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941\"/>
    </mc:Choice>
  </mc:AlternateContent>
  <xr:revisionPtr revIDLastSave="0" documentId="13_ncr:1_{DAF16CA1-B62A-475F-A8FC-6154D58612DE}" xr6:coauthVersionLast="47" xr6:coauthVersionMax="47" xr10:uidLastSave="{00000000-0000-0000-0000-000000000000}"/>
  <bookViews>
    <workbookView xWindow="6105" yWindow="1305" windowWidth="21480" windowHeight="12990" tabRatio="609" xr2:uid="{00000000-000D-0000-FFFF-FFFF00000000}"/>
  </bookViews>
  <sheets>
    <sheet name="F Form-Room" sheetId="1" r:id="rId1"/>
    <sheet name="SAP Names" sheetId="4" r:id="rId2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4" l="1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B66" i="4"/>
  <c r="B65" i="4"/>
  <c r="B64" i="4"/>
  <c r="B63" i="4"/>
  <c r="B62" i="4"/>
  <c r="B61" i="4"/>
  <c r="B60" i="4"/>
  <c r="B59" i="4"/>
  <c r="B58" i="4"/>
  <c r="B57" i="4"/>
  <c r="B56" i="4"/>
  <c r="B55" i="4"/>
  <c r="B6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E11" i="1"/>
  <c r="E74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2" i="1"/>
  <c r="E71" i="1"/>
  <c r="E70" i="1"/>
  <c r="E69" i="1"/>
  <c r="E68" i="1"/>
  <c r="E67" i="1"/>
  <c r="E66" i="1"/>
  <c r="E65" i="1"/>
  <c r="E64" i="1"/>
  <c r="E63" i="1"/>
  <c r="E62" i="1"/>
  <c r="E61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</calcChain>
</file>

<file path=xl/sharedStrings.xml><?xml version="1.0" encoding="utf-8"?>
<sst xmlns="http://schemas.openxmlformats.org/spreadsheetml/2006/main" count="997" uniqueCount="469">
  <si>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</si>
  <si>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</si>
  <si>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</si>
  <si>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</si>
  <si>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</si>
  <si>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</si>
  <si>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</si>
  <si>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</si>
  <si>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</si>
  <si>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</si>
  <si>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</si>
  <si>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</si>
  <si>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</si>
  <si>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</si>
  <si>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</si>
  <si>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</si>
  <si>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</si>
  <si>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</si>
  <si>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</si>
  <si>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</si>
  <si>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</si>
  <si>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</si>
  <si>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</si>
  <si>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</si>
  <si>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</si>
  <si>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</si>
  <si>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</si>
  <si>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</si>
  <si>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</si>
  <si>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</si>
  <si>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</si>
  <si>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</si>
  <si>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</si>
  <si>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</si>
  <si>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</si>
  <si>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</si>
  <si>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</si>
  <si>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</si>
  <si>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</si>
  <si>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</si>
  <si>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</si>
  <si>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</si>
  <si>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</si>
  <si>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</si>
  <si>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</si>
  <si>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</si>
  <si>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</si>
  <si>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</si>
  <si>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</si>
  <si>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</si>
  <si>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</si>
  <si>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</si>
  <si>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</si>
  <si>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</si>
  <si>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</si>
  <si>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3470 Blazer Pkway  LEASE</t>
  </si>
  <si>
    <t>9941</t>
  </si>
  <si>
    <t>01</t>
  </si>
  <si>
    <t>LX-9941-01</t>
  </si>
  <si>
    <t>GSF</t>
  </si>
  <si>
    <t>Change SqFt</t>
  </si>
  <si>
    <t>100A</t>
  </si>
  <si>
    <t>100B</t>
  </si>
  <si>
    <t>100C</t>
  </si>
  <si>
    <t>100D</t>
  </si>
  <si>
    <t>100E</t>
  </si>
  <si>
    <t>100F</t>
  </si>
  <si>
    <t>100G</t>
  </si>
  <si>
    <t>100H</t>
  </si>
  <si>
    <t>100J</t>
  </si>
  <si>
    <t>100K</t>
  </si>
  <si>
    <t>100K1</t>
  </si>
  <si>
    <t>100K2</t>
  </si>
  <si>
    <t>100L</t>
  </si>
  <si>
    <t>100L1</t>
  </si>
  <si>
    <t>100M</t>
  </si>
  <si>
    <t>100N</t>
  </si>
  <si>
    <t>100P</t>
  </si>
  <si>
    <t>100Q</t>
  </si>
  <si>
    <t>100R</t>
  </si>
  <si>
    <t>100S</t>
  </si>
  <si>
    <t>100T</t>
  </si>
  <si>
    <t>100U</t>
  </si>
  <si>
    <t>100V</t>
  </si>
  <si>
    <t>100W</t>
  </si>
  <si>
    <t>100X</t>
  </si>
  <si>
    <t>100Y</t>
  </si>
  <si>
    <t>100Z</t>
  </si>
  <si>
    <t>NA</t>
  </si>
  <si>
    <t>110A</t>
  </si>
  <si>
    <t>110B</t>
  </si>
  <si>
    <t>110C</t>
  </si>
  <si>
    <t>110C1</t>
  </si>
  <si>
    <t>110D</t>
  </si>
  <si>
    <t>110E</t>
  </si>
  <si>
    <t>110F</t>
  </si>
  <si>
    <t>110G</t>
  </si>
  <si>
    <t>110H</t>
  </si>
  <si>
    <t>110J</t>
  </si>
  <si>
    <t>110K</t>
  </si>
  <si>
    <t>120A</t>
  </si>
  <si>
    <t>120B</t>
  </si>
  <si>
    <t>120C</t>
  </si>
  <si>
    <t>130A</t>
  </si>
  <si>
    <t>130B</t>
  </si>
  <si>
    <t>130C</t>
  </si>
  <si>
    <t>240A</t>
  </si>
  <si>
    <t>240A1</t>
  </si>
  <si>
    <t>240B</t>
  </si>
  <si>
    <t>240C</t>
  </si>
  <si>
    <t>240D</t>
  </si>
  <si>
    <t>240E</t>
  </si>
  <si>
    <t>240F</t>
  </si>
  <si>
    <t>240G</t>
  </si>
  <si>
    <t>245A</t>
  </si>
  <si>
    <t>245B</t>
  </si>
  <si>
    <t>110E1</t>
  </si>
  <si>
    <t>02</t>
  </si>
  <si>
    <t>0110</t>
  </si>
  <si>
    <t>0110A</t>
  </si>
  <si>
    <t>0110B</t>
  </si>
  <si>
    <t>0110C</t>
  </si>
  <si>
    <t>0110C1</t>
  </si>
  <si>
    <t>0110D</t>
  </si>
  <si>
    <t>0110E</t>
  </si>
  <si>
    <t>0110E1</t>
  </si>
  <si>
    <t>0110F</t>
  </si>
  <si>
    <t>0110G</t>
  </si>
  <si>
    <t>0110H</t>
  </si>
  <si>
    <t>0110J</t>
  </si>
  <si>
    <t>0245B</t>
  </si>
  <si>
    <t>0245A</t>
  </si>
  <si>
    <t>0245</t>
  </si>
  <si>
    <t>0240G</t>
  </si>
  <si>
    <t>0240F</t>
  </si>
  <si>
    <t>0240E</t>
  </si>
  <si>
    <t>0240D</t>
  </si>
  <si>
    <t>0240C</t>
  </si>
  <si>
    <t>0240B</t>
  </si>
  <si>
    <t>0240A1</t>
  </si>
  <si>
    <t>0240A</t>
  </si>
  <si>
    <t>0240</t>
  </si>
  <si>
    <t>0130C</t>
  </si>
  <si>
    <t>0130B</t>
  </si>
  <si>
    <t>0130A</t>
  </si>
  <si>
    <t>0130</t>
  </si>
  <si>
    <t>0120C</t>
  </si>
  <si>
    <t>0120B</t>
  </si>
  <si>
    <t>0120A</t>
  </si>
  <si>
    <t>0120</t>
  </si>
  <si>
    <t>0110K</t>
  </si>
  <si>
    <t>LX-9941-02</t>
  </si>
  <si>
    <t>FIRST FLOOR</t>
  </si>
  <si>
    <t>WAITING</t>
  </si>
  <si>
    <t>RECEPTIONIST</t>
  </si>
  <si>
    <t>FILES</t>
  </si>
  <si>
    <t>EXAM</t>
  </si>
  <si>
    <t>OFFICE</t>
  </si>
  <si>
    <t>OBSERVATION</t>
  </si>
  <si>
    <t>VIDEO</t>
  </si>
  <si>
    <t>CONFERENCE</t>
  </si>
  <si>
    <t>STORAGE</t>
  </si>
  <si>
    <t>COFFEE</t>
  </si>
  <si>
    <t>STUDENTS</t>
  </si>
  <si>
    <t>BREAK</t>
  </si>
  <si>
    <t>Add</t>
  </si>
  <si>
    <t>Delete</t>
  </si>
  <si>
    <t>0107A</t>
  </si>
  <si>
    <t>0108A</t>
  </si>
  <si>
    <t>0240H</t>
  </si>
  <si>
    <t>108A</t>
  </si>
  <si>
    <t>107A</t>
  </si>
  <si>
    <t>240H</t>
  </si>
  <si>
    <r>
      <t xml:space="preserve">Building No: </t>
    </r>
    <r>
      <rPr>
        <b/>
        <sz val="12"/>
        <color rgb="FFFF0000"/>
        <rFont val="Arial"/>
        <family val="2"/>
      </rPr>
      <t>9941</t>
    </r>
  </si>
  <si>
    <r>
      <t xml:space="preserve">Building Name: </t>
    </r>
    <r>
      <rPr>
        <b/>
        <sz val="12"/>
        <color rgb="FFFF0000"/>
        <rFont val="Arial"/>
        <family val="2"/>
      </rPr>
      <t>3470 Blazer Pkway</t>
    </r>
  </si>
  <si>
    <t>LX-9941-01-101</t>
  </si>
  <si>
    <t>3470 BLAZER PKWAY - Room 101</t>
  </si>
  <si>
    <t>LX-9941-01-102</t>
  </si>
  <si>
    <t>3470 BLAZER PKWAY - Room 102</t>
  </si>
  <si>
    <t>LX-9941-01-103</t>
  </si>
  <si>
    <t>3470 BLAZER PKWAY - Room 103</t>
  </si>
  <si>
    <t>LX-9941-01-104</t>
  </si>
  <si>
    <t>3470 BLAZER PKWAY - Room 104</t>
  </si>
  <si>
    <t>LX-9941-01-105</t>
  </si>
  <si>
    <t>3470 BLAZER PKWAY - Room 105</t>
  </si>
  <si>
    <t>LX-9941-01-106</t>
  </si>
  <si>
    <t>3470 BLAZER PKWAY - Room 106</t>
  </si>
  <si>
    <t>LX-9941-01-107</t>
  </si>
  <si>
    <t>3470 BLAZER PKWAY - Room 107</t>
  </si>
  <si>
    <t>LX-9941-01-107A</t>
  </si>
  <si>
    <t>3470 BLAZER PKWAY - Room 107A</t>
  </si>
  <si>
    <t>LX-9941-01-108</t>
  </si>
  <si>
    <t>3470 BLAZER PKWAY - Room 108</t>
  </si>
  <si>
    <t>LX-9941-01-108A</t>
  </si>
  <si>
    <t>3470 BLAZER PKWAY - Room 108A</t>
  </si>
  <si>
    <t>LX-9941-01-109</t>
  </si>
  <si>
    <t>3470 BLAZER PKWAY - Room 109</t>
  </si>
  <si>
    <t>3470 BLAZER PKWAY - Room 111</t>
  </si>
  <si>
    <t>3470 BLAZER PKWAY - Room 112</t>
  </si>
  <si>
    <t>3470 BLAZER PKWAY - Room 113</t>
  </si>
  <si>
    <t>3470 BLAZER PKWAY - Room 114</t>
  </si>
  <si>
    <t>3470 BLAZER PKWAY - Room 115</t>
  </si>
  <si>
    <t>3470 BLAZER PKWAY - Room 116</t>
  </si>
  <si>
    <t>3470 BLAZER PKWAY - Room 117</t>
  </si>
  <si>
    <t>3470 BLAZER PKWAY - Room 118</t>
  </si>
  <si>
    <t>3470 BLAZER PKWAY - Room 119</t>
  </si>
  <si>
    <t>LX-9941-01-111</t>
  </si>
  <si>
    <t>LX-9941-01-112</t>
  </si>
  <si>
    <t>LX-9941-01-113</t>
  </si>
  <si>
    <t>LX-9941-01-114</t>
  </si>
  <si>
    <t>LX-9941-01-115</t>
  </si>
  <si>
    <t>LX-9941-01-116</t>
  </si>
  <si>
    <t>LX-9941-01-117</t>
  </si>
  <si>
    <t>LX-9941-01-118</t>
  </si>
  <si>
    <t>LX-9941-01-119</t>
  </si>
  <si>
    <t>LX-9941-01-121</t>
  </si>
  <si>
    <t>3470 BLAZER PKWAY - Room 121</t>
  </si>
  <si>
    <t>LX-9941-01-122</t>
  </si>
  <si>
    <t>3470 BLAZER PKWAY - Room 122</t>
  </si>
  <si>
    <t>LX-9941-01-123</t>
  </si>
  <si>
    <t>3470 BLAZER PKWAY - Room 123</t>
  </si>
  <si>
    <t>LX-9941-02-210</t>
  </si>
  <si>
    <t>3470 BLAZER PKWAY - Room 210</t>
  </si>
  <si>
    <t>LX-9941-02-211</t>
  </si>
  <si>
    <t>3470 BLAZER PKWAY - Room 211</t>
  </si>
  <si>
    <t>LX-9941-02-212</t>
  </si>
  <si>
    <t>3470 BLAZER PKWAY - Room 212</t>
  </si>
  <si>
    <t>LX-9941-02-213</t>
  </si>
  <si>
    <t>3470 BLAZER PKWAY - Room 213</t>
  </si>
  <si>
    <t>LX-9941-02-214</t>
  </si>
  <si>
    <t>3470 BLAZER PKWAY - Room 214</t>
  </si>
  <si>
    <t>LX-9941-02-214A</t>
  </si>
  <si>
    <t>3470 BLAZER PKWAY - Room 214A</t>
  </si>
  <si>
    <t>LX-9941-02-230</t>
  </si>
  <si>
    <t>3470 BLAZER PKWAY - Room 230</t>
  </si>
  <si>
    <t>LX-9941-02-231</t>
  </si>
  <si>
    <t>3470 BLAZER PKWAY - Room 231</t>
  </si>
  <si>
    <t>LX-9941-02-232</t>
  </si>
  <si>
    <t>3470 BLAZER PKWAY - Room 232</t>
  </si>
  <si>
    <t>LX-9941-02-233</t>
  </si>
  <si>
    <t>3470 BLAZER PKWAY - Room 233</t>
  </si>
  <si>
    <t>LX-9941-02-234</t>
  </si>
  <si>
    <t>3470 BLAZER PKWAY - Room 234</t>
  </si>
  <si>
    <t>LX-9941-02-235</t>
  </si>
  <si>
    <t>3470 BLAZER PKWAY - Room 235</t>
  </si>
  <si>
    <t>LX-9941-02-236</t>
  </si>
  <si>
    <t>3470 BLAZER PKWAY - Room 236</t>
  </si>
  <si>
    <t>LX-9941-02-237</t>
  </si>
  <si>
    <t>3470 BLAZER PKWAY - Room 237</t>
  </si>
  <si>
    <t>LX-9941-02-237A</t>
  </si>
  <si>
    <t>3470 BLAZER PKWAY - Room 237A</t>
  </si>
  <si>
    <t>LX-9941-02-238</t>
  </si>
  <si>
    <t>3470 BLAZER PKWAY - Room 238</t>
  </si>
  <si>
    <t>LX-9941-02-239</t>
  </si>
  <si>
    <t>3470 BLAZER PKWAY - Room 239</t>
  </si>
  <si>
    <t>LX-9941-02-241</t>
  </si>
  <si>
    <t>3470 BLAZER PKWAY - Room 241</t>
  </si>
  <si>
    <t>LX-9941-02-242</t>
  </si>
  <si>
    <t>3470 BLAZER PKWAY - Room 242</t>
  </si>
  <si>
    <t>LX-9941-02-243A</t>
  </si>
  <si>
    <t>3470 BLAZER PKWAY - Room 243A</t>
  </si>
  <si>
    <t>LX-9941-02-243B</t>
  </si>
  <si>
    <t>3470 BLAZER PKWAY - Room 243B</t>
  </si>
  <si>
    <t>LX-9941-02-244</t>
  </si>
  <si>
    <t>3470 BLAZER PKWAY - Room 244</t>
  </si>
  <si>
    <t>LX-9941-03</t>
  </si>
  <si>
    <t>3470 BLAZER PKWAY  - Floor 03</t>
  </si>
  <si>
    <t>LX-9941-03-301</t>
  </si>
  <si>
    <t>3470 BLAZER PKWAY - Room 301</t>
  </si>
  <si>
    <t>LX-9941-03-302</t>
  </si>
  <si>
    <t>3470 BLAZER PKWAY - Room 302</t>
  </si>
  <si>
    <t>LX-9941-03-303</t>
  </si>
  <si>
    <t>3470 BLAZER PKWAY - Room 303</t>
  </si>
  <si>
    <t>LX-9941-03-304</t>
  </si>
  <si>
    <t>3470 BLAZER PKWAY - Room 304</t>
  </si>
  <si>
    <t>LX-9941-03-305</t>
  </si>
  <si>
    <t>3470 BLAZER PKWAY - Room 305</t>
  </si>
  <si>
    <t>LX-9941-03-306</t>
  </si>
  <si>
    <t>3470 BLAZER PKWAY - Room 306</t>
  </si>
  <si>
    <t>LX-9941-03-307</t>
  </si>
  <si>
    <t>3470 BLAZER PKWAY - Room 307</t>
  </si>
  <si>
    <t>LX-9941-03-308</t>
  </si>
  <si>
    <t>3470 BLAZER PKWAY - Room 308</t>
  </si>
  <si>
    <t>LX-9941-03-309</t>
  </si>
  <si>
    <t>3470 BLAZER PKWAY - Room 309</t>
  </si>
  <si>
    <t>LX-9941-03-310</t>
  </si>
  <si>
    <t>3470 BLAZER PKWAY - Room 310</t>
  </si>
  <si>
    <t>LX-9941-03-311</t>
  </si>
  <si>
    <t>3470 BLAZER PKWAY - Room 311</t>
  </si>
  <si>
    <t>LX-9941-03-312</t>
  </si>
  <si>
    <t>3470 BLAZER PKWAY - Room 312</t>
  </si>
  <si>
    <t>LX-9941-03-313</t>
  </si>
  <si>
    <t>3470 BLAZER PKWAY - Room 313</t>
  </si>
  <si>
    <t>LX-9941-03-314</t>
  </si>
  <si>
    <t>3470 BLAZER PKWAY - Room 314</t>
  </si>
  <si>
    <t>LX-9941-03-315</t>
  </si>
  <si>
    <t>3470 BLAZER PKWAY - Room 315</t>
  </si>
  <si>
    <t>LX-9941-03-316</t>
  </si>
  <si>
    <t>3470 BLAZER PKWAY - Room 316</t>
  </si>
  <si>
    <t>LX-9941-03-317</t>
  </si>
  <si>
    <t>3470 BLAZER PKWAY - Room 317</t>
  </si>
  <si>
    <t>LX-9941-03-318</t>
  </si>
  <si>
    <t>3470 BLAZER PKWAY - Room 318</t>
  </si>
  <si>
    <t>LX-9941-03-319</t>
  </si>
  <si>
    <t>3470 BLAZER PKWAY - Room 319</t>
  </si>
  <si>
    <t>LX-9941-03-320</t>
  </si>
  <si>
    <t>3470 BLAZER PKWAY - Room 320</t>
  </si>
  <si>
    <t>LX-9941-03-321</t>
  </si>
  <si>
    <t>3470 BLAZER PKWAY - Room 321</t>
  </si>
  <si>
    <t>LX-9941-03-322</t>
  </si>
  <si>
    <t>3470 BLAZER PKWAY - Room 322</t>
  </si>
  <si>
    <t>LX-9941-03-323</t>
  </si>
  <si>
    <t>3470 BLAZER PKWAY - Room 323</t>
  </si>
  <si>
    <t>LX-9941-03-324</t>
  </si>
  <si>
    <t>3470 BLAZER PKWAY - Room 324</t>
  </si>
  <si>
    <t>LX-9941-03-325</t>
  </si>
  <si>
    <t>3470 BLAZER PKWAY - Room 325</t>
  </si>
  <si>
    <t>LX-9941-03-326</t>
  </si>
  <si>
    <t>3470 BLAZER PKWAY - Room 326</t>
  </si>
  <si>
    <t>LX-9941-03-327</t>
  </si>
  <si>
    <t>3470 BLAZER PKWAY - Room 327</t>
  </si>
  <si>
    <t>LX-9941-03-328</t>
  </si>
  <si>
    <t>3470 BLAZER PKWAY - Room 328</t>
  </si>
  <si>
    <t>LX-9941-03-329</t>
  </si>
  <si>
    <t>3470 BLAZER PKWAY - Room 329</t>
  </si>
  <si>
    <t>LX-9941-03-330</t>
  </si>
  <si>
    <t>3470 BLAZER PKWAY - Room 330</t>
  </si>
  <si>
    <t>LX-9941-03-331</t>
  </si>
  <si>
    <t>3470 BLAZER PKWAY - Room 331</t>
  </si>
  <si>
    <t>LX-9941-03-332</t>
  </si>
  <si>
    <t>3470 BLAZER PKWAY - Room 332</t>
  </si>
  <si>
    <t>LX-9941-03-333</t>
  </si>
  <si>
    <t>3470 BLAZER PKWAY - Room 333</t>
  </si>
  <si>
    <t>LX-9941-03-334</t>
  </si>
  <si>
    <t>3470 BLAZER PKWAY - Room 334</t>
  </si>
  <si>
    <t>LX-9941-03-335</t>
  </si>
  <si>
    <t>3470 BLAZER PKWAY - Room 335</t>
  </si>
  <si>
    <t>LX-9941-03-336</t>
  </si>
  <si>
    <t>3470 BLAZER PKWAY - Room 336</t>
  </si>
  <si>
    <t>LX-9941-03-337</t>
  </si>
  <si>
    <t>3470 BLAZER PKWAY - Room 337</t>
  </si>
  <si>
    <t>LX-9941-03-338</t>
  </si>
  <si>
    <t>3470 BLAZER PKWAY - Room 338</t>
  </si>
  <si>
    <t>LX-9941-03-339</t>
  </si>
  <si>
    <t>3470 BLAZER PKWAY - Room 339</t>
  </si>
  <si>
    <t>LX-9941-03-340</t>
  </si>
  <si>
    <t>3470 BLAZER PKWAY - Room 340</t>
  </si>
  <si>
    <t>LX-9941-03-341</t>
  </si>
  <si>
    <t>3470 BLAZER PKWAY - Room 341</t>
  </si>
  <si>
    <t>LX-9941-03-342</t>
  </si>
  <si>
    <t>3470 BLAZER PKWAY - Room 342</t>
  </si>
  <si>
    <t>LX-9941-03-343</t>
  </si>
  <si>
    <t>3470 BLAZER PKWAY - Room 343</t>
  </si>
  <si>
    <t>LX-9941-03-344</t>
  </si>
  <si>
    <t>3470 BLAZER PKWAY - Room 344</t>
  </si>
  <si>
    <t>LX-9941-03-345</t>
  </si>
  <si>
    <t>3470 BLAZER PKWAY - Room 345</t>
  </si>
  <si>
    <t>LX-9941-03-346</t>
  </si>
  <si>
    <t>3470 BLAZER PKWAY - Room 346</t>
  </si>
  <si>
    <t>LX-9941-03-347</t>
  </si>
  <si>
    <t>3470 BLAZER PKWAY - Room 347</t>
  </si>
  <si>
    <t>LX-9941-03-348</t>
  </si>
  <si>
    <t>3470 BLAZER PKWAY - Room 348</t>
  </si>
  <si>
    <t>LX-9941-03-349</t>
  </si>
  <si>
    <t>3470 BLAZER PKWAY - Room 349</t>
  </si>
  <si>
    <t>LX-9941-03-350</t>
  </si>
  <si>
    <t>3470 BLAZER PKWAY - Room 350</t>
  </si>
  <si>
    <t>LX-9941-03-351</t>
  </si>
  <si>
    <t>3470 BLAZER PKWAY - Room 351</t>
  </si>
  <si>
    <t>LX-9941-03-351A</t>
  </si>
  <si>
    <t>3470 BLAZER PKWAY - Room 351A</t>
  </si>
  <si>
    <t>LX-9941-03-352</t>
  </si>
  <si>
    <t>3470 BLAZER PKWAY - Room 352</t>
  </si>
  <si>
    <t>LX-9941-03-353</t>
  </si>
  <si>
    <t>3470 BLAZER PKWAY - Room 353</t>
  </si>
  <si>
    <t>LX-9941-03-354</t>
  </si>
  <si>
    <t>3470 BLAZER PKWAY - Room 354</t>
  </si>
  <si>
    <t>LX-9941-03-355</t>
  </si>
  <si>
    <t>3470 BLAZER PKWAY - Room 355</t>
  </si>
  <si>
    <t>LX-9941-03-356</t>
  </si>
  <si>
    <t>3470 BLAZER PKWAY - Room 356</t>
  </si>
  <si>
    <t>LX-9941-03-357</t>
  </si>
  <si>
    <t>3470 BLAZER PKWAY - Room 357</t>
  </si>
  <si>
    <t>LX-9941-03-358</t>
  </si>
  <si>
    <t>3470 BLAZER PKWAY - Room 358</t>
  </si>
  <si>
    <t>LX-9941-03-359</t>
  </si>
  <si>
    <t>3470 BLAZER PKWAY - Room 359</t>
  </si>
  <si>
    <t>LX-9941-03-360</t>
  </si>
  <si>
    <t>3470 BLAZER PKWAY - Room 360</t>
  </si>
  <si>
    <t>LX-9941-03-361</t>
  </si>
  <si>
    <t>3470 BLAZER PKWAY - Room 361</t>
  </si>
  <si>
    <t>LX-9941-03-362</t>
  </si>
  <si>
    <t>3470 BLAZER PKWAY - Room 362</t>
  </si>
  <si>
    <t>LX-9941-03-363</t>
  </si>
  <si>
    <t>3470 BLAZER PKWAY - Room 363</t>
  </si>
  <si>
    <t>LX-9941-03-364</t>
  </si>
  <si>
    <t>3470 BLAZER PKWAY - Room 364</t>
  </si>
  <si>
    <t>LX-9941-03-365</t>
  </si>
  <si>
    <t>3470 BLAZER PKWAY - Room 365</t>
  </si>
  <si>
    <t>LX-9941-03-366</t>
  </si>
  <si>
    <t>3470 BLAZER PKWAY - Room 366</t>
  </si>
  <si>
    <t>LX-9941-03-367</t>
  </si>
  <si>
    <t>3470 BLAZER PKWAY - Room 367</t>
  </si>
  <si>
    <t>LX-9941-03-368</t>
  </si>
  <si>
    <t>3470 BLAZER PKWAY - Room 368</t>
  </si>
  <si>
    <t>LX-9941-03-369</t>
  </si>
  <si>
    <t>3470 BLAZER PKWAY - Room 369</t>
  </si>
  <si>
    <t>LX-9941-03-370</t>
  </si>
  <si>
    <t>3470 BLAZER PKWAY - Room 370</t>
  </si>
  <si>
    <t>LX-9941-03-371</t>
  </si>
  <si>
    <t>3470 BLAZER PKWAY - Room 371</t>
  </si>
  <si>
    <t>LX-9941-03-372</t>
  </si>
  <si>
    <t>3470 BLAZER PKWAY - Room 372</t>
  </si>
  <si>
    <t>LX-9941-03-373</t>
  </si>
  <si>
    <t>3470 BLAZER PKWAY - Room 373</t>
  </si>
  <si>
    <t>LX-9941-03-374</t>
  </si>
  <si>
    <t>3470 BLAZER PKWAY - Room 374</t>
  </si>
  <si>
    <t>LX-9941-03-375</t>
  </si>
  <si>
    <t>3470 BLAZER PKWAY - Room 375</t>
  </si>
  <si>
    <t>LX-9941-03-376</t>
  </si>
  <si>
    <t>3470 BLAZER PKWAY - Room 376</t>
  </si>
  <si>
    <t>LX-9941-03-377</t>
  </si>
  <si>
    <t>3470 BLAZER PKWAY - Room 377</t>
  </si>
  <si>
    <t>LX-9941-03-378</t>
  </si>
  <si>
    <t>3470 BLAZER PKWAY - Room 378</t>
  </si>
  <si>
    <t>LX-9941-03-379</t>
  </si>
  <si>
    <t>3470 BLAZER PKWAY - Room 379</t>
  </si>
  <si>
    <t>LX-9941-03-380</t>
  </si>
  <si>
    <t>3470 BLAZER PKWAY - Room 380</t>
  </si>
  <si>
    <t>LX-9941-03-381</t>
  </si>
  <si>
    <t>3470 BLAZER PKWAY - Room 381</t>
  </si>
  <si>
    <t>LX-9941-03-382</t>
  </si>
  <si>
    <t>3470 BLAZER PKWAY - Room 382</t>
  </si>
  <si>
    <t>3470 BLAZER PKWAY - Room 110</t>
  </si>
  <si>
    <t>0100A</t>
  </si>
  <si>
    <t>0100B</t>
  </si>
  <si>
    <t>0100C</t>
  </si>
  <si>
    <t>0100D</t>
  </si>
  <si>
    <t>0100E</t>
  </si>
  <si>
    <t>0100F</t>
  </si>
  <si>
    <t>0100G</t>
  </si>
  <si>
    <t>0100H</t>
  </si>
  <si>
    <t>0100J</t>
  </si>
  <si>
    <t>0100K</t>
  </si>
  <si>
    <t>0100K1</t>
  </si>
  <si>
    <t>0100K2</t>
  </si>
  <si>
    <t>0100L</t>
  </si>
  <si>
    <t>0100L1</t>
  </si>
  <si>
    <t>0100M</t>
  </si>
  <si>
    <t>0100N</t>
  </si>
  <si>
    <t>0100P</t>
  </si>
  <si>
    <t>0100Q</t>
  </si>
  <si>
    <t>0100R</t>
  </si>
  <si>
    <t>0100S</t>
  </si>
  <si>
    <t>0100T</t>
  </si>
  <si>
    <t>0100U</t>
  </si>
  <si>
    <t>0100V</t>
  </si>
  <si>
    <t>0100W</t>
  </si>
  <si>
    <t>0100Z</t>
  </si>
  <si>
    <t>0100Y</t>
  </si>
  <si>
    <t>0100X</t>
  </si>
  <si>
    <t>0100</t>
  </si>
  <si>
    <t>LX-9941-01-110</t>
  </si>
  <si>
    <t>LX-9941-01-120</t>
  </si>
  <si>
    <t>3470 BLAZER PKWAY - Room 120</t>
  </si>
  <si>
    <t>LX-9941-02-240</t>
  </si>
  <si>
    <t>3470 BLAZER PKWAY - Room 240</t>
  </si>
  <si>
    <t>CORRIDOR</t>
  </si>
  <si>
    <r>
      <t xml:space="preserve">Building Number: </t>
    </r>
    <r>
      <rPr>
        <b/>
        <sz val="10"/>
        <color rgb="FFFF0000"/>
        <rFont val="Arial"/>
        <family val="2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</si>
</sst>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\(#,##0\);0;@"/>
    <numFmt numFmtId="165" formatCode="#,###"/>
    <numFmt numFmtId="166" formatCode="0000"/>
  </numFmts>
  <fonts count="4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7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8" fillId="0" borderId="0"/>
    <xf numFmtId="0" fontId="4" fillId="0" borderId="0"/>
    <xf numFmtId="0" fontId="30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</cellStyleXfs>
  <cellXfs count="127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/>
    </xf>
    <xf numFmtId="49" fontId="31" fillId="0" borderId="1" xfId="0" applyNumberFormat="1" applyFont="1" applyFill="1" applyBorder="1" applyAlignment="1" applyProtection="1"/>
    <xf numFmtId="49" fontId="31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/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right"/>
    </xf>
    <xf numFmtId="0" fontId="31" fillId="0" borderId="1" xfId="0" applyNumberFormat="1" applyFont="1" applyFill="1" applyBorder="1" applyAlignment="1" applyProtection="1">
      <alignment horizontal="left"/>
    </xf>
    <xf numFmtId="0" fontId="31" fillId="0" borderId="1" xfId="0" applyNumberFormat="1" applyFont="1" applyFill="1" applyBorder="1" applyAlignment="1" applyProtection="1">
      <alignment horizontal="center"/>
    </xf>
    <xf numFmtId="1" fontId="31" fillId="0" borderId="1" xfId="0" applyNumberFormat="1" applyFont="1" applyFill="1" applyBorder="1" applyAlignment="1">
      <alignment horizontal="left"/>
    </xf>
    <xf numFmtId="1" fontId="31" fillId="0" borderId="1" xfId="0" applyNumberFormat="1" applyFont="1" applyFill="1" applyBorder="1" applyAlignment="1">
      <alignment horizontal="center"/>
    </xf>
    <xf numFmtId="49" fontId="31" fillId="0" borderId="1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0" fillId="0" borderId="0" xfId="0" applyBorder="1"/>
    <xf numFmtId="49" fontId="10" fillId="0" borderId="1" xfId="0" applyNumberFormat="1" applyFont="1" applyFill="1" applyBorder="1" applyAlignment="1" applyProtection="1"/>
    <xf numFmtId="49" fontId="10" fillId="36" borderId="1" xfId="0" applyNumberFormat="1" applyFont="1" applyFill="1" applyBorder="1" applyAlignment="1" applyProtection="1"/>
    <xf numFmtId="1" fontId="0" fillId="0" borderId="0" xfId="0" applyNumberFormat="1" applyBorder="1" applyAlignment="1">
      <alignment horizontal="left"/>
    </xf>
    <xf numFmtId="1" fontId="31" fillId="0" borderId="0" xfId="0" applyNumberFormat="1" applyFont="1" applyFill="1" applyBorder="1" applyAlignment="1">
      <alignment horizontal="left"/>
    </xf>
    <xf numFmtId="49" fontId="0" fillId="0" borderId="0" xfId="0" applyNumberFormat="1" applyBorder="1"/>
    <xf numFmtId="0" fontId="3" fillId="0" borderId="0" xfId="69" applyFont="1" applyBorder="1" applyAlignment="1">
      <alignment horizontal="center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left"/>
    </xf>
    <xf numFmtId="0" fontId="32" fillId="0" borderId="0" xfId="0" applyNumberFormat="1" applyFont="1" applyFill="1" applyBorder="1" applyAlignment="1" applyProtection="1">
      <alignment horizontal="center"/>
    </xf>
    <xf numFmtId="0" fontId="7" fillId="37" borderId="1" xfId="0" applyNumberFormat="1" applyFont="1" applyFill="1" applyBorder="1" applyAlignment="1" applyProtection="1">
      <alignment horizontal="left"/>
    </xf>
    <xf numFmtId="0" fontId="7" fillId="37" borderId="1" xfId="0" applyNumberFormat="1" applyFont="1" applyFill="1" applyBorder="1" applyAlignment="1" applyProtection="1"/>
    <xf numFmtId="0" fontId="7" fillId="37" borderId="1" xfId="0" applyNumberFormat="1" applyFont="1" applyFill="1" applyBorder="1" applyAlignment="1" applyProtection="1">
      <alignment horizontal="center"/>
    </xf>
    <xf numFmtId="0" fontId="7" fillId="37" borderId="1" xfId="0" applyNumberFormat="1" applyFont="1" applyFill="1" applyBorder="1" applyAlignment="1" applyProtection="1">
      <alignment horizontal="center" wrapText="1"/>
    </xf>
    <xf numFmtId="49" fontId="31" fillId="0" borderId="1" xfId="0" applyNumberFormat="1" applyFont="1" applyFill="1" applyBorder="1" applyAlignment="1">
      <alignment horizontal="center"/>
    </xf>
    <xf numFmtId="0" fontId="31" fillId="0" borderId="1" xfId="0" applyFont="1" applyBorder="1"/>
    <xf numFmtId="0" fontId="1" fillId="0" borderId="1" xfId="0" applyFont="1" applyFill="1" applyBorder="1" applyAlignment="1">
      <alignment horizontal="center"/>
    </xf>
    <xf numFmtId="1" fontId="31" fillId="0" borderId="1" xfId="0" applyNumberFormat="1" applyFont="1" applyFill="1" applyBorder="1"/>
    <xf numFmtId="0" fontId="31" fillId="0" borderId="1" xfId="0" applyFont="1" applyBorder="1" applyAlignment="1">
      <alignment horizontal="right"/>
    </xf>
    <xf numFmtId="0" fontId="34" fillId="0" borderId="1" xfId="0" applyNumberFormat="1" applyFont="1" applyFill="1" applyBorder="1" applyAlignment="1" applyProtection="1">
      <alignment horizontal="center"/>
    </xf>
    <xf numFmtId="0" fontId="1" fillId="0" borderId="1" xfId="69" applyFont="1" applyBorder="1" applyAlignment="1">
      <alignment horizontal="center"/>
    </xf>
    <xf numFmtId="49" fontId="31" fillId="0" borderId="1" xfId="0" applyNumberFormat="1" applyFont="1" applyBorder="1"/>
    <xf numFmtId="49" fontId="31" fillId="0" borderId="1" xfId="0" applyNumberFormat="1" applyFont="1" applyBorder="1" applyAlignment="1">
      <alignment horizontal="right"/>
    </xf>
    <xf numFmtId="165" fontId="31" fillId="0" borderId="1" xfId="0" applyNumberFormat="1" applyFont="1" applyFill="1" applyBorder="1" applyAlignment="1">
      <alignment horizontal="right"/>
    </xf>
    <xf numFmtId="49" fontId="34" fillId="0" borderId="1" xfId="0" applyNumberFormat="1" applyFont="1" applyFill="1" applyBorder="1"/>
    <xf numFmtId="1" fontId="34" fillId="0" borderId="1" xfId="0" applyNumberFormat="1" applyFont="1" applyFill="1" applyBorder="1"/>
    <xf numFmtId="0" fontId="35" fillId="0" borderId="1" xfId="69" applyFont="1" applyBorder="1" applyAlignment="1">
      <alignment horizontal="center"/>
    </xf>
    <xf numFmtId="0" fontId="31" fillId="0" borderId="11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49" fontId="31" fillId="0" borderId="1" xfId="0" applyNumberFormat="1" applyFont="1" applyFill="1" applyBorder="1" applyAlignment="1">
      <alignment horizontal="right"/>
    </xf>
    <xf numFmtId="1" fontId="34" fillId="0" borderId="1" xfId="0" applyNumberFormat="1" applyFont="1" applyFill="1" applyBorder="1" applyAlignment="1">
      <alignment horizontal="left"/>
    </xf>
    <xf numFmtId="0" fontId="34" fillId="0" borderId="1" xfId="0" applyNumberFormat="1" applyFont="1" applyFill="1" applyBorder="1" applyAlignment="1" applyProtection="1"/>
    <xf numFmtId="0" fontId="34" fillId="0" borderId="1" xfId="0" applyNumberFormat="1" applyFont="1" applyFill="1" applyBorder="1" applyAlignment="1" applyProtection="1">
      <alignment horizontal="left"/>
    </xf>
    <xf numFmtId="0" fontId="34" fillId="0" borderId="1" xfId="0" applyFont="1" applyBorder="1"/>
    <xf numFmtId="0" fontId="34" fillId="0" borderId="1" xfId="0" applyFont="1" applyFill="1" applyBorder="1"/>
    <xf numFmtId="1" fontId="34" fillId="0" borderId="1" xfId="0" applyNumberFormat="1" applyFont="1" applyBorder="1"/>
    <xf numFmtId="0" fontId="32" fillId="35" borderId="0" xfId="0" applyNumberFormat="1" applyFont="1" applyFill="1" applyBorder="1" applyAlignment="1" applyProtection="1">
      <alignment horizontal="center"/>
    </xf>
    <xf numFmtId="0" fontId="29" fillId="0" borderId="1" xfId="0" applyFont="1" applyFill="1" applyBorder="1" applyAlignment="1">
      <alignment horizontal="right"/>
    </xf>
    <xf numFmtId="1" fontId="29" fillId="0" borderId="1" xfId="0" applyNumberFormat="1" applyFont="1" applyFill="1" applyBorder="1" applyAlignment="1">
      <alignment horizontal="center"/>
    </xf>
    <xf numFmtId="1" fontId="29" fillId="0" borderId="1" xfId="0" applyNumberFormat="1" applyFont="1" applyFill="1" applyBorder="1"/>
    <xf numFmtId="0" fontId="29" fillId="0" borderId="1" xfId="0" applyFont="1" applyFill="1" applyBorder="1"/>
    <xf numFmtId="1" fontId="29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right" wrapText="1"/>
    </xf>
    <xf numFmtId="49" fontId="29" fillId="0" borderId="0" xfId="0" applyNumberFormat="1" applyFont="1" applyFill="1" applyBorder="1" applyAlignment="1" applyProtection="1">
      <alignment horizontal="center" vertical="top"/>
    </xf>
    <xf numFmtId="49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center"/>
    </xf>
    <xf numFmtId="49" fontId="29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center"/>
    </xf>
    <xf numFmtId="49" fontId="29" fillId="0" borderId="0" xfId="0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 applyAlignment="1" applyProtection="1"/>
    <xf numFmtId="49" fontId="36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horizontal="center" vertical="top"/>
    </xf>
    <xf numFmtId="49" fontId="9" fillId="0" borderId="0" xfId="0" quotePrefix="1" applyNumberFormat="1" applyFont="1" applyFill="1" applyBorder="1" applyAlignment="1" applyProtection="1"/>
    <xf numFmtId="49" fontId="9" fillId="2" borderId="0" xfId="0" applyNumberFormat="1" applyFont="1" applyFill="1" applyBorder="1" applyAlignment="1" applyProtection="1"/>
    <xf numFmtId="49" fontId="29" fillId="2" borderId="0" xfId="0" applyNumberFormat="1" applyFont="1" applyFill="1" applyBorder="1" applyAlignment="1" applyProtection="1">
      <alignment horizontal="center"/>
    </xf>
    <xf numFmtId="49" fontId="29" fillId="2" borderId="0" xfId="0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 applyAlignment="1" applyProtection="1">
      <alignment horizontal="center" vertical="top"/>
    </xf>
    <xf numFmtId="49" fontId="29" fillId="3" borderId="0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 wrapText="1"/>
    </xf>
    <xf numFmtId="0" fontId="10" fillId="2" borderId="1" xfId="0" applyNumberFormat="1" applyFont="1" applyFill="1" applyBorder="1" applyAlignment="1" applyProtection="1">
      <alignment horizontal="center" wrapText="1"/>
    </xf>
    <xf numFmtId="0" fontId="37" fillId="2" borderId="1" xfId="0" applyNumberFormat="1" applyFont="1" applyFill="1" applyBorder="1" applyAlignment="1" applyProtection="1">
      <alignment horizontal="center" wrapText="1"/>
    </xf>
    <xf numFmtId="49" fontId="10" fillId="3" borderId="1" xfId="0" applyNumberFormat="1" applyFont="1" applyFill="1" applyBorder="1" applyAlignment="1" applyProtection="1">
      <alignment textRotation="90"/>
    </xf>
    <xf numFmtId="0" fontId="10" fillId="3" borderId="1" xfId="0" applyNumberFormat="1" applyFont="1" applyFill="1" applyBorder="1" applyAlignment="1" applyProtection="1">
      <alignment textRotation="90"/>
    </xf>
    <xf numFmtId="49" fontId="38" fillId="0" borderId="1" xfId="0" applyNumberFormat="1" applyFont="1" applyFill="1" applyBorder="1" applyAlignment="1" applyProtection="1">
      <alignment horizontal="center" wrapText="1"/>
    </xf>
    <xf numFmtId="49" fontId="10" fillId="0" borderId="1" xfId="0" applyNumberFormat="1" applyFont="1" applyFill="1" applyBorder="1" applyAlignment="1" applyProtection="1">
      <alignment horizontal="center"/>
    </xf>
    <xf numFmtId="49" fontId="10" fillId="0" borderId="1" xfId="0" applyNumberFormat="1" applyFont="1" applyFill="1" applyBorder="1" applyAlignment="1" applyProtection="1">
      <alignment horizontal="right"/>
    </xf>
    <xf numFmtId="0" fontId="10" fillId="0" borderId="1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29" fillId="0" borderId="1" xfId="0" applyNumberFormat="1" applyFont="1" applyFill="1" applyBorder="1" applyAlignment="1" applyProtection="1">
      <alignment horizontal="left" vertical="top" wrapText="1"/>
    </xf>
    <xf numFmtId="49" fontId="29" fillId="0" borderId="1" xfId="0" applyNumberFormat="1" applyFont="1" applyFill="1" applyBorder="1" applyAlignment="1" applyProtection="1">
      <alignment horizontal="center" vertical="top"/>
    </xf>
    <xf numFmtId="49" fontId="39" fillId="0" borderId="1" xfId="13" applyNumberFormat="1" applyFont="1" applyFill="1" applyBorder="1" applyAlignment="1" applyProtection="1">
      <alignment horizontal="center"/>
      <protection locked="0"/>
    </xf>
    <xf numFmtId="0" fontId="29" fillId="0" borderId="1" xfId="0" applyFont="1" applyFill="1" applyBorder="1" applyAlignment="1">
      <alignment horizontal="left"/>
    </xf>
    <xf numFmtId="164" fontId="29" fillId="0" borderId="1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49" fontId="29" fillId="0" borderId="1" xfId="0" applyNumberFormat="1" applyFont="1" applyFill="1" applyBorder="1" applyAlignment="1" applyProtection="1"/>
    <xf numFmtId="49" fontId="9" fillId="0" borderId="1" xfId="0" applyNumberFormat="1" applyFont="1" applyFill="1" applyBorder="1" applyAlignment="1" applyProtection="1"/>
    <xf numFmtId="49" fontId="29" fillId="0" borderId="1" xfId="0" applyNumberFormat="1" applyFont="1" applyFill="1" applyBorder="1" applyAlignment="1" applyProtection="1">
      <alignment horizontal="center"/>
    </xf>
    <xf numFmtId="165" fontId="29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 applyProtection="1">
      <alignment horizontal="center"/>
    </xf>
    <xf numFmtId="0" fontId="29" fillId="0" borderId="1" xfId="0" applyNumberFormat="1" applyFont="1" applyFill="1" applyBorder="1" applyAlignment="1" applyProtection="1"/>
    <xf numFmtId="0" fontId="39" fillId="0" borderId="1" xfId="0" applyFont="1" applyFill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49" fontId="39" fillId="0" borderId="1" xfId="13" applyNumberFormat="1" applyFont="1" applyFill="1" applyBorder="1" applyAlignment="1" applyProtection="1">
      <protection locked="0"/>
    </xf>
    <xf numFmtId="0" fontId="29" fillId="0" borderId="1" xfId="0" applyNumberFormat="1" applyFont="1" applyFill="1" applyBorder="1" applyAlignment="1" applyProtection="1">
      <alignment horizontal="center" wrapText="1"/>
    </xf>
    <xf numFmtId="0" fontId="4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/>
    <xf numFmtId="166" fontId="29" fillId="0" borderId="1" xfId="0" applyNumberFormat="1" applyFont="1" applyBorder="1" applyAlignment="1">
      <alignment horizontal="center"/>
    </xf>
    <xf numFmtId="49" fontId="39" fillId="0" borderId="0" xfId="13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</xf>
    <xf numFmtId="0" fontId="39" fillId="0" borderId="0" xfId="69" applyFont="1" applyFill="1" applyBorder="1" applyAlignment="1">
      <alignment horizontal="center"/>
    </xf>
    <xf numFmtId="0" fontId="29" fillId="0" borderId="0" xfId="0" applyNumberFormat="1" applyFont="1" applyFill="1" applyBorder="1" applyAlignment="1" applyProtection="1">
      <alignment wrapText="1"/>
    </xf>
    <xf numFmtId="49" fontId="29" fillId="0" borderId="0" xfId="0" applyNumberFormat="1" applyFont="1" applyFill="1" applyBorder="1" applyAlignment="1" applyProtection="1">
      <alignment wrapText="1"/>
    </xf>
    <xf numFmtId="49" fontId="9" fillId="0" borderId="0" xfId="0" applyNumberFormat="1" applyFont="1" applyFill="1" applyBorder="1" applyAlignment="1" applyProtection="1">
      <alignment wrapText="1"/>
    </xf>
    <xf numFmtId="0" fontId="29" fillId="0" borderId="0" xfId="0" applyNumberFormat="1" applyFont="1" applyFill="1" applyBorder="1" applyAlignment="1" applyProtection="1">
      <alignment horizontal="center" wrapText="1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8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97"/>
  <sheetViews>
    <sheetView tabSelected="1" zoomScaleNormal="100" workbookViewId="0">
      <pane ySplit="9" topLeftCell="A64" activePane="bottomLeft" state="frozen"/>
      <selection pane="bottomLeft" activeCell="AH65" sqref="AH65:AH71"/>
    </sheetView>
  </sheetViews>
  <sheetFormatPr defaultRowHeight="12.75" x14ac:dyDescent="0.2"/>
  <cols>
    <col min="1" max="1" width="27.28515625" style="6" customWidth="1"/>
    <col min="2" max="2" width="12.7109375" style="70" customWidth="1"/>
    <col min="3" max="3" width="10.7109375" style="70" customWidth="1"/>
    <col min="4" max="4" width="12.7109375" style="76" customWidth="1"/>
    <col min="5" max="5" width="27.85546875" style="86" customWidth="1"/>
    <col min="6" max="6" width="12.7109375" style="73" customWidth="1"/>
    <col min="7" max="7" width="9.42578125" style="74" customWidth="1"/>
    <col min="8" max="30" width="4" style="74" hidden="1" customWidth="1"/>
    <col min="31" max="31" width="16.7109375" style="74" customWidth="1"/>
    <col min="32" max="32" width="8" style="74" customWidth="1"/>
    <col min="33" max="33" width="10.28515625" style="75" customWidth="1"/>
    <col min="34" max="34" width="43.85546875" style="76" bestFit="1" customWidth="1"/>
    <col min="35" max="35" width="14.42578125" style="77" customWidth="1"/>
    <col min="36" max="36" width="9.85546875" style="73" customWidth="1"/>
    <col min="37" max="37" width="12.7109375" style="78" customWidth="1"/>
    <col min="38" max="38" width="8" style="73" customWidth="1"/>
    <col min="39" max="40" width="4.7109375" style="73" customWidth="1"/>
    <col min="41" max="41" width="7.28515625" style="73" customWidth="1"/>
    <col min="42" max="42" width="4.7109375" style="73" customWidth="1"/>
    <col min="43" max="16384" width="9.140625" style="78"/>
  </cols>
  <sheetData>
    <row r="1" spans="1:42" x14ac:dyDescent="0.2">
      <c r="D1" s="71" t="s">
        <v>9</v>
      </c>
      <c r="E1" s="72"/>
    </row>
    <row r="2" spans="1:42" x14ac:dyDescent="0.2">
      <c r="D2" s="79" t="s">
        <v>55</v>
      </c>
      <c r="E2" s="72"/>
      <c r="AG2" s="80"/>
    </row>
    <row r="3" spans="1:42" x14ac:dyDescent="0.2">
      <c r="D3" s="71" t="s">
        <v>468</v>
      </c>
      <c r="E3" s="81">
        <v>9941</v>
      </c>
      <c r="AG3" s="82"/>
    </row>
    <row r="4" spans="1:42" x14ac:dyDescent="0.2">
      <c r="D4" s="71" t="s">
        <v>5</v>
      </c>
      <c r="E4" s="72" t="s">
        <v>160</v>
      </c>
      <c r="AG4" s="83" t="s">
        <v>25</v>
      </c>
      <c r="AH4" s="84"/>
      <c r="AI4" s="85"/>
    </row>
    <row r="5" spans="1:42" x14ac:dyDescent="0.2">
      <c r="D5" s="71" t="s">
        <v>7</v>
      </c>
      <c r="E5" s="72"/>
      <c r="AF5" s="76"/>
    </row>
    <row r="6" spans="1:42" x14ac:dyDescent="0.2">
      <c r="D6" s="71" t="s">
        <v>6</v>
      </c>
      <c r="E6" s="72"/>
      <c r="AF6" s="76"/>
    </row>
    <row r="7" spans="1:42" x14ac:dyDescent="0.2">
      <c r="D7" s="71" t="s">
        <v>53</v>
      </c>
      <c r="E7" s="72"/>
      <c r="AF7" s="76"/>
    </row>
    <row r="8" spans="1:42" x14ac:dyDescent="0.2">
      <c r="D8" s="71"/>
      <c r="H8" s="87"/>
      <c r="I8" s="87"/>
      <c r="J8" s="87" t="s">
        <v>34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24" t="s">
        <v>19</v>
      </c>
      <c r="AF8" s="24" t="s">
        <v>20</v>
      </c>
    </row>
    <row r="9" spans="1:42" s="98" customFormat="1" ht="29.25" customHeight="1" x14ac:dyDescent="0.2">
      <c r="A9" s="88" t="s">
        <v>50</v>
      </c>
      <c r="B9" s="88" t="s">
        <v>22</v>
      </c>
      <c r="C9" s="88" t="s">
        <v>15</v>
      </c>
      <c r="D9" s="89" t="s">
        <v>10</v>
      </c>
      <c r="E9" s="90" t="s">
        <v>23</v>
      </c>
      <c r="F9" s="91" t="s">
        <v>24</v>
      </c>
      <c r="G9" s="23" t="s">
        <v>3</v>
      </c>
      <c r="H9" s="92" t="s">
        <v>28</v>
      </c>
      <c r="I9" s="92" t="s">
        <v>29</v>
      </c>
      <c r="J9" s="93" t="s">
        <v>32</v>
      </c>
      <c r="K9" s="93" t="s">
        <v>33</v>
      </c>
      <c r="L9" s="93" t="s">
        <v>46</v>
      </c>
      <c r="M9" s="92" t="s">
        <v>30</v>
      </c>
      <c r="N9" s="92" t="s">
        <v>31</v>
      </c>
      <c r="O9" s="92" t="s">
        <v>18</v>
      </c>
      <c r="P9" s="92" t="s">
        <v>35</v>
      </c>
      <c r="Q9" s="93" t="s">
        <v>37</v>
      </c>
      <c r="R9" s="93" t="s">
        <v>45</v>
      </c>
      <c r="S9" s="93" t="s">
        <v>36</v>
      </c>
      <c r="T9" s="92" t="s">
        <v>27</v>
      </c>
      <c r="U9" s="92" t="s">
        <v>17</v>
      </c>
      <c r="V9" s="93" t="s">
        <v>43</v>
      </c>
      <c r="W9" s="92" t="s">
        <v>38</v>
      </c>
      <c r="X9" s="93" t="s">
        <v>39</v>
      </c>
      <c r="Y9" s="93" t="s">
        <v>40</v>
      </c>
      <c r="Z9" s="93" t="s">
        <v>41</v>
      </c>
      <c r="AA9" s="93" t="s">
        <v>44</v>
      </c>
      <c r="AB9" s="93" t="s">
        <v>47</v>
      </c>
      <c r="AC9" s="92" t="s">
        <v>16</v>
      </c>
      <c r="AD9" s="92" t="s">
        <v>42</v>
      </c>
      <c r="AE9" s="23" t="s">
        <v>21</v>
      </c>
      <c r="AF9" s="23" t="s">
        <v>13</v>
      </c>
      <c r="AG9" s="94" t="s">
        <v>0</v>
      </c>
      <c r="AH9" s="95" t="s">
        <v>51</v>
      </c>
      <c r="AI9" s="96" t="s">
        <v>1</v>
      </c>
      <c r="AJ9" s="89" t="s">
        <v>4</v>
      </c>
      <c r="AK9" s="89" t="s">
        <v>26</v>
      </c>
      <c r="AL9" s="89" t="s">
        <v>2</v>
      </c>
      <c r="AM9" s="89" t="s">
        <v>8</v>
      </c>
      <c r="AN9" s="97"/>
      <c r="AO9" s="97" t="s">
        <v>48</v>
      </c>
      <c r="AP9" s="97"/>
    </row>
    <row r="10" spans="1:42" s="98" customFormat="1" x14ac:dyDescent="0.2">
      <c r="A10" s="99" t="s">
        <v>60</v>
      </c>
      <c r="B10" s="100" t="s">
        <v>56</v>
      </c>
      <c r="C10" s="100" t="s">
        <v>57</v>
      </c>
      <c r="D10" s="101" t="s">
        <v>59</v>
      </c>
      <c r="E10" s="102" t="s">
        <v>58</v>
      </c>
      <c r="F10" s="101" t="s">
        <v>88</v>
      </c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 t="s">
        <v>152</v>
      </c>
      <c r="AI10" s="103">
        <v>9584</v>
      </c>
      <c r="AJ10" s="60"/>
      <c r="AK10" s="60"/>
      <c r="AL10" s="60"/>
      <c r="AM10" s="97"/>
      <c r="AN10" s="97"/>
      <c r="AO10" s="97"/>
      <c r="AP10" s="97"/>
    </row>
    <row r="11" spans="1:42" s="98" customFormat="1" x14ac:dyDescent="0.2">
      <c r="A11" s="99" t="s">
        <v>165</v>
      </c>
      <c r="B11" s="100" t="s">
        <v>56</v>
      </c>
      <c r="C11" s="100" t="s">
        <v>57</v>
      </c>
      <c r="D11" s="104" t="str">
        <f>CONCATENATE("0",F11)</f>
        <v>0100</v>
      </c>
      <c r="E11" s="102" t="str">
        <f>CONCATENATE("LX-9941-01-0",F11)</f>
        <v>LX-9941-01-0100</v>
      </c>
      <c r="F11" s="104">
        <v>100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6"/>
      <c r="AH11" s="107" t="s">
        <v>153</v>
      </c>
      <c r="AI11" s="108">
        <v>190</v>
      </c>
      <c r="AJ11" s="109"/>
      <c r="AK11" s="110"/>
      <c r="AL11" s="109"/>
      <c r="AM11" s="109"/>
      <c r="AN11" s="97"/>
      <c r="AO11" s="97"/>
      <c r="AP11" s="97"/>
    </row>
    <row r="12" spans="1:42" s="98" customFormat="1" x14ac:dyDescent="0.2">
      <c r="A12" s="99" t="s">
        <v>165</v>
      </c>
      <c r="B12" s="100" t="s">
        <v>56</v>
      </c>
      <c r="C12" s="100" t="s">
        <v>57</v>
      </c>
      <c r="D12" s="104" t="str">
        <f t="shared" ref="D12:D23" si="0">CONCATENATE("0",F12)</f>
        <v>0100A</v>
      </c>
      <c r="E12" s="102" t="str">
        <f t="shared" ref="E12:E23" si="1">CONCATENATE("LX-9941-01-0",F12)</f>
        <v>LX-9941-01-0100A</v>
      </c>
      <c r="F12" s="104" t="s">
        <v>61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6"/>
      <c r="AH12" s="107" t="s">
        <v>154</v>
      </c>
      <c r="AI12" s="108">
        <v>121</v>
      </c>
      <c r="AJ12" s="109"/>
      <c r="AK12" s="110"/>
      <c r="AL12" s="109"/>
      <c r="AM12" s="109"/>
      <c r="AN12" s="97"/>
      <c r="AO12" s="97"/>
      <c r="AP12" s="97"/>
    </row>
    <row r="13" spans="1:42" s="98" customFormat="1" x14ac:dyDescent="0.2">
      <c r="A13" s="99" t="s">
        <v>165</v>
      </c>
      <c r="B13" s="100" t="s">
        <v>56</v>
      </c>
      <c r="C13" s="100" t="s">
        <v>57</v>
      </c>
      <c r="D13" s="104" t="str">
        <f t="shared" si="0"/>
        <v>0100B</v>
      </c>
      <c r="E13" s="102" t="str">
        <f t="shared" si="1"/>
        <v>LX-9941-01-0100B</v>
      </c>
      <c r="F13" s="104" t="s">
        <v>62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  <c r="AH13" s="107" t="s">
        <v>155</v>
      </c>
      <c r="AI13" s="108">
        <v>92</v>
      </c>
      <c r="AJ13" s="109"/>
      <c r="AK13" s="110"/>
      <c r="AL13" s="109"/>
      <c r="AM13" s="109"/>
      <c r="AN13" s="97"/>
      <c r="AO13" s="97"/>
      <c r="AP13" s="97"/>
    </row>
    <row r="14" spans="1:42" s="98" customFormat="1" x14ac:dyDescent="0.2">
      <c r="A14" s="99" t="s">
        <v>165</v>
      </c>
      <c r="B14" s="100" t="s">
        <v>56</v>
      </c>
      <c r="C14" s="100" t="s">
        <v>57</v>
      </c>
      <c r="D14" s="104" t="str">
        <f t="shared" si="0"/>
        <v>0100C</v>
      </c>
      <c r="E14" s="102" t="str">
        <f t="shared" si="1"/>
        <v>LX-9941-01-0100C</v>
      </c>
      <c r="F14" s="104" t="s">
        <v>63</v>
      </c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  <c r="AH14" s="107" t="s">
        <v>156</v>
      </c>
      <c r="AI14" s="108">
        <v>106</v>
      </c>
      <c r="AJ14" s="109"/>
      <c r="AK14" s="110"/>
      <c r="AL14" s="109"/>
      <c r="AM14" s="109"/>
      <c r="AN14" s="97"/>
      <c r="AO14" s="97"/>
      <c r="AP14" s="97"/>
    </row>
    <row r="15" spans="1:42" s="98" customFormat="1" x14ac:dyDescent="0.2">
      <c r="A15" s="99" t="s">
        <v>165</v>
      </c>
      <c r="B15" s="100" t="s">
        <v>56</v>
      </c>
      <c r="C15" s="100" t="s">
        <v>57</v>
      </c>
      <c r="D15" s="104" t="str">
        <f t="shared" si="0"/>
        <v>0100D</v>
      </c>
      <c r="E15" s="102" t="str">
        <f t="shared" si="1"/>
        <v>LX-9941-01-0100D</v>
      </c>
      <c r="F15" s="104" t="s">
        <v>64</v>
      </c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H15" s="107"/>
      <c r="AI15" s="108">
        <v>1249</v>
      </c>
      <c r="AJ15" s="109"/>
      <c r="AK15" s="110"/>
      <c r="AL15" s="109"/>
      <c r="AM15" s="109"/>
      <c r="AN15" s="97"/>
      <c r="AO15" s="97"/>
      <c r="AP15" s="97"/>
    </row>
    <row r="16" spans="1:42" s="98" customFormat="1" x14ac:dyDescent="0.2">
      <c r="A16" s="99" t="s">
        <v>165</v>
      </c>
      <c r="B16" s="100" t="s">
        <v>56</v>
      </c>
      <c r="C16" s="100" t="s">
        <v>57</v>
      </c>
      <c r="D16" s="104" t="str">
        <f t="shared" si="0"/>
        <v>0100E</v>
      </c>
      <c r="E16" s="102" t="str">
        <f t="shared" si="1"/>
        <v>LX-9941-01-0100E</v>
      </c>
      <c r="F16" s="104" t="s">
        <v>65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6"/>
      <c r="AH16" s="107" t="s">
        <v>157</v>
      </c>
      <c r="AI16" s="108">
        <v>162</v>
      </c>
      <c r="AJ16" s="109"/>
      <c r="AK16" s="110"/>
      <c r="AL16" s="109"/>
      <c r="AM16" s="109"/>
      <c r="AN16" s="97"/>
      <c r="AO16" s="97"/>
      <c r="AP16" s="97"/>
    </row>
    <row r="17" spans="1:42" s="98" customFormat="1" x14ac:dyDescent="0.2">
      <c r="A17" s="99" t="s">
        <v>165</v>
      </c>
      <c r="B17" s="100" t="s">
        <v>56</v>
      </c>
      <c r="C17" s="100" t="s">
        <v>57</v>
      </c>
      <c r="D17" s="104" t="str">
        <f t="shared" si="0"/>
        <v>0100F</v>
      </c>
      <c r="E17" s="102" t="str">
        <f t="shared" si="1"/>
        <v>LX-9941-01-0100F</v>
      </c>
      <c r="F17" s="104" t="s">
        <v>66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  <c r="AH17" s="107" t="s">
        <v>158</v>
      </c>
      <c r="AI17" s="108">
        <v>171</v>
      </c>
      <c r="AJ17" s="109"/>
      <c r="AK17" s="110"/>
      <c r="AL17" s="109"/>
      <c r="AM17" s="109"/>
      <c r="AN17" s="97"/>
      <c r="AO17" s="97"/>
      <c r="AP17" s="97"/>
    </row>
    <row r="18" spans="1:42" x14ac:dyDescent="0.2">
      <c r="A18" s="99" t="s">
        <v>165</v>
      </c>
      <c r="B18" s="100" t="s">
        <v>56</v>
      </c>
      <c r="C18" s="100" t="s">
        <v>57</v>
      </c>
      <c r="D18" s="104" t="str">
        <f t="shared" si="0"/>
        <v>0100G</v>
      </c>
      <c r="E18" s="102" t="str">
        <f t="shared" si="1"/>
        <v>LX-9941-01-0100G</v>
      </c>
      <c r="F18" s="104" t="s">
        <v>67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6"/>
      <c r="AH18" s="107" t="s">
        <v>159</v>
      </c>
      <c r="AI18" s="108">
        <v>117</v>
      </c>
      <c r="AJ18" s="109"/>
      <c r="AK18" s="110"/>
      <c r="AL18" s="109"/>
      <c r="AM18" s="109"/>
      <c r="AN18" s="109"/>
      <c r="AO18" s="109"/>
      <c r="AP18" s="109"/>
    </row>
    <row r="19" spans="1:42" s="98" customFormat="1" x14ac:dyDescent="0.2">
      <c r="A19" s="99" t="s">
        <v>165</v>
      </c>
      <c r="B19" s="100" t="s">
        <v>56</v>
      </c>
      <c r="C19" s="100" t="s">
        <v>57</v>
      </c>
      <c r="D19" s="104" t="str">
        <f t="shared" si="0"/>
        <v>0100H</v>
      </c>
      <c r="E19" s="102" t="str">
        <f t="shared" si="1"/>
        <v>LX-9941-01-0100H</v>
      </c>
      <c r="F19" s="104" t="s">
        <v>68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11" t="s">
        <v>158</v>
      </c>
      <c r="AI19" s="108">
        <v>143</v>
      </c>
      <c r="AJ19" s="60"/>
      <c r="AK19" s="60"/>
      <c r="AL19" s="60"/>
      <c r="AM19" s="97"/>
      <c r="AN19" s="109"/>
      <c r="AO19" s="109"/>
      <c r="AP19" s="109"/>
    </row>
    <row r="20" spans="1:42" s="98" customFormat="1" x14ac:dyDescent="0.2">
      <c r="A20" s="99" t="s">
        <v>165</v>
      </c>
      <c r="B20" s="100" t="s">
        <v>56</v>
      </c>
      <c r="C20" s="100" t="s">
        <v>57</v>
      </c>
      <c r="D20" s="104" t="str">
        <f t="shared" si="0"/>
        <v>0100J</v>
      </c>
      <c r="E20" s="102" t="str">
        <f t="shared" si="1"/>
        <v>LX-9941-01-0100J</v>
      </c>
      <c r="F20" s="104" t="s">
        <v>69</v>
      </c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11" t="s">
        <v>157</v>
      </c>
      <c r="AI20" s="108">
        <v>163</v>
      </c>
      <c r="AJ20" s="60"/>
      <c r="AK20" s="60"/>
      <c r="AL20" s="60"/>
      <c r="AM20" s="97"/>
      <c r="AN20" s="97"/>
      <c r="AO20" s="97"/>
      <c r="AP20" s="97"/>
    </row>
    <row r="21" spans="1:42" s="98" customFormat="1" x14ac:dyDescent="0.2">
      <c r="A21" s="99" t="s">
        <v>165</v>
      </c>
      <c r="B21" s="100" t="s">
        <v>56</v>
      </c>
      <c r="C21" s="100" t="s">
        <v>57</v>
      </c>
      <c r="D21" s="104" t="str">
        <f t="shared" si="0"/>
        <v>0100K</v>
      </c>
      <c r="E21" s="102" t="str">
        <f t="shared" si="1"/>
        <v>LX-9941-01-0100K</v>
      </c>
      <c r="F21" s="104" t="s">
        <v>70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10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11" t="s">
        <v>160</v>
      </c>
      <c r="AI21" s="108">
        <v>347</v>
      </c>
      <c r="AJ21" s="60"/>
      <c r="AK21" s="60"/>
      <c r="AL21" s="60"/>
      <c r="AM21" s="97"/>
      <c r="AN21" s="97"/>
      <c r="AO21" s="97"/>
      <c r="AP21" s="97"/>
    </row>
    <row r="22" spans="1:42" s="98" customFormat="1" x14ac:dyDescent="0.2">
      <c r="A22" s="99" t="s">
        <v>165</v>
      </c>
      <c r="B22" s="100" t="s">
        <v>56</v>
      </c>
      <c r="C22" s="100" t="s">
        <v>57</v>
      </c>
      <c r="D22" s="104" t="str">
        <f t="shared" si="0"/>
        <v>0100K1</v>
      </c>
      <c r="E22" s="102" t="str">
        <f t="shared" si="1"/>
        <v>LX-9941-01-0100K1</v>
      </c>
      <c r="F22" s="104" t="s">
        <v>71</v>
      </c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4" t="s">
        <v>161</v>
      </c>
      <c r="AI22" s="108">
        <v>103</v>
      </c>
      <c r="AJ22" s="60"/>
      <c r="AK22" s="60"/>
      <c r="AL22" s="60"/>
      <c r="AM22" s="97"/>
      <c r="AN22" s="97"/>
      <c r="AO22" s="97"/>
      <c r="AP22" s="97"/>
    </row>
    <row r="23" spans="1:42" s="98" customFormat="1" x14ac:dyDescent="0.2">
      <c r="A23" s="99" t="s">
        <v>165</v>
      </c>
      <c r="B23" s="100" t="s">
        <v>56</v>
      </c>
      <c r="C23" s="100" t="s">
        <v>57</v>
      </c>
      <c r="D23" s="104" t="str">
        <f t="shared" si="0"/>
        <v>0100K2</v>
      </c>
      <c r="E23" s="102" t="str">
        <f t="shared" si="1"/>
        <v>LX-9941-01-0100K2</v>
      </c>
      <c r="F23" s="104" t="s">
        <v>72</v>
      </c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10"/>
      <c r="Y23" s="101"/>
      <c r="Z23" s="101"/>
      <c r="AA23" s="101"/>
      <c r="AB23" s="101"/>
      <c r="AC23" s="101"/>
      <c r="AD23" s="101"/>
      <c r="AE23" s="101"/>
      <c r="AF23" s="101"/>
      <c r="AG23" s="101"/>
      <c r="AH23" s="104" t="s">
        <v>162</v>
      </c>
      <c r="AI23" s="108">
        <v>13</v>
      </c>
      <c r="AJ23" s="60"/>
      <c r="AK23" s="60"/>
      <c r="AL23" s="60"/>
      <c r="AM23" s="97"/>
      <c r="AN23" s="97"/>
      <c r="AO23" s="97"/>
      <c r="AP23" s="97"/>
    </row>
    <row r="24" spans="1:42" s="98" customFormat="1" x14ac:dyDescent="0.2">
      <c r="A24" s="99" t="s">
        <v>165</v>
      </c>
      <c r="B24" s="100" t="s">
        <v>56</v>
      </c>
      <c r="C24" s="100" t="s">
        <v>57</v>
      </c>
      <c r="D24" s="104" t="str">
        <f t="shared" ref="D24:D38" si="2">CONCATENATE("0",F24)</f>
        <v>0100L</v>
      </c>
      <c r="E24" s="102" t="str">
        <f t="shared" ref="E24:E39" si="3">CONCATENATE("LX-9941-01-0",F24)</f>
        <v>LX-9941-01-0100L</v>
      </c>
      <c r="F24" s="104" t="s">
        <v>73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4" t="s">
        <v>163</v>
      </c>
      <c r="AI24" s="108">
        <v>259</v>
      </c>
      <c r="AJ24" s="60"/>
      <c r="AK24" s="60"/>
      <c r="AL24" s="60"/>
      <c r="AM24" s="97"/>
      <c r="AN24" s="97"/>
      <c r="AO24" s="97"/>
      <c r="AP24" s="97"/>
    </row>
    <row r="25" spans="1:42" s="98" customFormat="1" x14ac:dyDescent="0.2">
      <c r="A25" s="99" t="s">
        <v>165</v>
      </c>
      <c r="B25" s="100" t="s">
        <v>56</v>
      </c>
      <c r="C25" s="100" t="s">
        <v>57</v>
      </c>
      <c r="D25" s="104" t="str">
        <f t="shared" si="2"/>
        <v>0100L1</v>
      </c>
      <c r="E25" s="102" t="str">
        <f t="shared" si="3"/>
        <v>LX-9941-01-0100L1</v>
      </c>
      <c r="F25" s="104" t="s">
        <v>74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4" t="s">
        <v>157</v>
      </c>
      <c r="AI25" s="108">
        <v>98</v>
      </c>
      <c r="AJ25" s="60"/>
      <c r="AK25" s="60"/>
      <c r="AL25" s="60"/>
      <c r="AM25" s="97"/>
      <c r="AN25" s="97"/>
      <c r="AO25" s="97"/>
      <c r="AP25" s="97"/>
    </row>
    <row r="26" spans="1:42" s="98" customFormat="1" x14ac:dyDescent="0.2">
      <c r="A26" s="99" t="s">
        <v>165</v>
      </c>
      <c r="B26" s="100" t="s">
        <v>56</v>
      </c>
      <c r="C26" s="100" t="s">
        <v>57</v>
      </c>
      <c r="D26" s="104" t="str">
        <f t="shared" si="2"/>
        <v>0100M</v>
      </c>
      <c r="E26" s="102" t="str">
        <f t="shared" si="3"/>
        <v>LX-9941-01-0100M</v>
      </c>
      <c r="F26" s="104" t="s">
        <v>75</v>
      </c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4" t="s">
        <v>157</v>
      </c>
      <c r="AI26" s="108">
        <v>134</v>
      </c>
      <c r="AJ26" s="60"/>
      <c r="AK26" s="60"/>
      <c r="AL26" s="60"/>
      <c r="AM26" s="97"/>
      <c r="AN26" s="97"/>
      <c r="AO26" s="97"/>
      <c r="AP26" s="97"/>
    </row>
    <row r="27" spans="1:42" s="98" customFormat="1" x14ac:dyDescent="0.2">
      <c r="A27" s="99" t="s">
        <v>165</v>
      </c>
      <c r="B27" s="100" t="s">
        <v>56</v>
      </c>
      <c r="C27" s="100" t="s">
        <v>57</v>
      </c>
      <c r="D27" s="104" t="str">
        <f t="shared" si="2"/>
        <v>0100N</v>
      </c>
      <c r="E27" s="102" t="str">
        <f t="shared" si="3"/>
        <v>LX-9941-01-0100N</v>
      </c>
      <c r="F27" s="104" t="s">
        <v>76</v>
      </c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11" t="s">
        <v>164</v>
      </c>
      <c r="AI27" s="108">
        <v>166</v>
      </c>
      <c r="AJ27" s="60"/>
      <c r="AK27" s="60"/>
      <c r="AL27" s="60"/>
      <c r="AM27" s="97"/>
      <c r="AN27" s="97"/>
      <c r="AO27" s="97"/>
      <c r="AP27" s="97"/>
    </row>
    <row r="28" spans="1:42" s="98" customFormat="1" x14ac:dyDescent="0.2">
      <c r="A28" s="99" t="s">
        <v>165</v>
      </c>
      <c r="B28" s="100" t="s">
        <v>56</v>
      </c>
      <c r="C28" s="100" t="s">
        <v>57</v>
      </c>
      <c r="D28" s="104" t="str">
        <f t="shared" si="2"/>
        <v>0100P</v>
      </c>
      <c r="E28" s="102" t="str">
        <f t="shared" si="3"/>
        <v>LX-9941-01-0100P</v>
      </c>
      <c r="F28" s="104" t="s">
        <v>77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4" t="s">
        <v>157</v>
      </c>
      <c r="AI28" s="108">
        <v>179</v>
      </c>
      <c r="AJ28" s="60"/>
      <c r="AK28" s="60"/>
      <c r="AL28" s="60"/>
      <c r="AM28" s="97"/>
      <c r="AN28" s="97"/>
      <c r="AO28" s="97"/>
      <c r="AP28" s="97"/>
    </row>
    <row r="29" spans="1:42" s="98" customFormat="1" x14ac:dyDescent="0.2">
      <c r="A29" s="99" t="s">
        <v>165</v>
      </c>
      <c r="B29" s="100" t="s">
        <v>56</v>
      </c>
      <c r="C29" s="100" t="s">
        <v>57</v>
      </c>
      <c r="D29" s="104" t="str">
        <f t="shared" si="2"/>
        <v>0100Q</v>
      </c>
      <c r="E29" s="102" t="str">
        <f t="shared" si="3"/>
        <v>LX-9941-01-0100Q</v>
      </c>
      <c r="F29" s="104" t="s">
        <v>78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4" t="s">
        <v>157</v>
      </c>
      <c r="AI29" s="108">
        <v>194</v>
      </c>
      <c r="AJ29" s="60"/>
      <c r="AK29" s="60"/>
      <c r="AL29" s="60"/>
      <c r="AM29" s="97"/>
      <c r="AN29" s="97"/>
      <c r="AO29" s="97"/>
      <c r="AP29" s="97"/>
    </row>
    <row r="30" spans="1:42" s="98" customFormat="1" x14ac:dyDescent="0.2">
      <c r="A30" s="99" t="s">
        <v>165</v>
      </c>
      <c r="B30" s="100" t="s">
        <v>56</v>
      </c>
      <c r="C30" s="100" t="s">
        <v>57</v>
      </c>
      <c r="D30" s="104" t="str">
        <f t="shared" si="2"/>
        <v>0100R</v>
      </c>
      <c r="E30" s="102" t="str">
        <f t="shared" si="3"/>
        <v>LX-9941-01-0100R</v>
      </c>
      <c r="F30" s="104" t="s">
        <v>79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4"/>
      <c r="AI30" s="108">
        <v>359</v>
      </c>
      <c r="AJ30" s="60"/>
      <c r="AK30" s="60"/>
      <c r="AL30" s="60"/>
      <c r="AM30" s="97"/>
      <c r="AN30" s="97"/>
      <c r="AO30" s="97"/>
      <c r="AP30" s="97"/>
    </row>
    <row r="31" spans="1:42" s="98" customFormat="1" x14ac:dyDescent="0.2">
      <c r="A31" s="99" t="s">
        <v>165</v>
      </c>
      <c r="B31" s="100" t="s">
        <v>56</v>
      </c>
      <c r="C31" s="100" t="s">
        <v>57</v>
      </c>
      <c r="D31" s="104" t="str">
        <f t="shared" si="2"/>
        <v>0100S</v>
      </c>
      <c r="E31" s="102" t="str">
        <f t="shared" si="3"/>
        <v>LX-9941-01-0100S</v>
      </c>
      <c r="F31" s="104" t="s">
        <v>80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4" t="s">
        <v>157</v>
      </c>
      <c r="AI31" s="108">
        <v>244</v>
      </c>
      <c r="AJ31" s="60"/>
      <c r="AK31" s="60"/>
      <c r="AL31" s="60"/>
      <c r="AM31" s="97"/>
      <c r="AN31" s="97"/>
      <c r="AO31" s="97"/>
      <c r="AP31" s="97"/>
    </row>
    <row r="32" spans="1:42" s="98" customFormat="1" x14ac:dyDescent="0.2">
      <c r="A32" s="99" t="s">
        <v>165</v>
      </c>
      <c r="B32" s="100" t="s">
        <v>56</v>
      </c>
      <c r="C32" s="100" t="s">
        <v>57</v>
      </c>
      <c r="D32" s="104" t="str">
        <f t="shared" si="2"/>
        <v>0100T</v>
      </c>
      <c r="E32" s="102" t="str">
        <f t="shared" si="3"/>
        <v>LX-9941-01-0100T</v>
      </c>
      <c r="F32" s="104" t="s">
        <v>81</v>
      </c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4" t="s">
        <v>157</v>
      </c>
      <c r="AI32" s="108">
        <v>231</v>
      </c>
      <c r="AJ32" s="60"/>
      <c r="AK32" s="60"/>
      <c r="AL32" s="60"/>
      <c r="AM32" s="97"/>
      <c r="AN32" s="97"/>
      <c r="AO32" s="97"/>
      <c r="AP32" s="97"/>
    </row>
    <row r="33" spans="1:42" s="98" customFormat="1" x14ac:dyDescent="0.2">
      <c r="A33" s="99" t="s">
        <v>165</v>
      </c>
      <c r="B33" s="100" t="s">
        <v>56</v>
      </c>
      <c r="C33" s="100" t="s">
        <v>57</v>
      </c>
      <c r="D33" s="104" t="str">
        <f t="shared" si="2"/>
        <v>0100U</v>
      </c>
      <c r="E33" s="102" t="str">
        <f t="shared" si="3"/>
        <v>LX-9941-01-0100U</v>
      </c>
      <c r="F33" s="104" t="s">
        <v>82</v>
      </c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4" t="s">
        <v>157</v>
      </c>
      <c r="AI33" s="108">
        <v>160</v>
      </c>
      <c r="AJ33" s="60"/>
      <c r="AK33" s="60"/>
      <c r="AL33" s="60"/>
      <c r="AM33" s="97"/>
      <c r="AN33" s="97"/>
      <c r="AO33" s="97"/>
      <c r="AP33" s="97"/>
    </row>
    <row r="34" spans="1:42" s="98" customFormat="1" x14ac:dyDescent="0.2">
      <c r="A34" s="99" t="s">
        <v>165</v>
      </c>
      <c r="B34" s="100" t="s">
        <v>56</v>
      </c>
      <c r="C34" s="100" t="s">
        <v>57</v>
      </c>
      <c r="D34" s="104" t="str">
        <f t="shared" si="2"/>
        <v>0100V</v>
      </c>
      <c r="E34" s="102" t="str">
        <f t="shared" si="3"/>
        <v>LX-9941-01-0100V</v>
      </c>
      <c r="F34" s="104" t="s">
        <v>83</v>
      </c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4" t="s">
        <v>157</v>
      </c>
      <c r="AI34" s="108">
        <v>109</v>
      </c>
      <c r="AJ34" s="60"/>
      <c r="AK34" s="60"/>
      <c r="AL34" s="60"/>
      <c r="AM34" s="97"/>
      <c r="AN34" s="97"/>
      <c r="AO34" s="97"/>
      <c r="AP34" s="97"/>
    </row>
    <row r="35" spans="1:42" s="98" customFormat="1" x14ac:dyDescent="0.2">
      <c r="A35" s="99" t="s">
        <v>165</v>
      </c>
      <c r="B35" s="100" t="s">
        <v>56</v>
      </c>
      <c r="C35" s="100" t="s">
        <v>57</v>
      </c>
      <c r="D35" s="104" t="str">
        <f t="shared" si="2"/>
        <v>0100W</v>
      </c>
      <c r="E35" s="102" t="str">
        <f t="shared" si="3"/>
        <v>LX-9941-01-0100W</v>
      </c>
      <c r="F35" s="104" t="s">
        <v>84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4" t="s">
        <v>157</v>
      </c>
      <c r="AI35" s="108">
        <v>111</v>
      </c>
      <c r="AJ35" s="60"/>
      <c r="AK35" s="60"/>
      <c r="AL35" s="60"/>
      <c r="AM35" s="97"/>
      <c r="AN35" s="97"/>
      <c r="AO35" s="97"/>
      <c r="AP35" s="97"/>
    </row>
    <row r="36" spans="1:42" s="98" customFormat="1" x14ac:dyDescent="0.2">
      <c r="A36" s="99" t="s">
        <v>165</v>
      </c>
      <c r="B36" s="100" t="s">
        <v>56</v>
      </c>
      <c r="C36" s="100" t="s">
        <v>57</v>
      </c>
      <c r="D36" s="104" t="str">
        <f t="shared" si="2"/>
        <v>0100X</v>
      </c>
      <c r="E36" s="102" t="str">
        <f t="shared" si="3"/>
        <v>LX-9941-01-0100X</v>
      </c>
      <c r="F36" s="104" t="s">
        <v>85</v>
      </c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4" t="s">
        <v>157</v>
      </c>
      <c r="AI36" s="108">
        <v>105</v>
      </c>
      <c r="AJ36" s="60"/>
      <c r="AK36" s="60"/>
      <c r="AL36" s="60"/>
      <c r="AM36" s="97"/>
      <c r="AN36" s="97"/>
      <c r="AO36" s="97"/>
      <c r="AP36" s="97"/>
    </row>
    <row r="37" spans="1:42" s="98" customFormat="1" x14ac:dyDescent="0.2">
      <c r="A37" s="99" t="s">
        <v>165</v>
      </c>
      <c r="B37" s="100" t="s">
        <v>56</v>
      </c>
      <c r="C37" s="100" t="s">
        <v>57</v>
      </c>
      <c r="D37" s="104" t="str">
        <f t="shared" si="2"/>
        <v>0100Y</v>
      </c>
      <c r="E37" s="102" t="str">
        <f t="shared" si="3"/>
        <v>LX-9941-01-0100Y</v>
      </c>
      <c r="F37" s="104" t="s">
        <v>86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4" t="s">
        <v>157</v>
      </c>
      <c r="AI37" s="108">
        <v>106</v>
      </c>
      <c r="AJ37" s="60"/>
      <c r="AK37" s="60"/>
      <c r="AL37" s="60"/>
      <c r="AM37" s="97"/>
      <c r="AN37" s="97"/>
      <c r="AO37" s="97"/>
      <c r="AP37" s="97"/>
    </row>
    <row r="38" spans="1:42" s="98" customFormat="1" x14ac:dyDescent="0.2">
      <c r="A38" s="99" t="s">
        <v>165</v>
      </c>
      <c r="B38" s="100" t="s">
        <v>56</v>
      </c>
      <c r="C38" s="100" t="s">
        <v>57</v>
      </c>
      <c r="D38" s="104" t="str">
        <f t="shared" si="2"/>
        <v>0100Z</v>
      </c>
      <c r="E38" s="102" t="str">
        <f t="shared" si="3"/>
        <v>LX-9941-01-0100Z</v>
      </c>
      <c r="F38" s="104" t="s">
        <v>87</v>
      </c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4" t="s">
        <v>157</v>
      </c>
      <c r="AI38" s="108">
        <v>150</v>
      </c>
      <c r="AJ38" s="60"/>
      <c r="AK38" s="60"/>
      <c r="AL38" s="60"/>
      <c r="AM38" s="97"/>
      <c r="AN38" s="97"/>
      <c r="AO38" s="97"/>
      <c r="AP38" s="97"/>
    </row>
    <row r="39" spans="1:42" s="98" customFormat="1" x14ac:dyDescent="0.2">
      <c r="A39" s="99" t="s">
        <v>60</v>
      </c>
      <c r="B39" s="100" t="s">
        <v>56</v>
      </c>
      <c r="C39" s="100" t="s">
        <v>57</v>
      </c>
      <c r="D39" s="112" t="s">
        <v>118</v>
      </c>
      <c r="E39" s="102" t="str">
        <f t="shared" si="3"/>
        <v>LX-9941-01-0110</v>
      </c>
      <c r="F39" s="113">
        <v>110</v>
      </c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4"/>
      <c r="AI39" s="113">
        <v>122</v>
      </c>
      <c r="AJ39" s="60"/>
      <c r="AK39" s="60"/>
      <c r="AL39" s="60"/>
      <c r="AM39" s="97"/>
      <c r="AN39" s="114">
        <v>256</v>
      </c>
      <c r="AO39" s="97"/>
      <c r="AP39" s="97"/>
    </row>
    <row r="40" spans="1:42" s="98" customFormat="1" x14ac:dyDescent="0.2">
      <c r="A40" s="99" t="s">
        <v>165</v>
      </c>
      <c r="B40" s="100" t="s">
        <v>56</v>
      </c>
      <c r="C40" s="100" t="s">
        <v>57</v>
      </c>
      <c r="D40" s="112" t="s">
        <v>119</v>
      </c>
      <c r="E40" s="102" t="str">
        <f t="shared" ref="E40:E59" si="4">CONCATENATE("LX-9941-01-0",F40)</f>
        <v>LX-9941-01-0110A</v>
      </c>
      <c r="F40" s="113" t="s">
        <v>89</v>
      </c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4"/>
      <c r="AI40" s="113">
        <v>204</v>
      </c>
      <c r="AJ40" s="60"/>
      <c r="AK40" s="60"/>
      <c r="AL40" s="60"/>
      <c r="AM40" s="97"/>
      <c r="AN40" s="97"/>
      <c r="AO40" s="97"/>
      <c r="AP40" s="97"/>
    </row>
    <row r="41" spans="1:42" s="98" customFormat="1" x14ac:dyDescent="0.2">
      <c r="A41" s="99" t="s">
        <v>165</v>
      </c>
      <c r="B41" s="100" t="s">
        <v>56</v>
      </c>
      <c r="C41" s="100" t="s">
        <v>57</v>
      </c>
      <c r="D41" s="112" t="s">
        <v>120</v>
      </c>
      <c r="E41" s="102" t="str">
        <f t="shared" si="4"/>
        <v>LX-9941-01-0110B</v>
      </c>
      <c r="F41" s="113" t="s">
        <v>90</v>
      </c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4"/>
      <c r="AI41" s="113">
        <v>90</v>
      </c>
      <c r="AJ41" s="60"/>
      <c r="AK41" s="60"/>
      <c r="AL41" s="60"/>
      <c r="AM41" s="97"/>
      <c r="AN41" s="97"/>
      <c r="AO41" s="97"/>
      <c r="AP41" s="97"/>
    </row>
    <row r="42" spans="1:42" s="98" customFormat="1" x14ac:dyDescent="0.2">
      <c r="A42" s="99" t="s">
        <v>165</v>
      </c>
      <c r="B42" s="100" t="s">
        <v>56</v>
      </c>
      <c r="C42" s="100" t="s">
        <v>57</v>
      </c>
      <c r="D42" s="112" t="s">
        <v>121</v>
      </c>
      <c r="E42" s="102" t="str">
        <f t="shared" si="4"/>
        <v>LX-9941-01-0110C</v>
      </c>
      <c r="F42" s="113" t="s">
        <v>91</v>
      </c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4"/>
      <c r="AI42" s="113">
        <v>129</v>
      </c>
      <c r="AJ42" s="60"/>
      <c r="AK42" s="60"/>
      <c r="AL42" s="60"/>
      <c r="AM42" s="97"/>
      <c r="AN42" s="97"/>
      <c r="AO42" s="97"/>
      <c r="AP42" s="97"/>
    </row>
    <row r="43" spans="1:42" s="98" customFormat="1" x14ac:dyDescent="0.2">
      <c r="A43" s="99" t="s">
        <v>165</v>
      </c>
      <c r="B43" s="100" t="s">
        <v>56</v>
      </c>
      <c r="C43" s="100" t="s">
        <v>57</v>
      </c>
      <c r="D43" s="112" t="s">
        <v>122</v>
      </c>
      <c r="E43" s="102" t="str">
        <f t="shared" si="4"/>
        <v>LX-9941-01-0110C1</v>
      </c>
      <c r="F43" s="113" t="s">
        <v>92</v>
      </c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4"/>
      <c r="AI43" s="113">
        <v>9</v>
      </c>
      <c r="AJ43" s="60"/>
      <c r="AK43" s="60"/>
      <c r="AL43" s="60"/>
      <c r="AM43" s="97"/>
      <c r="AN43" s="97"/>
      <c r="AO43" s="97"/>
      <c r="AP43" s="97"/>
    </row>
    <row r="44" spans="1:42" s="98" customFormat="1" x14ac:dyDescent="0.2">
      <c r="A44" s="99" t="s">
        <v>165</v>
      </c>
      <c r="B44" s="100" t="s">
        <v>56</v>
      </c>
      <c r="C44" s="100" t="s">
        <v>57</v>
      </c>
      <c r="D44" s="112" t="s">
        <v>123</v>
      </c>
      <c r="E44" s="102" t="str">
        <f t="shared" si="4"/>
        <v>LX-9941-01-0110D</v>
      </c>
      <c r="F44" s="113" t="s">
        <v>93</v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4"/>
      <c r="AI44" s="113">
        <v>18</v>
      </c>
      <c r="AJ44" s="60"/>
      <c r="AK44" s="60"/>
      <c r="AL44" s="60"/>
      <c r="AM44" s="97"/>
      <c r="AN44" s="97"/>
      <c r="AO44" s="97"/>
      <c r="AP44" s="97"/>
    </row>
    <row r="45" spans="1:42" s="98" customFormat="1" x14ac:dyDescent="0.2">
      <c r="A45" s="99" t="s">
        <v>165</v>
      </c>
      <c r="B45" s="100" t="s">
        <v>56</v>
      </c>
      <c r="C45" s="100" t="s">
        <v>57</v>
      </c>
      <c r="D45" s="112" t="s">
        <v>124</v>
      </c>
      <c r="E45" s="102" t="str">
        <f t="shared" si="4"/>
        <v>LX-9941-01-0110E</v>
      </c>
      <c r="F45" s="113" t="s">
        <v>94</v>
      </c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4"/>
      <c r="AI45" s="113">
        <v>119</v>
      </c>
      <c r="AJ45" s="60"/>
      <c r="AK45" s="60"/>
      <c r="AL45" s="60"/>
      <c r="AM45" s="97"/>
      <c r="AN45" s="97"/>
      <c r="AO45" s="97"/>
      <c r="AP45" s="97"/>
    </row>
    <row r="46" spans="1:42" s="98" customFormat="1" x14ac:dyDescent="0.2">
      <c r="A46" s="99" t="s">
        <v>165</v>
      </c>
      <c r="B46" s="100" t="s">
        <v>56</v>
      </c>
      <c r="C46" s="100" t="s">
        <v>57</v>
      </c>
      <c r="D46" s="112" t="s">
        <v>125</v>
      </c>
      <c r="E46" s="102" t="str">
        <f t="shared" si="4"/>
        <v>LX-9941-01-0110E1</v>
      </c>
      <c r="F46" s="112" t="s">
        <v>116</v>
      </c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4"/>
      <c r="AI46" s="113">
        <v>140</v>
      </c>
      <c r="AJ46" s="60"/>
      <c r="AK46" s="60"/>
      <c r="AL46" s="60"/>
      <c r="AM46" s="97"/>
      <c r="AN46" s="109"/>
      <c r="AO46" s="109"/>
      <c r="AP46" s="109"/>
    </row>
    <row r="47" spans="1:42" s="98" customFormat="1" x14ac:dyDescent="0.2">
      <c r="A47" s="99" t="s">
        <v>165</v>
      </c>
      <c r="B47" s="100" t="s">
        <v>56</v>
      </c>
      <c r="C47" s="100" t="s">
        <v>57</v>
      </c>
      <c r="D47" s="112" t="s">
        <v>126</v>
      </c>
      <c r="E47" s="102" t="str">
        <f t="shared" si="4"/>
        <v>LX-9941-01-0110F</v>
      </c>
      <c r="F47" s="113" t="s">
        <v>95</v>
      </c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4"/>
      <c r="AI47" s="113">
        <v>105</v>
      </c>
      <c r="AJ47" s="60"/>
      <c r="AK47" s="60"/>
      <c r="AL47" s="60"/>
      <c r="AM47" s="97"/>
      <c r="AN47" s="109"/>
      <c r="AO47" s="109"/>
      <c r="AP47" s="109"/>
    </row>
    <row r="48" spans="1:42" s="98" customFormat="1" x14ac:dyDescent="0.2">
      <c r="A48" s="99" t="s">
        <v>165</v>
      </c>
      <c r="B48" s="100" t="s">
        <v>56</v>
      </c>
      <c r="C48" s="100" t="s">
        <v>57</v>
      </c>
      <c r="D48" s="112" t="s">
        <v>127</v>
      </c>
      <c r="E48" s="102" t="str">
        <f t="shared" si="4"/>
        <v>LX-9941-01-0110G</v>
      </c>
      <c r="F48" s="113" t="s">
        <v>96</v>
      </c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4"/>
      <c r="AI48" s="113">
        <v>117</v>
      </c>
      <c r="AJ48" s="60"/>
      <c r="AK48" s="60"/>
      <c r="AL48" s="60"/>
      <c r="AM48" s="97"/>
      <c r="AN48" s="109"/>
      <c r="AO48" s="109"/>
      <c r="AP48" s="109"/>
    </row>
    <row r="49" spans="1:42" s="98" customFormat="1" x14ac:dyDescent="0.2">
      <c r="A49" s="99" t="s">
        <v>165</v>
      </c>
      <c r="B49" s="100" t="s">
        <v>56</v>
      </c>
      <c r="C49" s="100" t="s">
        <v>57</v>
      </c>
      <c r="D49" s="112" t="s">
        <v>128</v>
      </c>
      <c r="E49" s="102" t="str">
        <f t="shared" si="4"/>
        <v>LX-9941-01-0110H</v>
      </c>
      <c r="F49" s="113" t="s">
        <v>97</v>
      </c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4"/>
      <c r="AI49" s="113">
        <v>109</v>
      </c>
      <c r="AJ49" s="60"/>
      <c r="AK49" s="60"/>
      <c r="AL49" s="60"/>
      <c r="AM49" s="97"/>
      <c r="AN49" s="109"/>
      <c r="AO49" s="109"/>
      <c r="AP49" s="109"/>
    </row>
    <row r="50" spans="1:42" s="98" customFormat="1" x14ac:dyDescent="0.2">
      <c r="A50" s="99" t="s">
        <v>165</v>
      </c>
      <c r="B50" s="100" t="s">
        <v>56</v>
      </c>
      <c r="C50" s="100" t="s">
        <v>57</v>
      </c>
      <c r="D50" s="112" t="s">
        <v>129</v>
      </c>
      <c r="E50" s="102" t="str">
        <f t="shared" si="4"/>
        <v>LX-9941-01-0110J</v>
      </c>
      <c r="F50" s="113" t="s">
        <v>98</v>
      </c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4"/>
      <c r="AI50" s="113">
        <v>106</v>
      </c>
      <c r="AJ50" s="60"/>
      <c r="AK50" s="60"/>
      <c r="AL50" s="60"/>
      <c r="AM50" s="97"/>
      <c r="AN50" s="109"/>
      <c r="AO50" s="109"/>
      <c r="AP50" s="109"/>
    </row>
    <row r="51" spans="1:42" s="98" customFormat="1" x14ac:dyDescent="0.2">
      <c r="A51" s="99" t="s">
        <v>165</v>
      </c>
      <c r="B51" s="100" t="s">
        <v>56</v>
      </c>
      <c r="C51" s="100" t="s">
        <v>57</v>
      </c>
      <c r="D51" s="112" t="s">
        <v>150</v>
      </c>
      <c r="E51" s="102" t="str">
        <f t="shared" si="4"/>
        <v>LX-9941-01-0110K</v>
      </c>
      <c r="F51" s="113" t="s">
        <v>99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15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4"/>
      <c r="AI51" s="113">
        <v>201</v>
      </c>
      <c r="AJ51" s="60"/>
      <c r="AK51" s="60"/>
      <c r="AL51" s="60"/>
      <c r="AM51" s="97"/>
      <c r="AN51" s="109"/>
      <c r="AO51" s="109"/>
      <c r="AP51" s="109"/>
    </row>
    <row r="52" spans="1:42" s="98" customFormat="1" x14ac:dyDescent="0.2">
      <c r="A52" s="99" t="s">
        <v>60</v>
      </c>
      <c r="B52" s="100" t="s">
        <v>56</v>
      </c>
      <c r="C52" s="100" t="s">
        <v>57</v>
      </c>
      <c r="D52" s="112" t="s">
        <v>149</v>
      </c>
      <c r="E52" s="102" t="str">
        <f t="shared" si="4"/>
        <v>LX-9941-01-0120</v>
      </c>
      <c r="F52" s="113">
        <v>120</v>
      </c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15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4"/>
      <c r="AI52" s="113">
        <v>577</v>
      </c>
      <c r="AJ52" s="60"/>
      <c r="AK52" s="60"/>
      <c r="AL52" s="60"/>
      <c r="AM52" s="97"/>
      <c r="AN52" s="114">
        <v>225</v>
      </c>
      <c r="AO52" s="109"/>
      <c r="AP52" s="109"/>
    </row>
    <row r="53" spans="1:42" s="98" customFormat="1" x14ac:dyDescent="0.2">
      <c r="A53" s="99" t="s">
        <v>60</v>
      </c>
      <c r="B53" s="100" t="s">
        <v>56</v>
      </c>
      <c r="C53" s="100" t="s">
        <v>57</v>
      </c>
      <c r="D53" s="112" t="s">
        <v>148</v>
      </c>
      <c r="E53" s="102" t="str">
        <f t="shared" si="4"/>
        <v>LX-9941-01-0120A</v>
      </c>
      <c r="F53" s="113" t="s">
        <v>100</v>
      </c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4"/>
      <c r="AI53" s="113">
        <v>124</v>
      </c>
      <c r="AJ53" s="60"/>
      <c r="AK53" s="60"/>
      <c r="AL53" s="60"/>
      <c r="AM53" s="97"/>
      <c r="AN53" s="114">
        <v>450</v>
      </c>
      <c r="AO53" s="97"/>
      <c r="AP53" s="97"/>
    </row>
    <row r="54" spans="1:42" s="98" customFormat="1" x14ac:dyDescent="0.2">
      <c r="A54" s="99" t="s">
        <v>60</v>
      </c>
      <c r="B54" s="100" t="s">
        <v>56</v>
      </c>
      <c r="C54" s="100" t="s">
        <v>57</v>
      </c>
      <c r="D54" s="112" t="s">
        <v>147</v>
      </c>
      <c r="E54" s="102" t="str">
        <f t="shared" si="4"/>
        <v>LX-9941-01-0120B</v>
      </c>
      <c r="F54" s="113" t="s">
        <v>101</v>
      </c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4"/>
      <c r="AI54" s="113">
        <v>353</v>
      </c>
      <c r="AJ54" s="60"/>
      <c r="AK54" s="60"/>
      <c r="AL54" s="60"/>
      <c r="AM54" s="97"/>
      <c r="AN54" s="114">
        <v>500</v>
      </c>
      <c r="AO54" s="97"/>
      <c r="AP54" s="97"/>
    </row>
    <row r="55" spans="1:42" s="98" customFormat="1" x14ac:dyDescent="0.2">
      <c r="A55" s="99" t="s">
        <v>60</v>
      </c>
      <c r="B55" s="100" t="s">
        <v>56</v>
      </c>
      <c r="C55" s="100" t="s">
        <v>57</v>
      </c>
      <c r="D55" s="112" t="s">
        <v>146</v>
      </c>
      <c r="E55" s="102" t="str">
        <f t="shared" si="4"/>
        <v>LX-9941-01-0120C</v>
      </c>
      <c r="F55" s="113" t="s">
        <v>102</v>
      </c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4"/>
      <c r="AI55" s="113">
        <v>294</v>
      </c>
      <c r="AJ55" s="60"/>
      <c r="AK55" s="60"/>
      <c r="AL55" s="60"/>
      <c r="AM55" s="97"/>
      <c r="AN55" s="114">
        <v>705</v>
      </c>
      <c r="AO55" s="97"/>
      <c r="AP55" s="97"/>
    </row>
    <row r="56" spans="1:42" s="98" customFormat="1" x14ac:dyDescent="0.2">
      <c r="A56" s="99" t="s">
        <v>60</v>
      </c>
      <c r="B56" s="100" t="s">
        <v>56</v>
      </c>
      <c r="C56" s="100" t="s">
        <v>57</v>
      </c>
      <c r="D56" s="112" t="s">
        <v>145</v>
      </c>
      <c r="E56" s="102" t="str">
        <f t="shared" si="4"/>
        <v>LX-9941-01-0130</v>
      </c>
      <c r="F56" s="113">
        <v>130</v>
      </c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4"/>
      <c r="AI56" s="113">
        <v>176</v>
      </c>
      <c r="AJ56" s="60"/>
      <c r="AK56" s="60"/>
      <c r="AL56" s="60"/>
      <c r="AM56" s="97"/>
      <c r="AN56" s="114">
        <v>420</v>
      </c>
      <c r="AO56" s="97"/>
      <c r="AP56" s="97"/>
    </row>
    <row r="57" spans="1:42" s="98" customFormat="1" x14ac:dyDescent="0.2">
      <c r="A57" s="99" t="s">
        <v>60</v>
      </c>
      <c r="B57" s="100" t="s">
        <v>56</v>
      </c>
      <c r="C57" s="100" t="s">
        <v>57</v>
      </c>
      <c r="D57" s="112" t="s">
        <v>144</v>
      </c>
      <c r="E57" s="102" t="str">
        <f t="shared" si="4"/>
        <v>LX-9941-01-0130A</v>
      </c>
      <c r="F57" s="113" t="s">
        <v>103</v>
      </c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4"/>
      <c r="AI57" s="113">
        <v>91</v>
      </c>
      <c r="AJ57" s="60"/>
      <c r="AK57" s="60"/>
      <c r="AL57" s="60"/>
      <c r="AM57" s="97"/>
      <c r="AN57" s="114">
        <v>70</v>
      </c>
      <c r="AO57" s="97"/>
      <c r="AP57" s="97"/>
    </row>
    <row r="58" spans="1:42" s="98" customFormat="1" x14ac:dyDescent="0.2">
      <c r="A58" s="99" t="s">
        <v>60</v>
      </c>
      <c r="B58" s="100" t="s">
        <v>56</v>
      </c>
      <c r="C58" s="100" t="s">
        <v>57</v>
      </c>
      <c r="D58" s="112" t="s">
        <v>143</v>
      </c>
      <c r="E58" s="102" t="str">
        <f t="shared" si="4"/>
        <v>LX-9941-01-0130B</v>
      </c>
      <c r="F58" s="113" t="s">
        <v>104</v>
      </c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4"/>
      <c r="AI58" s="113">
        <v>75</v>
      </c>
      <c r="AJ58" s="60"/>
      <c r="AK58" s="60"/>
      <c r="AL58" s="60"/>
      <c r="AM58" s="97"/>
      <c r="AN58" s="114">
        <v>98</v>
      </c>
      <c r="AO58" s="97"/>
      <c r="AP58" s="97"/>
    </row>
    <row r="59" spans="1:42" s="98" customFormat="1" x14ac:dyDescent="0.2">
      <c r="A59" s="99" t="s">
        <v>60</v>
      </c>
      <c r="B59" s="100" t="s">
        <v>56</v>
      </c>
      <c r="C59" s="100" t="s">
        <v>57</v>
      </c>
      <c r="D59" s="112" t="s">
        <v>142</v>
      </c>
      <c r="E59" s="102" t="str">
        <f t="shared" si="4"/>
        <v>LX-9941-01-0130C</v>
      </c>
      <c r="F59" s="113" t="s">
        <v>105</v>
      </c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4"/>
      <c r="AI59" s="113">
        <v>135</v>
      </c>
      <c r="AJ59" s="60"/>
      <c r="AK59" s="60"/>
      <c r="AL59" s="60"/>
      <c r="AM59" s="97"/>
      <c r="AN59" s="114">
        <v>420</v>
      </c>
      <c r="AO59" s="97"/>
      <c r="AP59" s="97"/>
    </row>
    <row r="60" spans="1:42" s="98" customFormat="1" x14ac:dyDescent="0.2">
      <c r="A60" s="99" t="s">
        <v>60</v>
      </c>
      <c r="B60" s="100" t="s">
        <v>56</v>
      </c>
      <c r="C60" s="100" t="s">
        <v>117</v>
      </c>
      <c r="D60" s="101" t="s">
        <v>59</v>
      </c>
      <c r="E60" s="102" t="s">
        <v>151</v>
      </c>
      <c r="F60" s="101" t="s">
        <v>88</v>
      </c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4"/>
      <c r="AI60" s="113">
        <v>2184</v>
      </c>
      <c r="AJ60" s="60"/>
      <c r="AK60" s="60"/>
      <c r="AL60" s="60"/>
      <c r="AM60" s="97"/>
      <c r="AN60" s="97"/>
      <c r="AO60" s="97"/>
      <c r="AP60" s="97"/>
    </row>
    <row r="61" spans="1:42" s="98" customFormat="1" x14ac:dyDescent="0.2">
      <c r="A61" s="99" t="s">
        <v>165</v>
      </c>
      <c r="B61" s="100" t="s">
        <v>56</v>
      </c>
      <c r="C61" s="100" t="s">
        <v>117</v>
      </c>
      <c r="D61" s="112" t="s">
        <v>141</v>
      </c>
      <c r="E61" s="102" t="str">
        <f>CONCATENATE("LX-9941-02-0",F61)</f>
        <v>LX-9941-02-0240</v>
      </c>
      <c r="F61" s="113">
        <v>240</v>
      </c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4"/>
      <c r="AI61" s="113">
        <v>171</v>
      </c>
      <c r="AJ61" s="60"/>
      <c r="AK61" s="60"/>
      <c r="AL61" s="60"/>
      <c r="AM61" s="97"/>
      <c r="AN61" s="97"/>
      <c r="AO61" s="97"/>
      <c r="AP61" s="97"/>
    </row>
    <row r="62" spans="1:42" s="98" customFormat="1" x14ac:dyDescent="0.2">
      <c r="A62" s="99" t="s">
        <v>60</v>
      </c>
      <c r="B62" s="100" t="s">
        <v>56</v>
      </c>
      <c r="C62" s="100" t="s">
        <v>117</v>
      </c>
      <c r="D62" s="112" t="s">
        <v>140</v>
      </c>
      <c r="E62" s="102" t="str">
        <f t="shared" ref="E62:E72" si="5">CONCATENATE("LX-9941-02-0",F62)</f>
        <v>LX-9941-02-0240A</v>
      </c>
      <c r="F62" s="113" t="s">
        <v>106</v>
      </c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4"/>
      <c r="AI62" s="113">
        <v>186</v>
      </c>
      <c r="AJ62" s="60"/>
      <c r="AK62" s="60"/>
      <c r="AL62" s="60"/>
      <c r="AM62" s="97"/>
      <c r="AN62" s="114">
        <v>420</v>
      </c>
      <c r="AO62" s="116"/>
      <c r="AP62" s="116"/>
    </row>
    <row r="63" spans="1:42" s="98" customFormat="1" x14ac:dyDescent="0.2">
      <c r="A63" s="99" t="s">
        <v>165</v>
      </c>
      <c r="B63" s="100" t="s">
        <v>56</v>
      </c>
      <c r="C63" s="100" t="s">
        <v>117</v>
      </c>
      <c r="D63" s="112" t="s">
        <v>139</v>
      </c>
      <c r="E63" s="102" t="str">
        <f t="shared" si="5"/>
        <v>LX-9941-02-0240A1</v>
      </c>
      <c r="F63" s="113" t="s">
        <v>107</v>
      </c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4"/>
      <c r="AI63" s="113">
        <v>151</v>
      </c>
      <c r="AJ63" s="60"/>
      <c r="AK63" s="60"/>
      <c r="AL63" s="60"/>
      <c r="AM63" s="97"/>
      <c r="AN63" s="97"/>
      <c r="AO63" s="97"/>
      <c r="AP63" s="97"/>
    </row>
    <row r="64" spans="1:42" s="98" customFormat="1" x14ac:dyDescent="0.2">
      <c r="A64" s="99" t="s">
        <v>60</v>
      </c>
      <c r="B64" s="100" t="s">
        <v>56</v>
      </c>
      <c r="C64" s="100" t="s">
        <v>117</v>
      </c>
      <c r="D64" s="112" t="s">
        <v>138</v>
      </c>
      <c r="E64" s="102" t="str">
        <f t="shared" si="5"/>
        <v>LX-9941-02-0240B</v>
      </c>
      <c r="F64" s="113" t="s">
        <v>108</v>
      </c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4"/>
      <c r="AI64" s="113">
        <v>141</v>
      </c>
      <c r="AJ64" s="60"/>
      <c r="AK64" s="60"/>
      <c r="AL64" s="60"/>
      <c r="AM64" s="97"/>
      <c r="AN64" s="114">
        <v>144</v>
      </c>
      <c r="AO64" s="97"/>
      <c r="AP64" s="97"/>
    </row>
    <row r="65" spans="1:42" s="98" customFormat="1" ht="14.25" customHeight="1" x14ac:dyDescent="0.2">
      <c r="A65" s="99" t="s">
        <v>60</v>
      </c>
      <c r="B65" s="100" t="s">
        <v>56</v>
      </c>
      <c r="C65" s="100" t="s">
        <v>117</v>
      </c>
      <c r="D65" s="112" t="s">
        <v>137</v>
      </c>
      <c r="E65" s="102" t="str">
        <f t="shared" si="5"/>
        <v>LX-9941-02-0240C</v>
      </c>
      <c r="F65" s="113" t="s">
        <v>109</v>
      </c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4"/>
      <c r="AI65" s="113">
        <v>141</v>
      </c>
      <c r="AJ65" s="60"/>
      <c r="AK65" s="60"/>
      <c r="AL65" s="60"/>
      <c r="AM65" s="97"/>
      <c r="AN65" s="114">
        <v>196</v>
      </c>
      <c r="AO65" s="97"/>
      <c r="AP65" s="97"/>
    </row>
    <row r="66" spans="1:42" s="98" customFormat="1" x14ac:dyDescent="0.2">
      <c r="A66" s="99" t="s">
        <v>60</v>
      </c>
      <c r="B66" s="100" t="s">
        <v>56</v>
      </c>
      <c r="C66" s="100" t="s">
        <v>117</v>
      </c>
      <c r="D66" s="112" t="s">
        <v>136</v>
      </c>
      <c r="E66" s="102" t="str">
        <f t="shared" si="5"/>
        <v>LX-9941-02-0240D</v>
      </c>
      <c r="F66" s="113" t="s">
        <v>110</v>
      </c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4"/>
      <c r="AI66" s="113">
        <v>71</v>
      </c>
      <c r="AJ66" s="60"/>
      <c r="AK66" s="60"/>
      <c r="AL66" s="60"/>
      <c r="AM66" s="97"/>
      <c r="AN66" s="114">
        <v>196</v>
      </c>
      <c r="AO66" s="97"/>
      <c r="AP66" s="97"/>
    </row>
    <row r="67" spans="1:42" s="98" customFormat="1" x14ac:dyDescent="0.2">
      <c r="A67" s="99" t="s">
        <v>60</v>
      </c>
      <c r="B67" s="100" t="s">
        <v>56</v>
      </c>
      <c r="C67" s="100" t="s">
        <v>117</v>
      </c>
      <c r="D67" s="112" t="s">
        <v>135</v>
      </c>
      <c r="E67" s="102" t="str">
        <f t="shared" si="5"/>
        <v>LX-9941-02-0240E</v>
      </c>
      <c r="F67" s="113" t="s">
        <v>111</v>
      </c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4"/>
      <c r="AI67" s="113">
        <v>89</v>
      </c>
      <c r="AJ67" s="60"/>
      <c r="AK67" s="60"/>
      <c r="AL67" s="60"/>
      <c r="AM67" s="97"/>
      <c r="AN67" s="114">
        <v>120</v>
      </c>
      <c r="AO67" s="97"/>
      <c r="AP67" s="97"/>
    </row>
    <row r="68" spans="1:42" s="98" customFormat="1" x14ac:dyDescent="0.2">
      <c r="A68" s="99" t="s">
        <v>60</v>
      </c>
      <c r="B68" s="100" t="s">
        <v>56</v>
      </c>
      <c r="C68" s="100" t="s">
        <v>117</v>
      </c>
      <c r="D68" s="112" t="s">
        <v>134</v>
      </c>
      <c r="E68" s="102" t="str">
        <f t="shared" si="5"/>
        <v>LX-9941-02-0240F</v>
      </c>
      <c r="F68" s="113" t="s">
        <v>112</v>
      </c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4"/>
      <c r="AI68" s="113">
        <v>88</v>
      </c>
      <c r="AJ68" s="60"/>
      <c r="AK68" s="60"/>
      <c r="AL68" s="60"/>
      <c r="AM68" s="97"/>
      <c r="AN68" s="114">
        <v>144</v>
      </c>
      <c r="AO68" s="97"/>
      <c r="AP68" s="97"/>
    </row>
    <row r="69" spans="1:42" s="98" customFormat="1" x14ac:dyDescent="0.2">
      <c r="A69" s="99" t="s">
        <v>60</v>
      </c>
      <c r="B69" s="100" t="s">
        <v>56</v>
      </c>
      <c r="C69" s="100" t="s">
        <v>117</v>
      </c>
      <c r="D69" s="112" t="s">
        <v>133</v>
      </c>
      <c r="E69" s="102" t="str">
        <f t="shared" si="5"/>
        <v>LX-9941-02-0240G</v>
      </c>
      <c r="F69" s="113" t="s">
        <v>113</v>
      </c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4" t="s">
        <v>467</v>
      </c>
      <c r="AI69" s="113">
        <v>165</v>
      </c>
      <c r="AJ69" s="60"/>
      <c r="AK69" s="60"/>
      <c r="AL69" s="60"/>
      <c r="AM69" s="97"/>
      <c r="AN69" s="114">
        <v>120</v>
      </c>
      <c r="AO69" s="97"/>
      <c r="AP69" s="97"/>
    </row>
    <row r="70" spans="1:42" s="98" customFormat="1" x14ac:dyDescent="0.2">
      <c r="A70" s="99" t="s">
        <v>60</v>
      </c>
      <c r="B70" s="100" t="s">
        <v>56</v>
      </c>
      <c r="C70" s="100" t="s">
        <v>117</v>
      </c>
      <c r="D70" s="112" t="s">
        <v>132</v>
      </c>
      <c r="E70" s="102" t="str">
        <f t="shared" si="5"/>
        <v>LX-9941-02-0245</v>
      </c>
      <c r="F70" s="113">
        <v>245</v>
      </c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4" t="s">
        <v>160</v>
      </c>
      <c r="AI70" s="113">
        <v>633</v>
      </c>
      <c r="AJ70" s="60"/>
      <c r="AK70" s="60"/>
      <c r="AL70" s="60"/>
      <c r="AM70" s="97"/>
      <c r="AN70" s="114">
        <v>848</v>
      </c>
      <c r="AO70" s="97"/>
      <c r="AP70" s="97"/>
    </row>
    <row r="71" spans="1:42" s="98" customFormat="1" x14ac:dyDescent="0.2">
      <c r="A71" s="99" t="s">
        <v>165</v>
      </c>
      <c r="B71" s="100" t="s">
        <v>56</v>
      </c>
      <c r="C71" s="100" t="s">
        <v>117</v>
      </c>
      <c r="D71" s="112" t="s">
        <v>131</v>
      </c>
      <c r="E71" s="102" t="str">
        <f t="shared" si="5"/>
        <v>LX-9941-02-0245A</v>
      </c>
      <c r="F71" s="113" t="s">
        <v>114</v>
      </c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4"/>
      <c r="AI71" s="113">
        <v>33</v>
      </c>
      <c r="AJ71" s="60"/>
      <c r="AK71" s="60"/>
      <c r="AL71" s="60"/>
      <c r="AM71" s="97"/>
      <c r="AN71" s="97"/>
      <c r="AO71" s="97"/>
      <c r="AP71" s="97"/>
    </row>
    <row r="72" spans="1:42" s="98" customFormat="1" x14ac:dyDescent="0.2">
      <c r="A72" s="99" t="s">
        <v>165</v>
      </c>
      <c r="B72" s="100" t="s">
        <v>56</v>
      </c>
      <c r="C72" s="100" t="s">
        <v>117</v>
      </c>
      <c r="D72" s="112" t="s">
        <v>130</v>
      </c>
      <c r="E72" s="102" t="str">
        <f t="shared" si="5"/>
        <v>LX-9941-02-0245B</v>
      </c>
      <c r="F72" s="113" t="s">
        <v>115</v>
      </c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4"/>
      <c r="AI72" s="113">
        <v>43</v>
      </c>
      <c r="AJ72" s="60"/>
      <c r="AK72" s="60"/>
      <c r="AL72" s="60"/>
      <c r="AM72" s="97"/>
      <c r="AN72" s="97"/>
      <c r="AO72" s="97"/>
      <c r="AP72" s="97"/>
    </row>
    <row r="73" spans="1:42" s="98" customFormat="1" x14ac:dyDescent="0.2">
      <c r="A73" s="99"/>
      <c r="B73" s="100"/>
      <c r="C73" s="100"/>
      <c r="D73" s="60"/>
      <c r="E73" s="61"/>
      <c r="F73" s="118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4"/>
      <c r="AI73" s="59"/>
      <c r="AJ73" s="60"/>
      <c r="AK73" s="60"/>
      <c r="AL73" s="60"/>
      <c r="AM73" s="97"/>
      <c r="AN73" s="97"/>
      <c r="AO73" s="97"/>
      <c r="AP73" s="97"/>
    </row>
    <row r="74" spans="1:42" s="98" customFormat="1" x14ac:dyDescent="0.2">
      <c r="A74" s="99" t="s">
        <v>166</v>
      </c>
      <c r="B74" s="100" t="s">
        <v>56</v>
      </c>
      <c r="C74" s="100" t="s">
        <v>57</v>
      </c>
      <c r="D74" s="60">
        <v>101</v>
      </c>
      <c r="E74" s="102" t="str">
        <f t="shared" ref="E74:E96" si="6">CONCATENATE("LX-9941-01-0",F74)</f>
        <v>LX-9941-01-0101</v>
      </c>
      <c r="F74" s="109">
        <v>101</v>
      </c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4"/>
      <c r="AI74" s="59"/>
      <c r="AJ74" s="60"/>
      <c r="AK74" s="60"/>
      <c r="AL74" s="60"/>
      <c r="AM74" s="97"/>
      <c r="AN74" s="114">
        <v>169</v>
      </c>
      <c r="AO74" s="97"/>
      <c r="AP74" s="97"/>
    </row>
    <row r="75" spans="1:42" s="98" customFormat="1" x14ac:dyDescent="0.2">
      <c r="A75" s="99" t="s">
        <v>166</v>
      </c>
      <c r="B75" s="100" t="s">
        <v>56</v>
      </c>
      <c r="C75" s="100" t="s">
        <v>57</v>
      </c>
      <c r="D75" s="119">
        <v>102</v>
      </c>
      <c r="E75" s="102" t="str">
        <f t="shared" si="6"/>
        <v>LX-9941-01-0102</v>
      </c>
      <c r="F75" s="113">
        <v>102</v>
      </c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4"/>
      <c r="AI75" s="59"/>
      <c r="AJ75" s="60"/>
      <c r="AK75" s="60"/>
      <c r="AL75" s="60"/>
      <c r="AM75" s="97"/>
      <c r="AN75" s="114">
        <v>400</v>
      </c>
      <c r="AO75" s="97"/>
      <c r="AP75" s="97"/>
    </row>
    <row r="76" spans="1:42" s="98" customFormat="1" x14ac:dyDescent="0.2">
      <c r="A76" s="99" t="s">
        <v>166</v>
      </c>
      <c r="B76" s="100" t="s">
        <v>56</v>
      </c>
      <c r="C76" s="100" t="s">
        <v>57</v>
      </c>
      <c r="D76" s="119">
        <v>103</v>
      </c>
      <c r="E76" s="102" t="str">
        <f t="shared" si="6"/>
        <v>LX-9941-01-0103</v>
      </c>
      <c r="F76" s="113">
        <v>103</v>
      </c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4"/>
      <c r="AI76" s="59"/>
      <c r="AJ76" s="60"/>
      <c r="AK76" s="60"/>
      <c r="AL76" s="60"/>
      <c r="AM76" s="97"/>
      <c r="AN76" s="114">
        <v>440</v>
      </c>
      <c r="AO76" s="97"/>
      <c r="AP76" s="97"/>
    </row>
    <row r="77" spans="1:42" s="98" customFormat="1" x14ac:dyDescent="0.2">
      <c r="A77" s="99" t="s">
        <v>166</v>
      </c>
      <c r="B77" s="100" t="s">
        <v>56</v>
      </c>
      <c r="C77" s="100" t="s">
        <v>57</v>
      </c>
      <c r="D77" s="119">
        <v>104</v>
      </c>
      <c r="E77" s="102" t="str">
        <f t="shared" si="6"/>
        <v>LX-9941-01-0104</v>
      </c>
      <c r="F77" s="113">
        <v>104</v>
      </c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17"/>
      <c r="AI77" s="59"/>
      <c r="AJ77" s="60"/>
      <c r="AK77" s="60"/>
      <c r="AL77" s="60"/>
      <c r="AM77" s="97"/>
      <c r="AN77" s="114">
        <v>156</v>
      </c>
      <c r="AO77" s="97"/>
      <c r="AP77" s="97"/>
    </row>
    <row r="78" spans="1:42" s="98" customFormat="1" x14ac:dyDescent="0.2">
      <c r="A78" s="99" t="s">
        <v>166</v>
      </c>
      <c r="B78" s="100" t="s">
        <v>56</v>
      </c>
      <c r="C78" s="100" t="s">
        <v>57</v>
      </c>
      <c r="D78" s="119">
        <v>105</v>
      </c>
      <c r="E78" s="102" t="str">
        <f t="shared" si="6"/>
        <v>LX-9941-01-0105</v>
      </c>
      <c r="F78" s="113">
        <v>105</v>
      </c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4"/>
      <c r="AI78" s="59"/>
      <c r="AJ78" s="60"/>
      <c r="AK78" s="60"/>
      <c r="AL78" s="60"/>
      <c r="AM78" s="97"/>
      <c r="AN78" s="114">
        <v>361</v>
      </c>
      <c r="AO78" s="97"/>
      <c r="AP78" s="97"/>
    </row>
    <row r="79" spans="1:42" s="98" customFormat="1" x14ac:dyDescent="0.2">
      <c r="A79" s="99" t="s">
        <v>166</v>
      </c>
      <c r="B79" s="100" t="s">
        <v>56</v>
      </c>
      <c r="C79" s="100" t="s">
        <v>57</v>
      </c>
      <c r="D79" s="119">
        <v>106</v>
      </c>
      <c r="E79" s="102" t="str">
        <f t="shared" si="6"/>
        <v>LX-9941-01-0106</v>
      </c>
      <c r="F79" s="113">
        <v>106</v>
      </c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17"/>
      <c r="AI79" s="59"/>
      <c r="AJ79" s="60"/>
      <c r="AK79" s="60"/>
      <c r="AL79" s="60"/>
      <c r="AM79" s="97"/>
      <c r="AN79" s="114">
        <v>324</v>
      </c>
      <c r="AO79" s="97"/>
      <c r="AP79" s="97"/>
    </row>
    <row r="80" spans="1:42" s="98" customFormat="1" x14ac:dyDescent="0.2">
      <c r="A80" s="99" t="s">
        <v>166</v>
      </c>
      <c r="B80" s="100" t="s">
        <v>56</v>
      </c>
      <c r="C80" s="100" t="s">
        <v>57</v>
      </c>
      <c r="D80" s="119">
        <v>107</v>
      </c>
      <c r="E80" s="102" t="str">
        <f t="shared" si="6"/>
        <v>LX-9941-01-0107</v>
      </c>
      <c r="F80" s="113">
        <v>107</v>
      </c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17"/>
      <c r="AI80" s="59"/>
      <c r="AJ80" s="60"/>
      <c r="AK80" s="60"/>
      <c r="AL80" s="60"/>
      <c r="AM80" s="97"/>
      <c r="AN80" s="114">
        <v>750</v>
      </c>
      <c r="AO80" s="97"/>
      <c r="AP80" s="97"/>
    </row>
    <row r="81" spans="1:42" s="98" customFormat="1" x14ac:dyDescent="0.2">
      <c r="A81" s="99" t="s">
        <v>166</v>
      </c>
      <c r="B81" s="100" t="s">
        <v>56</v>
      </c>
      <c r="C81" s="100" t="s">
        <v>57</v>
      </c>
      <c r="D81" s="113" t="s">
        <v>167</v>
      </c>
      <c r="E81" s="102" t="str">
        <f t="shared" si="6"/>
        <v>LX-9941-01-0107A</v>
      </c>
      <c r="F81" s="113" t="s">
        <v>171</v>
      </c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4"/>
      <c r="AI81" s="59"/>
      <c r="AJ81" s="60"/>
      <c r="AK81" s="60"/>
      <c r="AL81" s="60"/>
      <c r="AM81" s="97"/>
      <c r="AN81" s="114">
        <v>114</v>
      </c>
      <c r="AO81" s="97"/>
      <c r="AP81" s="97"/>
    </row>
    <row r="82" spans="1:42" s="98" customFormat="1" x14ac:dyDescent="0.2">
      <c r="A82" s="99" t="s">
        <v>166</v>
      </c>
      <c r="B82" s="100" t="s">
        <v>56</v>
      </c>
      <c r="C82" s="100" t="s">
        <v>57</v>
      </c>
      <c r="D82" s="119">
        <v>108</v>
      </c>
      <c r="E82" s="102" t="str">
        <f t="shared" si="6"/>
        <v>LX-9941-01-0108</v>
      </c>
      <c r="F82" s="113">
        <v>108</v>
      </c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4"/>
      <c r="AI82" s="59"/>
      <c r="AJ82" s="60"/>
      <c r="AK82" s="60"/>
      <c r="AL82" s="60"/>
      <c r="AM82" s="97"/>
      <c r="AN82" s="114">
        <v>400</v>
      </c>
      <c r="AO82" s="97"/>
      <c r="AP82" s="97"/>
    </row>
    <row r="83" spans="1:42" s="98" customFormat="1" x14ac:dyDescent="0.2">
      <c r="A83" s="99" t="s">
        <v>166</v>
      </c>
      <c r="B83" s="100" t="s">
        <v>56</v>
      </c>
      <c r="C83" s="100" t="s">
        <v>57</v>
      </c>
      <c r="D83" s="113" t="s">
        <v>168</v>
      </c>
      <c r="E83" s="102" t="str">
        <f t="shared" si="6"/>
        <v>LX-9941-01-0108A</v>
      </c>
      <c r="F83" s="113" t="s">
        <v>170</v>
      </c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4"/>
      <c r="AI83" s="59"/>
      <c r="AJ83" s="60"/>
      <c r="AK83" s="60"/>
      <c r="AL83" s="60"/>
      <c r="AM83" s="97"/>
      <c r="AN83" s="114">
        <v>144</v>
      </c>
      <c r="AO83" s="97"/>
      <c r="AP83" s="97"/>
    </row>
    <row r="84" spans="1:42" s="98" customFormat="1" x14ac:dyDescent="0.2">
      <c r="A84" s="99" t="s">
        <v>166</v>
      </c>
      <c r="B84" s="100" t="s">
        <v>56</v>
      </c>
      <c r="C84" s="100" t="s">
        <v>57</v>
      </c>
      <c r="D84" s="119">
        <v>109</v>
      </c>
      <c r="E84" s="102" t="str">
        <f t="shared" si="6"/>
        <v>LX-9941-01-0109</v>
      </c>
      <c r="F84" s="113">
        <v>109</v>
      </c>
      <c r="G84" s="101"/>
      <c r="H84" s="101"/>
      <c r="I84" s="101"/>
      <c r="J84" s="101"/>
      <c r="K84" s="101"/>
      <c r="L84" s="101"/>
      <c r="M84" s="101"/>
      <c r="N84" s="101"/>
      <c r="O84" s="101"/>
      <c r="P84" s="118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4"/>
      <c r="AI84" s="59"/>
      <c r="AJ84" s="60"/>
      <c r="AK84" s="60"/>
      <c r="AL84" s="60"/>
      <c r="AM84" s="97"/>
      <c r="AN84" s="114">
        <v>132</v>
      </c>
      <c r="AO84" s="97"/>
      <c r="AP84" s="97"/>
    </row>
    <row r="85" spans="1:42" s="98" customFormat="1" x14ac:dyDescent="0.2">
      <c r="A85" s="99" t="s">
        <v>166</v>
      </c>
      <c r="B85" s="100" t="s">
        <v>56</v>
      </c>
      <c r="C85" s="100" t="s">
        <v>57</v>
      </c>
      <c r="D85" s="119">
        <v>111</v>
      </c>
      <c r="E85" s="102" t="str">
        <f t="shared" si="6"/>
        <v>LX-9941-01-0111</v>
      </c>
      <c r="F85" s="113">
        <v>111</v>
      </c>
      <c r="G85" s="101"/>
      <c r="H85" s="101"/>
      <c r="I85" s="101"/>
      <c r="J85" s="101"/>
      <c r="K85" s="101"/>
      <c r="L85" s="101"/>
      <c r="M85" s="101"/>
      <c r="N85" s="101"/>
      <c r="O85" s="101"/>
      <c r="P85" s="118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17"/>
      <c r="AI85" s="59"/>
      <c r="AJ85" s="60"/>
      <c r="AK85" s="60"/>
      <c r="AL85" s="60"/>
      <c r="AM85" s="97"/>
      <c r="AN85" s="114">
        <v>225</v>
      </c>
      <c r="AO85" s="97"/>
      <c r="AP85" s="97"/>
    </row>
    <row r="86" spans="1:42" s="98" customFormat="1" x14ac:dyDescent="0.2">
      <c r="A86" s="99" t="s">
        <v>166</v>
      </c>
      <c r="B86" s="100" t="s">
        <v>56</v>
      </c>
      <c r="C86" s="100" t="s">
        <v>57</v>
      </c>
      <c r="D86" s="119">
        <v>112</v>
      </c>
      <c r="E86" s="102" t="str">
        <f t="shared" si="6"/>
        <v>LX-9941-01-0112</v>
      </c>
      <c r="F86" s="113">
        <v>112</v>
      </c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17"/>
      <c r="AI86" s="59"/>
      <c r="AJ86" s="60"/>
      <c r="AK86" s="60"/>
      <c r="AL86" s="60"/>
      <c r="AM86" s="97"/>
      <c r="AN86" s="114">
        <v>225</v>
      </c>
      <c r="AO86" s="97"/>
      <c r="AP86" s="97"/>
    </row>
    <row r="87" spans="1:42" s="98" customFormat="1" x14ac:dyDescent="0.2">
      <c r="A87" s="99" t="s">
        <v>166</v>
      </c>
      <c r="B87" s="100" t="s">
        <v>56</v>
      </c>
      <c r="C87" s="100" t="s">
        <v>57</v>
      </c>
      <c r="D87" s="119">
        <v>113</v>
      </c>
      <c r="E87" s="102" t="str">
        <f t="shared" si="6"/>
        <v>LX-9941-01-0113</v>
      </c>
      <c r="F87" s="113">
        <v>113</v>
      </c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17"/>
      <c r="AI87" s="59"/>
      <c r="AJ87" s="60"/>
      <c r="AK87" s="60"/>
      <c r="AL87" s="60"/>
      <c r="AM87" s="97"/>
      <c r="AN87" s="114">
        <v>324</v>
      </c>
      <c r="AO87" s="97"/>
      <c r="AP87" s="97"/>
    </row>
    <row r="88" spans="1:42" s="98" customFormat="1" x14ac:dyDescent="0.2">
      <c r="A88" s="99" t="s">
        <v>166</v>
      </c>
      <c r="B88" s="100" t="s">
        <v>56</v>
      </c>
      <c r="C88" s="100" t="s">
        <v>57</v>
      </c>
      <c r="D88" s="119">
        <v>114</v>
      </c>
      <c r="E88" s="102" t="str">
        <f t="shared" si="6"/>
        <v>LX-9941-01-0114</v>
      </c>
      <c r="F88" s="113">
        <v>114</v>
      </c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4"/>
      <c r="AI88" s="59"/>
      <c r="AJ88" s="60"/>
      <c r="AK88" s="60"/>
      <c r="AL88" s="60"/>
      <c r="AM88" s="97"/>
      <c r="AN88" s="114">
        <v>324</v>
      </c>
      <c r="AO88" s="97"/>
      <c r="AP88" s="97"/>
    </row>
    <row r="89" spans="1:42" s="98" customFormat="1" x14ac:dyDescent="0.2">
      <c r="A89" s="99" t="s">
        <v>166</v>
      </c>
      <c r="B89" s="100" t="s">
        <v>56</v>
      </c>
      <c r="C89" s="100" t="s">
        <v>57</v>
      </c>
      <c r="D89" s="119">
        <v>115</v>
      </c>
      <c r="E89" s="102" t="str">
        <f t="shared" si="6"/>
        <v>LX-9941-01-0115</v>
      </c>
      <c r="F89" s="113">
        <v>115</v>
      </c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17"/>
      <c r="AI89" s="59"/>
      <c r="AJ89" s="60"/>
      <c r="AK89" s="60"/>
      <c r="AL89" s="60"/>
      <c r="AM89" s="97"/>
      <c r="AN89" s="114">
        <v>240</v>
      </c>
      <c r="AO89" s="97"/>
      <c r="AP89" s="97"/>
    </row>
    <row r="90" spans="1:42" s="98" customFormat="1" x14ac:dyDescent="0.2">
      <c r="A90" s="99" t="s">
        <v>166</v>
      </c>
      <c r="B90" s="100" t="s">
        <v>56</v>
      </c>
      <c r="C90" s="100" t="s">
        <v>57</v>
      </c>
      <c r="D90" s="119">
        <v>116</v>
      </c>
      <c r="E90" s="102" t="str">
        <f t="shared" si="6"/>
        <v>LX-9941-01-0116</v>
      </c>
      <c r="F90" s="113">
        <v>116</v>
      </c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4"/>
      <c r="AI90" s="59"/>
      <c r="AJ90" s="60"/>
      <c r="AK90" s="60"/>
      <c r="AL90" s="60"/>
      <c r="AM90" s="97"/>
      <c r="AN90" s="114">
        <v>169</v>
      </c>
      <c r="AO90" s="97"/>
      <c r="AP90" s="97"/>
    </row>
    <row r="91" spans="1:42" s="98" customFormat="1" x14ac:dyDescent="0.2">
      <c r="A91" s="99" t="s">
        <v>166</v>
      </c>
      <c r="B91" s="100" t="s">
        <v>56</v>
      </c>
      <c r="C91" s="100" t="s">
        <v>57</v>
      </c>
      <c r="D91" s="119">
        <v>117</v>
      </c>
      <c r="E91" s="102" t="str">
        <f t="shared" si="6"/>
        <v>LX-9941-01-0117</v>
      </c>
      <c r="F91" s="113">
        <v>117</v>
      </c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4"/>
      <c r="AI91" s="59"/>
      <c r="AJ91" s="60"/>
      <c r="AK91" s="60"/>
      <c r="AL91" s="60"/>
      <c r="AM91" s="97"/>
      <c r="AN91" s="114">
        <v>144</v>
      </c>
      <c r="AO91" s="109"/>
      <c r="AP91" s="109"/>
    </row>
    <row r="92" spans="1:42" s="98" customFormat="1" x14ac:dyDescent="0.2">
      <c r="A92" s="99" t="s">
        <v>166</v>
      </c>
      <c r="B92" s="100" t="s">
        <v>56</v>
      </c>
      <c r="C92" s="100" t="s">
        <v>57</v>
      </c>
      <c r="D92" s="119">
        <v>118</v>
      </c>
      <c r="E92" s="102" t="str">
        <f t="shared" si="6"/>
        <v>LX-9941-01-0118</v>
      </c>
      <c r="F92" s="113">
        <v>118</v>
      </c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4"/>
      <c r="AI92" s="59"/>
      <c r="AJ92" s="60"/>
      <c r="AK92" s="60"/>
      <c r="AL92" s="60"/>
      <c r="AM92" s="97"/>
      <c r="AN92" s="114">
        <v>144</v>
      </c>
      <c r="AO92" s="109"/>
      <c r="AP92" s="109"/>
    </row>
    <row r="93" spans="1:42" s="98" customFormat="1" x14ac:dyDescent="0.2">
      <c r="A93" s="99" t="s">
        <v>166</v>
      </c>
      <c r="B93" s="100" t="s">
        <v>56</v>
      </c>
      <c r="C93" s="100" t="s">
        <v>57</v>
      </c>
      <c r="D93" s="119">
        <v>119</v>
      </c>
      <c r="E93" s="102" t="str">
        <f t="shared" si="6"/>
        <v>LX-9941-01-0119</v>
      </c>
      <c r="F93" s="113">
        <v>119</v>
      </c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4"/>
      <c r="AI93" s="59"/>
      <c r="AJ93" s="60"/>
      <c r="AK93" s="60"/>
      <c r="AL93" s="60"/>
      <c r="AM93" s="97"/>
      <c r="AN93" s="114">
        <v>144</v>
      </c>
      <c r="AO93" s="109"/>
      <c r="AP93" s="109"/>
    </row>
    <row r="94" spans="1:42" s="98" customFormat="1" x14ac:dyDescent="0.2">
      <c r="A94" s="99" t="s">
        <v>166</v>
      </c>
      <c r="B94" s="100" t="s">
        <v>56</v>
      </c>
      <c r="C94" s="100" t="s">
        <v>57</v>
      </c>
      <c r="D94" s="119">
        <v>121</v>
      </c>
      <c r="E94" s="102" t="str">
        <f t="shared" si="6"/>
        <v>LX-9941-01-0121</v>
      </c>
      <c r="F94" s="113">
        <v>121</v>
      </c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4"/>
      <c r="AI94" s="59"/>
      <c r="AJ94" s="60"/>
      <c r="AK94" s="60"/>
      <c r="AL94" s="60"/>
      <c r="AM94" s="97"/>
      <c r="AN94" s="114">
        <v>420</v>
      </c>
      <c r="AO94" s="109"/>
      <c r="AP94" s="109"/>
    </row>
    <row r="95" spans="1:42" s="98" customFormat="1" x14ac:dyDescent="0.2">
      <c r="A95" s="99" t="s">
        <v>166</v>
      </c>
      <c r="B95" s="100" t="s">
        <v>56</v>
      </c>
      <c r="C95" s="100" t="s">
        <v>57</v>
      </c>
      <c r="D95" s="119">
        <v>122</v>
      </c>
      <c r="E95" s="102" t="str">
        <f t="shared" si="6"/>
        <v>LX-9941-01-0122</v>
      </c>
      <c r="F95" s="113">
        <v>122</v>
      </c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4"/>
      <c r="AI95" s="59"/>
      <c r="AJ95" s="60"/>
      <c r="AK95" s="60"/>
      <c r="AL95" s="60"/>
      <c r="AM95" s="97"/>
      <c r="AN95" s="114">
        <v>144</v>
      </c>
      <c r="AO95" s="109"/>
      <c r="AP95" s="109"/>
    </row>
    <row r="96" spans="1:42" s="98" customFormat="1" x14ac:dyDescent="0.2">
      <c r="A96" s="99" t="s">
        <v>166</v>
      </c>
      <c r="B96" s="100" t="s">
        <v>56</v>
      </c>
      <c r="C96" s="100" t="s">
        <v>57</v>
      </c>
      <c r="D96" s="119">
        <v>123</v>
      </c>
      <c r="E96" s="102" t="str">
        <f t="shared" si="6"/>
        <v>LX-9941-01-0123</v>
      </c>
      <c r="F96" s="113">
        <v>123</v>
      </c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4"/>
      <c r="AI96" s="59"/>
      <c r="AJ96" s="60"/>
      <c r="AK96" s="60"/>
      <c r="AL96" s="60"/>
      <c r="AM96" s="97"/>
      <c r="AN96" s="114">
        <v>144</v>
      </c>
      <c r="AO96" s="97"/>
      <c r="AP96" s="97"/>
    </row>
    <row r="97" spans="1:42" s="98" customFormat="1" x14ac:dyDescent="0.2">
      <c r="A97" s="99" t="s">
        <v>166</v>
      </c>
      <c r="B97" s="100" t="s">
        <v>56</v>
      </c>
      <c r="C97" s="100" t="s">
        <v>117</v>
      </c>
      <c r="D97" s="113" t="s">
        <v>169</v>
      </c>
      <c r="E97" s="102" t="str">
        <f t="shared" ref="E97" si="7">CONCATENATE("LX-9941-02-0",F97)</f>
        <v>LX-9941-02-0240H</v>
      </c>
      <c r="F97" s="113" t="s">
        <v>172</v>
      </c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4"/>
      <c r="AI97" s="59"/>
      <c r="AJ97" s="60"/>
      <c r="AK97" s="60"/>
      <c r="AL97" s="60"/>
      <c r="AM97" s="97"/>
      <c r="AN97" s="114">
        <v>250</v>
      </c>
      <c r="AO97" s="97"/>
      <c r="AP97" s="97"/>
    </row>
    <row r="98" spans="1:42" s="98" customFormat="1" x14ac:dyDescent="0.2">
      <c r="A98" s="99"/>
      <c r="B98" s="100"/>
      <c r="C98" s="100"/>
      <c r="D98" s="60"/>
      <c r="E98" s="61"/>
      <c r="F98" s="118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4"/>
      <c r="AI98" s="59"/>
      <c r="AJ98" s="60"/>
      <c r="AK98" s="60"/>
      <c r="AL98" s="60"/>
      <c r="AM98" s="97"/>
      <c r="AN98" s="97"/>
      <c r="AO98" s="97"/>
      <c r="AP98" s="97"/>
    </row>
    <row r="99" spans="1:42" s="98" customFormat="1" x14ac:dyDescent="0.2">
      <c r="A99" s="99"/>
      <c r="B99" s="100"/>
      <c r="C99" s="100"/>
      <c r="D99" s="60"/>
      <c r="E99" s="61"/>
      <c r="F99" s="118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4"/>
      <c r="AI99" s="59"/>
      <c r="AJ99" s="60"/>
      <c r="AK99" s="60"/>
      <c r="AL99" s="60"/>
      <c r="AM99" s="97"/>
      <c r="AN99" s="97"/>
      <c r="AO99" s="97"/>
      <c r="AP99" s="97"/>
    </row>
    <row r="100" spans="1:42" s="98" customFormat="1" x14ac:dyDescent="0.2">
      <c r="A100" s="99"/>
      <c r="B100" s="100"/>
      <c r="C100" s="100"/>
      <c r="D100" s="60"/>
      <c r="E100" s="61"/>
      <c r="F100" s="118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4"/>
      <c r="AI100" s="59"/>
      <c r="AJ100" s="60"/>
      <c r="AK100" s="60"/>
      <c r="AL100" s="60"/>
      <c r="AM100" s="97"/>
      <c r="AN100" s="97"/>
      <c r="AO100" s="97"/>
      <c r="AP100" s="97"/>
    </row>
    <row r="101" spans="1:42" s="98" customFormat="1" x14ac:dyDescent="0.2">
      <c r="A101" s="99"/>
      <c r="B101" s="100"/>
      <c r="C101" s="100"/>
      <c r="D101" s="60"/>
      <c r="E101" s="61"/>
      <c r="F101" s="118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4"/>
      <c r="AI101" s="59"/>
      <c r="AJ101" s="60"/>
      <c r="AK101" s="60"/>
      <c r="AL101" s="60"/>
      <c r="AM101" s="97"/>
      <c r="AN101" s="109"/>
      <c r="AO101" s="109"/>
      <c r="AP101" s="109"/>
    </row>
    <row r="102" spans="1:42" s="98" customFormat="1" x14ac:dyDescent="0.2">
      <c r="A102" s="99"/>
      <c r="B102" s="100"/>
      <c r="C102" s="100"/>
      <c r="D102" s="60"/>
      <c r="E102" s="61"/>
      <c r="F102" s="118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17"/>
      <c r="AI102" s="59"/>
      <c r="AJ102" s="60"/>
      <c r="AK102" s="60"/>
      <c r="AL102" s="60"/>
      <c r="AM102" s="97"/>
      <c r="AN102" s="97"/>
      <c r="AO102" s="97"/>
      <c r="AP102" s="97"/>
    </row>
    <row r="103" spans="1:42" s="98" customFormat="1" x14ac:dyDescent="0.2">
      <c r="A103" s="99"/>
      <c r="B103" s="100"/>
      <c r="C103" s="100"/>
      <c r="D103" s="60"/>
      <c r="E103" s="61"/>
      <c r="F103" s="118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4"/>
      <c r="AI103" s="59"/>
      <c r="AJ103" s="60"/>
      <c r="AK103" s="60"/>
      <c r="AL103" s="60"/>
      <c r="AM103" s="97"/>
      <c r="AN103" s="97"/>
      <c r="AO103" s="97"/>
      <c r="AP103" s="97"/>
    </row>
    <row r="104" spans="1:42" s="98" customFormat="1" x14ac:dyDescent="0.2">
      <c r="A104" s="99"/>
      <c r="B104" s="100"/>
      <c r="C104" s="100"/>
      <c r="D104" s="60"/>
      <c r="E104" s="61"/>
      <c r="F104" s="118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4"/>
      <c r="AI104" s="59"/>
      <c r="AJ104" s="60"/>
      <c r="AK104" s="60"/>
      <c r="AL104" s="60"/>
      <c r="AM104" s="97"/>
      <c r="AN104" s="97"/>
      <c r="AO104" s="97"/>
      <c r="AP104" s="97"/>
    </row>
    <row r="105" spans="1:42" s="98" customFormat="1" x14ac:dyDescent="0.2">
      <c r="A105" s="99"/>
      <c r="B105" s="100"/>
      <c r="C105" s="100"/>
      <c r="D105" s="60"/>
      <c r="E105" s="61"/>
      <c r="F105" s="118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17"/>
      <c r="AI105" s="59"/>
      <c r="AJ105" s="60"/>
      <c r="AK105" s="60"/>
      <c r="AL105" s="60"/>
      <c r="AM105" s="97"/>
      <c r="AN105" s="97"/>
      <c r="AO105" s="97"/>
      <c r="AP105" s="97"/>
    </row>
    <row r="106" spans="1:42" s="98" customFormat="1" x14ac:dyDescent="0.2">
      <c r="A106" s="99"/>
      <c r="B106" s="100"/>
      <c r="C106" s="100"/>
      <c r="D106" s="60"/>
      <c r="E106" s="61"/>
      <c r="F106" s="118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17"/>
      <c r="AI106" s="59"/>
      <c r="AJ106" s="60"/>
      <c r="AK106" s="60"/>
      <c r="AL106" s="60"/>
      <c r="AM106" s="97"/>
      <c r="AN106" s="97"/>
      <c r="AO106" s="97"/>
      <c r="AP106" s="97"/>
    </row>
    <row r="107" spans="1:42" s="98" customFormat="1" x14ac:dyDescent="0.2">
      <c r="A107" s="99"/>
      <c r="B107" s="100"/>
      <c r="C107" s="100"/>
      <c r="D107" s="60"/>
      <c r="E107" s="61"/>
      <c r="F107" s="1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17"/>
      <c r="AI107" s="59"/>
      <c r="AJ107" s="60"/>
      <c r="AK107" s="60"/>
      <c r="AL107" s="60"/>
      <c r="AM107" s="97"/>
      <c r="AN107" s="97"/>
      <c r="AO107" s="97"/>
      <c r="AP107" s="97"/>
    </row>
    <row r="108" spans="1:42" s="98" customFormat="1" x14ac:dyDescent="0.2">
      <c r="A108" s="99"/>
      <c r="B108" s="100"/>
      <c r="C108" s="100"/>
      <c r="D108" s="60"/>
      <c r="E108" s="61"/>
      <c r="F108" s="118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17"/>
      <c r="AI108" s="59"/>
      <c r="AJ108" s="60"/>
      <c r="AK108" s="60"/>
      <c r="AL108" s="60"/>
      <c r="AM108" s="97"/>
      <c r="AN108" s="97"/>
      <c r="AO108" s="97"/>
      <c r="AP108" s="97"/>
    </row>
    <row r="109" spans="1:42" s="98" customFormat="1" x14ac:dyDescent="0.2">
      <c r="A109" s="99"/>
      <c r="B109" s="100"/>
      <c r="C109" s="100"/>
      <c r="D109" s="60"/>
      <c r="E109" s="61"/>
      <c r="F109" s="118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62"/>
      <c r="AI109" s="59"/>
      <c r="AJ109" s="60"/>
      <c r="AK109" s="60"/>
      <c r="AL109" s="60"/>
      <c r="AM109" s="97"/>
      <c r="AN109" s="97"/>
      <c r="AO109" s="97"/>
      <c r="AP109" s="97"/>
    </row>
    <row r="110" spans="1:42" s="98" customFormat="1" x14ac:dyDescent="0.2">
      <c r="A110" s="99"/>
      <c r="B110" s="100"/>
      <c r="C110" s="100"/>
      <c r="D110" s="60"/>
      <c r="E110" s="61"/>
      <c r="F110" s="118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62"/>
      <c r="AI110" s="59"/>
      <c r="AJ110" s="60"/>
      <c r="AK110" s="60"/>
      <c r="AL110" s="60"/>
      <c r="AM110" s="97"/>
      <c r="AN110" s="97"/>
      <c r="AO110" s="97"/>
      <c r="AP110" s="97"/>
    </row>
    <row r="111" spans="1:42" s="98" customFormat="1" x14ac:dyDescent="0.2">
      <c r="A111" s="99"/>
      <c r="B111" s="100"/>
      <c r="C111" s="100"/>
      <c r="D111" s="60"/>
      <c r="E111" s="61"/>
      <c r="F111" s="118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62"/>
      <c r="AI111" s="59"/>
      <c r="AJ111" s="60"/>
      <c r="AK111" s="60"/>
      <c r="AL111" s="60"/>
      <c r="AM111" s="97"/>
      <c r="AN111" s="97"/>
      <c r="AO111" s="97"/>
      <c r="AP111" s="97"/>
    </row>
    <row r="112" spans="1:42" s="98" customFormat="1" x14ac:dyDescent="0.2">
      <c r="A112" s="99"/>
      <c r="B112" s="100"/>
      <c r="C112" s="100"/>
      <c r="D112" s="60"/>
      <c r="E112" s="61"/>
      <c r="F112" s="118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62"/>
      <c r="AI112" s="59"/>
      <c r="AJ112" s="60"/>
      <c r="AK112" s="60"/>
      <c r="AL112" s="60"/>
      <c r="AM112" s="97"/>
      <c r="AN112" s="97"/>
      <c r="AO112" s="97"/>
      <c r="AP112" s="97"/>
    </row>
    <row r="113" spans="1:42" s="98" customFormat="1" x14ac:dyDescent="0.2">
      <c r="A113" s="99"/>
      <c r="B113" s="100"/>
      <c r="C113" s="100"/>
      <c r="D113" s="60"/>
      <c r="E113" s="61"/>
      <c r="F113" s="118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62"/>
      <c r="AI113" s="59"/>
      <c r="AJ113" s="60"/>
      <c r="AK113" s="60"/>
      <c r="AL113" s="60"/>
      <c r="AM113" s="97"/>
      <c r="AN113" s="97"/>
      <c r="AO113" s="97"/>
      <c r="AP113" s="97"/>
    </row>
    <row r="114" spans="1:42" s="98" customFormat="1" x14ac:dyDescent="0.2">
      <c r="A114" s="99"/>
      <c r="B114" s="100"/>
      <c r="C114" s="100"/>
      <c r="D114" s="60"/>
      <c r="E114" s="61"/>
      <c r="F114" s="118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18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62"/>
      <c r="AI114" s="59"/>
      <c r="AJ114" s="60"/>
      <c r="AK114" s="60"/>
      <c r="AL114" s="60"/>
      <c r="AM114" s="97"/>
      <c r="AN114" s="97"/>
      <c r="AO114" s="97"/>
      <c r="AP114" s="97"/>
    </row>
    <row r="115" spans="1:42" s="98" customFormat="1" x14ac:dyDescent="0.2">
      <c r="A115" s="99"/>
      <c r="B115" s="100"/>
      <c r="C115" s="100"/>
      <c r="D115" s="60"/>
      <c r="E115" s="61"/>
      <c r="F115" s="118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62"/>
      <c r="AI115" s="59"/>
      <c r="AJ115" s="60"/>
      <c r="AK115" s="60"/>
      <c r="AL115" s="60"/>
      <c r="AM115" s="97"/>
      <c r="AN115" s="97"/>
      <c r="AO115" s="97"/>
      <c r="AP115" s="97"/>
    </row>
    <row r="116" spans="1:42" s="98" customFormat="1" x14ac:dyDescent="0.2">
      <c r="A116" s="99"/>
      <c r="B116" s="100"/>
      <c r="C116" s="100"/>
      <c r="D116" s="60"/>
      <c r="E116" s="61"/>
      <c r="F116" s="118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62"/>
      <c r="AI116" s="59"/>
      <c r="AJ116" s="60"/>
      <c r="AK116" s="60"/>
      <c r="AL116" s="60"/>
      <c r="AM116" s="97"/>
      <c r="AN116" s="97"/>
      <c r="AO116" s="97"/>
      <c r="AP116" s="97"/>
    </row>
    <row r="117" spans="1:42" s="98" customFormat="1" x14ac:dyDescent="0.2">
      <c r="A117" s="99"/>
      <c r="B117" s="100"/>
      <c r="C117" s="100"/>
      <c r="D117" s="60"/>
      <c r="E117" s="61"/>
      <c r="F117" s="118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62"/>
      <c r="AI117" s="59"/>
      <c r="AJ117" s="60"/>
      <c r="AK117" s="60"/>
      <c r="AL117" s="60"/>
      <c r="AM117" s="97"/>
      <c r="AN117" s="97"/>
      <c r="AO117" s="97"/>
      <c r="AP117" s="97"/>
    </row>
    <row r="118" spans="1:42" s="98" customFormat="1" x14ac:dyDescent="0.2">
      <c r="A118" s="99"/>
      <c r="B118" s="100"/>
      <c r="C118" s="100"/>
      <c r="D118" s="60"/>
      <c r="E118" s="61"/>
      <c r="F118" s="118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62"/>
      <c r="AI118" s="59"/>
      <c r="AJ118" s="60"/>
      <c r="AK118" s="60"/>
      <c r="AL118" s="60"/>
      <c r="AM118" s="97"/>
      <c r="AN118" s="97"/>
      <c r="AO118" s="97"/>
      <c r="AP118" s="97"/>
    </row>
    <row r="119" spans="1:42" s="98" customFormat="1" x14ac:dyDescent="0.2">
      <c r="A119" s="99"/>
      <c r="B119" s="100"/>
      <c r="C119" s="100"/>
      <c r="D119" s="60"/>
      <c r="E119" s="61"/>
      <c r="F119" s="118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62"/>
      <c r="AI119" s="59"/>
      <c r="AJ119" s="60"/>
      <c r="AK119" s="60"/>
      <c r="AL119" s="60"/>
      <c r="AM119" s="97"/>
      <c r="AN119" s="109"/>
      <c r="AO119" s="109"/>
      <c r="AP119" s="109"/>
    </row>
    <row r="120" spans="1:42" s="98" customFormat="1" x14ac:dyDescent="0.2">
      <c r="A120" s="99"/>
      <c r="B120" s="100"/>
      <c r="C120" s="100"/>
      <c r="D120" s="60"/>
      <c r="E120" s="61"/>
      <c r="F120" s="118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62"/>
      <c r="AI120" s="59"/>
      <c r="AJ120" s="60"/>
      <c r="AK120" s="60"/>
      <c r="AL120" s="60"/>
      <c r="AM120" s="97"/>
      <c r="AN120" s="97"/>
      <c r="AO120" s="97"/>
      <c r="AP120" s="97"/>
    </row>
    <row r="121" spans="1:42" s="98" customFormat="1" x14ac:dyDescent="0.2">
      <c r="A121" s="99"/>
      <c r="B121" s="100"/>
      <c r="C121" s="100"/>
      <c r="D121" s="60"/>
      <c r="E121" s="61"/>
      <c r="F121" s="118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62"/>
      <c r="AI121" s="59"/>
      <c r="AJ121" s="60"/>
      <c r="AK121" s="60"/>
      <c r="AL121" s="60"/>
      <c r="AM121" s="97"/>
      <c r="AN121" s="97"/>
      <c r="AO121" s="97"/>
      <c r="AP121" s="97"/>
    </row>
    <row r="122" spans="1:42" s="98" customFormat="1" x14ac:dyDescent="0.2">
      <c r="A122" s="99"/>
      <c r="B122" s="100"/>
      <c r="C122" s="100"/>
      <c r="D122" s="60"/>
      <c r="E122" s="61"/>
      <c r="F122" s="118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62"/>
      <c r="AI122" s="59"/>
      <c r="AJ122" s="60"/>
      <c r="AK122" s="60"/>
      <c r="AL122" s="60"/>
      <c r="AM122" s="97"/>
      <c r="AN122" s="97"/>
      <c r="AO122" s="97"/>
      <c r="AP122" s="97"/>
    </row>
    <row r="123" spans="1:42" s="98" customFormat="1" x14ac:dyDescent="0.2">
      <c r="A123" s="99"/>
      <c r="B123" s="100"/>
      <c r="C123" s="100"/>
      <c r="D123" s="60"/>
      <c r="E123" s="61"/>
      <c r="F123" s="118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62"/>
      <c r="AI123" s="59"/>
      <c r="AJ123" s="60"/>
      <c r="AK123" s="60"/>
      <c r="AL123" s="60"/>
      <c r="AM123" s="97"/>
      <c r="AN123" s="97"/>
      <c r="AO123" s="97"/>
      <c r="AP123" s="97"/>
    </row>
    <row r="124" spans="1:42" s="98" customFormat="1" x14ac:dyDescent="0.2">
      <c r="A124" s="99"/>
      <c r="B124" s="100"/>
      <c r="C124" s="100"/>
      <c r="D124" s="60"/>
      <c r="E124" s="61"/>
      <c r="F124" s="118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62"/>
      <c r="AI124" s="59"/>
      <c r="AJ124" s="60"/>
      <c r="AK124" s="60"/>
      <c r="AL124" s="60"/>
      <c r="AM124" s="97"/>
      <c r="AN124" s="97"/>
      <c r="AO124" s="97"/>
      <c r="AP124" s="97"/>
    </row>
    <row r="125" spans="1:42" s="98" customFormat="1" x14ac:dyDescent="0.2">
      <c r="A125" s="99"/>
      <c r="B125" s="100"/>
      <c r="C125" s="100"/>
      <c r="D125" s="60"/>
      <c r="E125" s="61"/>
      <c r="F125" s="118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62"/>
      <c r="AI125" s="59"/>
      <c r="AJ125" s="60"/>
      <c r="AK125" s="60"/>
      <c r="AL125" s="60"/>
      <c r="AM125" s="97"/>
      <c r="AN125" s="97"/>
      <c r="AO125" s="97"/>
      <c r="AP125" s="97"/>
    </row>
    <row r="126" spans="1:42" s="98" customFormat="1" x14ac:dyDescent="0.2">
      <c r="A126" s="99"/>
      <c r="B126" s="100"/>
      <c r="C126" s="100"/>
      <c r="D126" s="60"/>
      <c r="E126" s="61"/>
      <c r="F126" s="118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62"/>
      <c r="AI126" s="59"/>
      <c r="AJ126" s="60"/>
      <c r="AK126" s="60"/>
      <c r="AL126" s="60"/>
      <c r="AM126" s="97"/>
      <c r="AN126" s="97"/>
      <c r="AO126" s="97"/>
      <c r="AP126" s="97"/>
    </row>
    <row r="127" spans="1:42" s="98" customFormat="1" x14ac:dyDescent="0.2">
      <c r="A127" s="99"/>
      <c r="B127" s="100"/>
      <c r="C127" s="100"/>
      <c r="D127" s="60"/>
      <c r="E127" s="61"/>
      <c r="F127" s="118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62"/>
      <c r="AI127" s="59"/>
      <c r="AJ127" s="60"/>
      <c r="AK127" s="60"/>
      <c r="AL127" s="60"/>
      <c r="AM127" s="97"/>
      <c r="AN127" s="97"/>
      <c r="AO127" s="97"/>
      <c r="AP127" s="97"/>
    </row>
    <row r="128" spans="1:42" s="98" customFormat="1" x14ac:dyDescent="0.2">
      <c r="A128" s="99"/>
      <c r="B128" s="100"/>
      <c r="C128" s="100"/>
      <c r="D128" s="60"/>
      <c r="E128" s="61"/>
      <c r="F128" s="118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62"/>
      <c r="AI128" s="59"/>
      <c r="AJ128" s="60"/>
      <c r="AK128" s="60"/>
      <c r="AL128" s="60"/>
      <c r="AM128" s="97"/>
      <c r="AN128" s="97"/>
      <c r="AO128" s="97"/>
      <c r="AP128" s="97"/>
    </row>
    <row r="129" spans="1:42" s="98" customFormat="1" x14ac:dyDescent="0.2">
      <c r="A129" s="99"/>
      <c r="B129" s="100"/>
      <c r="C129" s="100"/>
      <c r="D129" s="60"/>
      <c r="E129" s="61"/>
      <c r="F129" s="118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62"/>
      <c r="AI129" s="59"/>
      <c r="AJ129" s="60"/>
      <c r="AK129" s="60"/>
      <c r="AL129" s="60"/>
      <c r="AM129" s="97"/>
      <c r="AN129" s="97"/>
      <c r="AO129" s="97"/>
      <c r="AP129" s="97"/>
    </row>
    <row r="130" spans="1:42" s="98" customFormat="1" x14ac:dyDescent="0.2">
      <c r="A130" s="99"/>
      <c r="B130" s="100"/>
      <c r="C130" s="100"/>
      <c r="D130" s="60"/>
      <c r="E130" s="61"/>
      <c r="F130" s="118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62"/>
      <c r="AI130" s="59"/>
      <c r="AJ130" s="60"/>
      <c r="AK130" s="60"/>
      <c r="AL130" s="60"/>
      <c r="AM130" s="97"/>
      <c r="AN130" s="97"/>
      <c r="AO130" s="97"/>
      <c r="AP130" s="97"/>
    </row>
    <row r="131" spans="1:42" s="98" customFormat="1" x14ac:dyDescent="0.2">
      <c r="A131" s="99"/>
      <c r="B131" s="100"/>
      <c r="C131" s="100"/>
      <c r="D131" s="60"/>
      <c r="E131" s="61"/>
      <c r="F131" s="118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18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62"/>
      <c r="AI131" s="59"/>
      <c r="AJ131" s="60"/>
      <c r="AK131" s="60"/>
      <c r="AL131" s="60"/>
      <c r="AM131" s="97"/>
      <c r="AN131" s="97"/>
      <c r="AO131" s="97"/>
      <c r="AP131" s="97"/>
    </row>
    <row r="132" spans="1:42" s="98" customFormat="1" x14ac:dyDescent="0.2">
      <c r="A132" s="99"/>
      <c r="B132" s="100"/>
      <c r="C132" s="100"/>
      <c r="D132" s="60"/>
      <c r="E132" s="61"/>
      <c r="F132" s="118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62"/>
      <c r="AI132" s="59"/>
      <c r="AJ132" s="60"/>
      <c r="AK132" s="60"/>
      <c r="AL132" s="60"/>
      <c r="AM132" s="97"/>
      <c r="AN132" s="97"/>
      <c r="AO132" s="97"/>
      <c r="AP132" s="97"/>
    </row>
    <row r="133" spans="1:42" s="98" customFormat="1" x14ac:dyDescent="0.2">
      <c r="A133" s="99"/>
      <c r="B133" s="100"/>
      <c r="C133" s="100"/>
      <c r="D133" s="60"/>
      <c r="E133" s="61"/>
      <c r="F133" s="118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62"/>
      <c r="AI133" s="59"/>
      <c r="AJ133" s="60"/>
      <c r="AK133" s="60"/>
      <c r="AL133" s="60"/>
      <c r="AM133" s="97"/>
      <c r="AN133" s="97"/>
      <c r="AO133" s="97"/>
      <c r="AP133" s="97"/>
    </row>
    <row r="134" spans="1:42" s="98" customFormat="1" x14ac:dyDescent="0.2">
      <c r="A134" s="99"/>
      <c r="B134" s="100"/>
      <c r="C134" s="100"/>
      <c r="D134" s="60"/>
      <c r="E134" s="61"/>
      <c r="F134" s="118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62"/>
      <c r="AI134" s="59"/>
      <c r="AJ134" s="60"/>
      <c r="AK134" s="60"/>
      <c r="AL134" s="60"/>
      <c r="AM134" s="97"/>
      <c r="AN134" s="97"/>
      <c r="AO134" s="97"/>
      <c r="AP134" s="97"/>
    </row>
    <row r="135" spans="1:42" s="98" customFormat="1" x14ac:dyDescent="0.2">
      <c r="A135" s="99"/>
      <c r="B135" s="100"/>
      <c r="C135" s="100"/>
      <c r="D135" s="60"/>
      <c r="E135" s="61"/>
      <c r="F135" s="118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18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62"/>
      <c r="AI135" s="59"/>
      <c r="AJ135" s="60"/>
      <c r="AK135" s="60"/>
      <c r="AL135" s="60"/>
      <c r="AM135" s="97"/>
      <c r="AN135" s="109"/>
      <c r="AO135" s="109"/>
      <c r="AP135" s="109"/>
    </row>
    <row r="136" spans="1:42" s="98" customFormat="1" x14ac:dyDescent="0.2">
      <c r="A136" s="99"/>
      <c r="B136" s="100"/>
      <c r="C136" s="100"/>
      <c r="D136" s="60"/>
      <c r="E136" s="61"/>
      <c r="F136" s="118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62"/>
      <c r="AI136" s="59"/>
      <c r="AJ136" s="60"/>
      <c r="AK136" s="60"/>
      <c r="AL136" s="60"/>
      <c r="AM136" s="97"/>
      <c r="AN136" s="97"/>
      <c r="AO136" s="97"/>
      <c r="AP136" s="97"/>
    </row>
    <row r="137" spans="1:42" s="98" customFormat="1" x14ac:dyDescent="0.2">
      <c r="A137" s="99"/>
      <c r="B137" s="100"/>
      <c r="C137" s="100"/>
      <c r="D137" s="60"/>
      <c r="E137" s="61"/>
      <c r="F137" s="118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62"/>
      <c r="AI137" s="59"/>
      <c r="AJ137" s="60"/>
      <c r="AK137" s="60"/>
      <c r="AL137" s="60"/>
      <c r="AM137" s="97"/>
      <c r="AN137" s="97"/>
      <c r="AO137" s="97"/>
      <c r="AP137" s="97"/>
    </row>
    <row r="138" spans="1:42" s="98" customFormat="1" x14ac:dyDescent="0.2">
      <c r="A138" s="99"/>
      <c r="B138" s="100"/>
      <c r="C138" s="100"/>
      <c r="D138" s="60"/>
      <c r="E138" s="61"/>
      <c r="F138" s="118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62"/>
      <c r="AI138" s="59"/>
      <c r="AJ138" s="60"/>
      <c r="AK138" s="60"/>
      <c r="AL138" s="60"/>
      <c r="AM138" s="97"/>
      <c r="AN138" s="97"/>
      <c r="AO138" s="97"/>
      <c r="AP138" s="97"/>
    </row>
    <row r="139" spans="1:42" s="98" customFormat="1" x14ac:dyDescent="0.2">
      <c r="A139" s="99"/>
      <c r="B139" s="100"/>
      <c r="C139" s="100"/>
      <c r="D139" s="60"/>
      <c r="E139" s="61"/>
      <c r="F139" s="118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62"/>
      <c r="AI139" s="59"/>
      <c r="AJ139" s="60"/>
      <c r="AK139" s="60"/>
      <c r="AL139" s="60"/>
      <c r="AM139" s="97"/>
      <c r="AN139" s="97"/>
      <c r="AO139" s="97"/>
      <c r="AP139" s="97"/>
    </row>
    <row r="140" spans="1:42" s="98" customFormat="1" x14ac:dyDescent="0.2">
      <c r="A140" s="99"/>
      <c r="B140" s="100"/>
      <c r="C140" s="100"/>
      <c r="D140" s="60"/>
      <c r="E140" s="61"/>
      <c r="F140" s="118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62"/>
      <c r="AI140" s="59"/>
      <c r="AJ140" s="60"/>
      <c r="AK140" s="60"/>
      <c r="AL140" s="60"/>
      <c r="AM140" s="97"/>
      <c r="AN140" s="97"/>
      <c r="AO140" s="97"/>
      <c r="AP140" s="97"/>
    </row>
    <row r="141" spans="1:42" s="98" customFormat="1" x14ac:dyDescent="0.2">
      <c r="A141" s="99"/>
      <c r="B141" s="100"/>
      <c r="C141" s="100"/>
      <c r="D141" s="60"/>
      <c r="E141" s="61"/>
      <c r="F141" s="118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62"/>
      <c r="AI141" s="59"/>
      <c r="AJ141" s="60"/>
      <c r="AK141" s="60"/>
      <c r="AL141" s="60"/>
      <c r="AM141" s="97"/>
      <c r="AN141" s="97"/>
      <c r="AO141" s="97"/>
      <c r="AP141" s="97"/>
    </row>
    <row r="142" spans="1:42" s="98" customFormat="1" x14ac:dyDescent="0.2">
      <c r="A142" s="99"/>
      <c r="B142" s="100"/>
      <c r="C142" s="100"/>
      <c r="D142" s="60"/>
      <c r="E142" s="61"/>
      <c r="F142" s="118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62"/>
      <c r="AI142" s="59"/>
      <c r="AJ142" s="60"/>
      <c r="AK142" s="60"/>
      <c r="AL142" s="60"/>
      <c r="AM142" s="97"/>
      <c r="AN142" s="97"/>
      <c r="AO142" s="97"/>
      <c r="AP142" s="97"/>
    </row>
    <row r="143" spans="1:42" s="98" customFormat="1" x14ac:dyDescent="0.2">
      <c r="A143" s="99"/>
      <c r="B143" s="100"/>
      <c r="C143" s="100"/>
      <c r="D143" s="60"/>
      <c r="E143" s="61"/>
      <c r="F143" s="118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62"/>
      <c r="AI143" s="59"/>
      <c r="AJ143" s="60"/>
      <c r="AK143" s="60"/>
      <c r="AL143" s="60"/>
      <c r="AM143" s="97"/>
      <c r="AN143" s="97"/>
      <c r="AO143" s="97"/>
      <c r="AP143" s="97"/>
    </row>
    <row r="144" spans="1:42" s="98" customFormat="1" x14ac:dyDescent="0.2">
      <c r="A144" s="99"/>
      <c r="B144" s="100"/>
      <c r="C144" s="100"/>
      <c r="D144" s="60"/>
      <c r="E144" s="61"/>
      <c r="F144" s="118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18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62"/>
      <c r="AI144" s="59"/>
      <c r="AJ144" s="60"/>
      <c r="AK144" s="60"/>
      <c r="AL144" s="60"/>
      <c r="AM144" s="97"/>
      <c r="AN144" s="97"/>
      <c r="AO144" s="97"/>
      <c r="AP144" s="97"/>
    </row>
    <row r="145" spans="1:42" s="98" customFormat="1" x14ac:dyDescent="0.2">
      <c r="A145" s="99"/>
      <c r="B145" s="100"/>
      <c r="C145" s="100"/>
      <c r="D145" s="60"/>
      <c r="E145" s="61"/>
      <c r="F145" s="118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62"/>
      <c r="AI145" s="59"/>
      <c r="AJ145" s="60"/>
      <c r="AK145" s="60"/>
      <c r="AL145" s="60"/>
      <c r="AM145" s="97"/>
      <c r="AN145" s="97"/>
      <c r="AO145" s="97"/>
      <c r="AP145" s="97"/>
    </row>
    <row r="146" spans="1:42" s="98" customFormat="1" x14ac:dyDescent="0.2">
      <c r="A146" s="99"/>
      <c r="B146" s="100"/>
      <c r="C146" s="100"/>
      <c r="D146" s="60"/>
      <c r="E146" s="61"/>
      <c r="F146" s="118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62"/>
      <c r="AI146" s="59"/>
      <c r="AJ146" s="60"/>
      <c r="AK146" s="60"/>
      <c r="AL146" s="60"/>
      <c r="AM146" s="97"/>
      <c r="AN146" s="97"/>
      <c r="AO146" s="97"/>
      <c r="AP146" s="97"/>
    </row>
    <row r="147" spans="1:42" s="98" customFormat="1" x14ac:dyDescent="0.2">
      <c r="A147" s="99"/>
      <c r="B147" s="100"/>
      <c r="C147" s="100"/>
      <c r="D147" s="60"/>
      <c r="E147" s="61"/>
      <c r="F147" s="118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18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62"/>
      <c r="AI147" s="59"/>
      <c r="AJ147" s="60"/>
      <c r="AK147" s="60"/>
      <c r="AL147" s="60"/>
      <c r="AM147" s="97"/>
      <c r="AN147" s="97"/>
      <c r="AO147" s="97"/>
      <c r="AP147" s="97"/>
    </row>
    <row r="148" spans="1:42" s="98" customFormat="1" x14ac:dyDescent="0.2">
      <c r="A148" s="99"/>
      <c r="B148" s="100"/>
      <c r="C148" s="100"/>
      <c r="D148" s="60"/>
      <c r="E148" s="61"/>
      <c r="F148" s="118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62"/>
      <c r="AI148" s="59"/>
      <c r="AJ148" s="60"/>
      <c r="AK148" s="60"/>
      <c r="AL148" s="60"/>
      <c r="AM148" s="97"/>
      <c r="AN148" s="97"/>
      <c r="AO148" s="97"/>
      <c r="AP148" s="97"/>
    </row>
    <row r="149" spans="1:42" s="98" customFormat="1" x14ac:dyDescent="0.2">
      <c r="A149" s="99"/>
      <c r="B149" s="100"/>
      <c r="C149" s="100"/>
      <c r="D149" s="60"/>
      <c r="E149" s="61"/>
      <c r="F149" s="118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62"/>
      <c r="AI149" s="59"/>
      <c r="AJ149" s="60"/>
      <c r="AK149" s="60"/>
      <c r="AL149" s="60"/>
      <c r="AM149" s="97"/>
      <c r="AN149" s="97"/>
      <c r="AO149" s="97"/>
      <c r="AP149" s="97"/>
    </row>
    <row r="150" spans="1:42" s="98" customFormat="1" x14ac:dyDescent="0.2">
      <c r="A150" s="99"/>
      <c r="B150" s="100"/>
      <c r="C150" s="100"/>
      <c r="D150" s="60"/>
      <c r="E150" s="61"/>
      <c r="F150" s="118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62"/>
      <c r="AI150" s="59"/>
      <c r="AJ150" s="60"/>
      <c r="AK150" s="60"/>
      <c r="AL150" s="60"/>
      <c r="AM150" s="97"/>
      <c r="AN150" s="97"/>
      <c r="AO150" s="97"/>
      <c r="AP150" s="97"/>
    </row>
    <row r="151" spans="1:42" s="98" customFormat="1" x14ac:dyDescent="0.2">
      <c r="A151" s="99"/>
      <c r="B151" s="100"/>
      <c r="C151" s="100"/>
      <c r="D151" s="60"/>
      <c r="E151" s="61"/>
      <c r="F151" s="118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62"/>
      <c r="AI151" s="59"/>
      <c r="AJ151" s="60"/>
      <c r="AK151" s="60"/>
      <c r="AL151" s="60"/>
      <c r="AM151" s="97"/>
      <c r="AN151" s="97"/>
      <c r="AO151" s="97"/>
      <c r="AP151" s="97"/>
    </row>
    <row r="152" spans="1:42" s="98" customFormat="1" x14ac:dyDescent="0.2">
      <c r="A152" s="99"/>
      <c r="B152" s="100"/>
      <c r="C152" s="100"/>
      <c r="D152" s="60"/>
      <c r="E152" s="61"/>
      <c r="F152" s="118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62"/>
      <c r="AI152" s="59"/>
      <c r="AJ152" s="60"/>
      <c r="AK152" s="60"/>
      <c r="AL152" s="60"/>
      <c r="AM152" s="97"/>
      <c r="AN152" s="97"/>
      <c r="AO152" s="97"/>
      <c r="AP152" s="97"/>
    </row>
    <row r="153" spans="1:42" s="98" customFormat="1" x14ac:dyDescent="0.2">
      <c r="A153" s="99"/>
      <c r="B153" s="100"/>
      <c r="C153" s="100"/>
      <c r="D153" s="60"/>
      <c r="E153" s="61"/>
      <c r="F153" s="118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62"/>
      <c r="AI153" s="59"/>
      <c r="AJ153" s="60"/>
      <c r="AK153" s="60"/>
      <c r="AL153" s="60"/>
      <c r="AM153" s="97"/>
      <c r="AN153" s="97"/>
      <c r="AO153" s="97"/>
      <c r="AP153" s="97"/>
    </row>
    <row r="154" spans="1:42" s="98" customFormat="1" x14ac:dyDescent="0.2">
      <c r="A154" s="99"/>
      <c r="B154" s="100"/>
      <c r="C154" s="100"/>
      <c r="D154" s="60"/>
      <c r="E154" s="61"/>
      <c r="F154" s="118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62"/>
      <c r="AI154" s="59"/>
      <c r="AJ154" s="60"/>
      <c r="AK154" s="60"/>
      <c r="AL154" s="60"/>
      <c r="AM154" s="97"/>
      <c r="AN154" s="97"/>
      <c r="AO154" s="97"/>
      <c r="AP154" s="97"/>
    </row>
    <row r="155" spans="1:42" s="98" customFormat="1" x14ac:dyDescent="0.2">
      <c r="A155" s="99"/>
      <c r="B155" s="100"/>
      <c r="C155" s="100"/>
      <c r="D155" s="60"/>
      <c r="E155" s="61"/>
      <c r="F155" s="118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62"/>
      <c r="AI155" s="59"/>
      <c r="AJ155" s="60"/>
      <c r="AK155" s="60"/>
      <c r="AL155" s="60"/>
      <c r="AM155" s="97"/>
      <c r="AN155" s="97"/>
      <c r="AO155" s="97"/>
      <c r="AP155" s="97"/>
    </row>
    <row r="156" spans="1:42" s="98" customFormat="1" x14ac:dyDescent="0.2">
      <c r="A156" s="99"/>
      <c r="B156" s="100"/>
      <c r="C156" s="100"/>
      <c r="D156" s="60"/>
      <c r="E156" s="61"/>
      <c r="F156" s="118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62"/>
      <c r="AI156" s="59"/>
      <c r="AJ156" s="60"/>
      <c r="AK156" s="60"/>
      <c r="AL156" s="60"/>
      <c r="AM156" s="97"/>
      <c r="AN156" s="97"/>
      <c r="AO156" s="97"/>
      <c r="AP156" s="97"/>
    </row>
    <row r="157" spans="1:42" s="98" customFormat="1" x14ac:dyDescent="0.2">
      <c r="A157" s="99"/>
      <c r="B157" s="100"/>
      <c r="C157" s="100"/>
      <c r="D157" s="60"/>
      <c r="E157" s="61"/>
      <c r="F157" s="118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62"/>
      <c r="AI157" s="59"/>
      <c r="AJ157" s="60"/>
      <c r="AK157" s="60"/>
      <c r="AL157" s="60"/>
      <c r="AM157" s="97"/>
      <c r="AN157" s="97"/>
      <c r="AO157" s="97"/>
      <c r="AP157" s="97"/>
    </row>
    <row r="158" spans="1:42" s="98" customFormat="1" x14ac:dyDescent="0.2">
      <c r="A158" s="99"/>
      <c r="B158" s="100"/>
      <c r="C158" s="100"/>
      <c r="D158" s="60"/>
      <c r="E158" s="61"/>
      <c r="F158" s="118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62"/>
      <c r="AI158" s="59"/>
      <c r="AJ158" s="60"/>
      <c r="AK158" s="60"/>
      <c r="AL158" s="60"/>
      <c r="AM158" s="97"/>
      <c r="AN158" s="97"/>
      <c r="AO158" s="97"/>
      <c r="AP158" s="97"/>
    </row>
    <row r="159" spans="1:42" s="98" customFormat="1" x14ac:dyDescent="0.2">
      <c r="A159" s="99"/>
      <c r="B159" s="100"/>
      <c r="C159" s="100"/>
      <c r="D159" s="60"/>
      <c r="E159" s="61"/>
      <c r="F159" s="118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62"/>
      <c r="AI159" s="59"/>
      <c r="AJ159" s="60"/>
      <c r="AK159" s="60"/>
      <c r="AL159" s="60"/>
      <c r="AM159" s="97"/>
      <c r="AN159" s="97"/>
      <c r="AO159" s="97"/>
      <c r="AP159" s="97"/>
    </row>
    <row r="160" spans="1:42" s="98" customFormat="1" x14ac:dyDescent="0.2">
      <c r="A160" s="99"/>
      <c r="B160" s="100"/>
      <c r="C160" s="100"/>
      <c r="D160" s="60"/>
      <c r="E160" s="61"/>
      <c r="F160" s="118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62"/>
      <c r="AI160" s="59"/>
      <c r="AJ160" s="60"/>
      <c r="AK160" s="60"/>
      <c r="AL160" s="60"/>
      <c r="AM160" s="97"/>
      <c r="AN160" s="97"/>
      <c r="AO160" s="97"/>
      <c r="AP160" s="97"/>
    </row>
    <row r="161" spans="1:42" s="98" customFormat="1" x14ac:dyDescent="0.2">
      <c r="A161" s="99"/>
      <c r="B161" s="100"/>
      <c r="C161" s="100"/>
      <c r="D161" s="60"/>
      <c r="E161" s="61"/>
      <c r="F161" s="118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62"/>
      <c r="AI161" s="59"/>
      <c r="AJ161" s="60"/>
      <c r="AK161" s="60"/>
      <c r="AL161" s="60"/>
      <c r="AM161" s="97"/>
      <c r="AN161" s="97"/>
      <c r="AO161" s="97"/>
      <c r="AP161" s="97"/>
    </row>
    <row r="162" spans="1:42" s="98" customFormat="1" x14ac:dyDescent="0.2">
      <c r="A162" s="99"/>
      <c r="B162" s="100"/>
      <c r="C162" s="100"/>
      <c r="D162" s="60"/>
      <c r="E162" s="61"/>
      <c r="F162" s="118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62"/>
      <c r="AI162" s="59"/>
      <c r="AJ162" s="60"/>
      <c r="AK162" s="60"/>
      <c r="AL162" s="60"/>
      <c r="AM162" s="97"/>
      <c r="AN162" s="97"/>
      <c r="AO162" s="97"/>
      <c r="AP162" s="97"/>
    </row>
    <row r="163" spans="1:42" s="98" customFormat="1" x14ac:dyDescent="0.2">
      <c r="A163" s="99"/>
      <c r="B163" s="100"/>
      <c r="C163" s="100"/>
      <c r="D163" s="60"/>
      <c r="E163" s="61"/>
      <c r="F163" s="118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62"/>
      <c r="AI163" s="59"/>
      <c r="AJ163" s="60"/>
      <c r="AK163" s="60"/>
      <c r="AL163" s="60"/>
      <c r="AM163" s="97"/>
      <c r="AN163" s="97"/>
      <c r="AO163" s="97"/>
      <c r="AP163" s="97"/>
    </row>
    <row r="164" spans="1:42" s="98" customFormat="1" x14ac:dyDescent="0.2">
      <c r="A164" s="99"/>
      <c r="B164" s="100"/>
      <c r="C164" s="100"/>
      <c r="D164" s="60"/>
      <c r="E164" s="61"/>
      <c r="F164" s="118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62"/>
      <c r="AI164" s="59"/>
      <c r="AJ164" s="60"/>
      <c r="AK164" s="60"/>
      <c r="AL164" s="60"/>
      <c r="AM164" s="97"/>
      <c r="AN164" s="97"/>
      <c r="AO164" s="97"/>
      <c r="AP164" s="97"/>
    </row>
    <row r="165" spans="1:42" s="98" customFormat="1" x14ac:dyDescent="0.2">
      <c r="A165" s="99"/>
      <c r="B165" s="100"/>
      <c r="C165" s="100"/>
      <c r="D165" s="60"/>
      <c r="E165" s="61"/>
      <c r="F165" s="118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62"/>
      <c r="AI165" s="59"/>
      <c r="AJ165" s="60"/>
      <c r="AK165" s="60"/>
      <c r="AL165" s="60"/>
      <c r="AM165" s="97"/>
      <c r="AN165" s="97"/>
      <c r="AO165" s="97"/>
      <c r="AP165" s="97"/>
    </row>
    <row r="166" spans="1:42" s="98" customFormat="1" x14ac:dyDescent="0.2">
      <c r="A166" s="99"/>
      <c r="B166" s="100"/>
      <c r="C166" s="100"/>
      <c r="D166" s="60"/>
      <c r="E166" s="61"/>
      <c r="F166" s="118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62"/>
      <c r="AI166" s="59"/>
      <c r="AJ166" s="60"/>
      <c r="AK166" s="60"/>
      <c r="AL166" s="60"/>
      <c r="AM166" s="97"/>
      <c r="AN166" s="97"/>
      <c r="AO166" s="97"/>
      <c r="AP166" s="97"/>
    </row>
    <row r="167" spans="1:42" s="98" customFormat="1" x14ac:dyDescent="0.2">
      <c r="A167" s="99"/>
      <c r="B167" s="100"/>
      <c r="C167" s="100"/>
      <c r="D167" s="60"/>
      <c r="E167" s="61"/>
      <c r="F167" s="118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62"/>
      <c r="AI167" s="59"/>
      <c r="AJ167" s="60"/>
      <c r="AK167" s="60"/>
      <c r="AL167" s="60"/>
      <c r="AM167" s="97"/>
      <c r="AN167" s="97"/>
      <c r="AO167" s="97"/>
      <c r="AP167" s="97"/>
    </row>
    <row r="168" spans="1:42" s="98" customFormat="1" x14ac:dyDescent="0.2">
      <c r="A168" s="99"/>
      <c r="B168" s="100"/>
      <c r="C168" s="100"/>
      <c r="D168" s="60"/>
      <c r="E168" s="61"/>
      <c r="F168" s="118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62"/>
      <c r="AI168" s="59"/>
      <c r="AJ168" s="60"/>
      <c r="AK168" s="60"/>
      <c r="AL168" s="60"/>
      <c r="AM168" s="97"/>
      <c r="AN168" s="97"/>
      <c r="AO168" s="97"/>
      <c r="AP168" s="97"/>
    </row>
    <row r="169" spans="1:42" s="98" customFormat="1" x14ac:dyDescent="0.2">
      <c r="A169" s="99"/>
      <c r="B169" s="100"/>
      <c r="C169" s="100"/>
      <c r="D169" s="60"/>
      <c r="E169" s="61"/>
      <c r="F169" s="118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62"/>
      <c r="AI169" s="59"/>
      <c r="AJ169" s="60"/>
      <c r="AK169" s="60"/>
      <c r="AL169" s="60"/>
      <c r="AM169" s="97"/>
      <c r="AN169" s="97"/>
      <c r="AO169" s="97"/>
      <c r="AP169" s="97"/>
    </row>
    <row r="170" spans="1:42" s="98" customFormat="1" x14ac:dyDescent="0.2">
      <c r="A170" s="99"/>
      <c r="B170" s="100"/>
      <c r="C170" s="100"/>
      <c r="D170" s="60"/>
      <c r="E170" s="61"/>
      <c r="F170" s="118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62"/>
      <c r="AI170" s="59"/>
      <c r="AJ170" s="60"/>
      <c r="AK170" s="60"/>
      <c r="AL170" s="60"/>
      <c r="AM170" s="97"/>
      <c r="AN170" s="97"/>
      <c r="AO170" s="97"/>
      <c r="AP170" s="97"/>
    </row>
    <row r="171" spans="1:42" s="98" customFormat="1" x14ac:dyDescent="0.2">
      <c r="A171" s="99"/>
      <c r="B171" s="100"/>
      <c r="C171" s="100"/>
      <c r="D171" s="60"/>
      <c r="E171" s="61"/>
      <c r="F171" s="118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62"/>
      <c r="AI171" s="59"/>
      <c r="AJ171" s="60"/>
      <c r="AK171" s="60"/>
      <c r="AL171" s="60"/>
      <c r="AM171" s="97"/>
      <c r="AN171" s="97"/>
      <c r="AO171" s="97"/>
      <c r="AP171" s="97"/>
    </row>
    <row r="172" spans="1:42" s="98" customFormat="1" x14ac:dyDescent="0.2">
      <c r="A172" s="99"/>
      <c r="B172" s="100"/>
      <c r="C172" s="100"/>
      <c r="D172" s="60"/>
      <c r="E172" s="61"/>
      <c r="F172" s="118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18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62"/>
      <c r="AI172" s="59"/>
      <c r="AJ172" s="60"/>
      <c r="AK172" s="60"/>
      <c r="AL172" s="60"/>
      <c r="AM172" s="97"/>
      <c r="AN172" s="97"/>
      <c r="AO172" s="97"/>
      <c r="AP172" s="97"/>
    </row>
    <row r="173" spans="1:42" s="98" customFormat="1" x14ac:dyDescent="0.2">
      <c r="A173" s="99"/>
      <c r="B173" s="100"/>
      <c r="C173" s="100"/>
      <c r="D173" s="60"/>
      <c r="E173" s="61"/>
      <c r="F173" s="118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62"/>
      <c r="AI173" s="59"/>
      <c r="AJ173" s="60"/>
      <c r="AK173" s="60"/>
      <c r="AL173" s="60"/>
      <c r="AM173" s="97"/>
      <c r="AN173" s="97"/>
      <c r="AO173" s="97"/>
      <c r="AP173" s="97"/>
    </row>
    <row r="174" spans="1:42" s="98" customFormat="1" x14ac:dyDescent="0.2">
      <c r="A174" s="99"/>
      <c r="B174" s="100"/>
      <c r="C174" s="100"/>
      <c r="D174" s="60"/>
      <c r="E174" s="61"/>
      <c r="F174" s="118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62"/>
      <c r="AI174" s="59"/>
      <c r="AJ174" s="60"/>
      <c r="AK174" s="60"/>
      <c r="AL174" s="60"/>
      <c r="AM174" s="97"/>
      <c r="AN174" s="97"/>
      <c r="AO174" s="97"/>
      <c r="AP174" s="97"/>
    </row>
    <row r="175" spans="1:42" s="98" customFormat="1" x14ac:dyDescent="0.2">
      <c r="A175" s="99"/>
      <c r="B175" s="100"/>
      <c r="C175" s="100"/>
      <c r="D175" s="60"/>
      <c r="E175" s="61"/>
      <c r="F175" s="118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62"/>
      <c r="AI175" s="59"/>
      <c r="AJ175" s="60"/>
      <c r="AK175" s="60"/>
      <c r="AL175" s="60"/>
      <c r="AM175" s="97"/>
      <c r="AN175" s="97"/>
      <c r="AO175" s="97"/>
      <c r="AP175" s="97"/>
    </row>
    <row r="176" spans="1:42" s="98" customFormat="1" x14ac:dyDescent="0.2">
      <c r="A176" s="99"/>
      <c r="B176" s="100"/>
      <c r="C176" s="100"/>
      <c r="D176" s="60"/>
      <c r="E176" s="61"/>
      <c r="F176" s="118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62"/>
      <c r="AI176" s="59"/>
      <c r="AJ176" s="60"/>
      <c r="AK176" s="60"/>
      <c r="AL176" s="60"/>
      <c r="AM176" s="97"/>
      <c r="AN176" s="97"/>
      <c r="AO176" s="97"/>
      <c r="AP176" s="97"/>
    </row>
    <row r="177" spans="1:42" s="98" customFormat="1" x14ac:dyDescent="0.2">
      <c r="A177" s="99"/>
      <c r="B177" s="100"/>
      <c r="C177" s="100"/>
      <c r="D177" s="60"/>
      <c r="E177" s="61"/>
      <c r="F177" s="118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62"/>
      <c r="AI177" s="59"/>
      <c r="AJ177" s="60"/>
      <c r="AK177" s="60"/>
      <c r="AL177" s="60"/>
      <c r="AM177" s="97"/>
      <c r="AN177" s="97"/>
      <c r="AO177" s="97"/>
      <c r="AP177" s="97"/>
    </row>
    <row r="178" spans="1:42" s="98" customFormat="1" x14ac:dyDescent="0.2">
      <c r="A178" s="99"/>
      <c r="B178" s="100"/>
      <c r="C178" s="100"/>
      <c r="D178" s="60"/>
      <c r="E178" s="61"/>
      <c r="F178" s="118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62"/>
      <c r="AI178" s="59"/>
      <c r="AJ178" s="60"/>
      <c r="AK178" s="60"/>
      <c r="AL178" s="60"/>
      <c r="AM178" s="97"/>
      <c r="AN178" s="97"/>
      <c r="AO178" s="97"/>
      <c r="AP178" s="97"/>
    </row>
    <row r="179" spans="1:42" s="98" customFormat="1" x14ac:dyDescent="0.2">
      <c r="A179" s="99"/>
      <c r="B179" s="100"/>
      <c r="C179" s="100"/>
      <c r="D179" s="60"/>
      <c r="E179" s="61"/>
      <c r="F179" s="118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62"/>
      <c r="AI179" s="59"/>
      <c r="AJ179" s="60"/>
      <c r="AK179" s="60"/>
      <c r="AL179" s="60"/>
      <c r="AM179" s="97"/>
      <c r="AN179" s="97"/>
      <c r="AO179" s="97"/>
      <c r="AP179" s="97"/>
    </row>
    <row r="180" spans="1:42" s="98" customFormat="1" x14ac:dyDescent="0.2">
      <c r="A180" s="99"/>
      <c r="B180" s="100"/>
      <c r="C180" s="100"/>
      <c r="D180" s="60"/>
      <c r="E180" s="61"/>
      <c r="F180" s="118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62"/>
      <c r="AI180" s="59"/>
      <c r="AJ180" s="60"/>
      <c r="AK180" s="60"/>
      <c r="AL180" s="60"/>
      <c r="AM180" s="97"/>
      <c r="AN180" s="97"/>
      <c r="AO180" s="97"/>
      <c r="AP180" s="97"/>
    </row>
    <row r="181" spans="1:42" s="98" customFormat="1" x14ac:dyDescent="0.2">
      <c r="A181" s="99"/>
      <c r="B181" s="100"/>
      <c r="C181" s="100"/>
      <c r="D181" s="60"/>
      <c r="E181" s="61"/>
      <c r="F181" s="118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62"/>
      <c r="AI181" s="59"/>
      <c r="AJ181" s="60"/>
      <c r="AK181" s="60"/>
      <c r="AL181" s="60"/>
      <c r="AM181" s="97"/>
      <c r="AN181" s="97"/>
      <c r="AO181" s="97"/>
      <c r="AP181" s="97"/>
    </row>
    <row r="182" spans="1:42" s="98" customFormat="1" x14ac:dyDescent="0.2">
      <c r="A182" s="99"/>
      <c r="B182" s="100"/>
      <c r="C182" s="100"/>
      <c r="D182" s="60"/>
      <c r="E182" s="61"/>
      <c r="F182" s="118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62"/>
      <c r="AI182" s="59"/>
      <c r="AJ182" s="60"/>
      <c r="AK182" s="60"/>
      <c r="AL182" s="60"/>
      <c r="AM182" s="97"/>
      <c r="AN182" s="97"/>
      <c r="AO182" s="97"/>
      <c r="AP182" s="97"/>
    </row>
    <row r="183" spans="1:42" s="98" customFormat="1" x14ac:dyDescent="0.2">
      <c r="A183" s="99"/>
      <c r="B183" s="100"/>
      <c r="C183" s="100"/>
      <c r="D183" s="60"/>
      <c r="E183" s="61"/>
      <c r="F183" s="118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62"/>
      <c r="AI183" s="59"/>
      <c r="AJ183" s="60"/>
      <c r="AK183" s="60"/>
      <c r="AL183" s="60"/>
      <c r="AM183" s="97"/>
      <c r="AN183" s="97"/>
      <c r="AO183" s="97"/>
      <c r="AP183" s="97"/>
    </row>
    <row r="184" spans="1:42" s="98" customFormat="1" x14ac:dyDescent="0.2">
      <c r="A184" s="99"/>
      <c r="B184" s="100"/>
      <c r="C184" s="100"/>
      <c r="D184" s="60"/>
      <c r="E184" s="61"/>
      <c r="F184" s="118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62"/>
      <c r="AI184" s="59"/>
      <c r="AJ184" s="60"/>
      <c r="AK184" s="60"/>
      <c r="AL184" s="60"/>
      <c r="AM184" s="97"/>
      <c r="AN184" s="97"/>
      <c r="AO184" s="97"/>
      <c r="AP184" s="97"/>
    </row>
    <row r="185" spans="1:42" s="98" customFormat="1" x14ac:dyDescent="0.2">
      <c r="A185" s="99"/>
      <c r="B185" s="100"/>
      <c r="C185" s="100"/>
      <c r="D185" s="60"/>
      <c r="E185" s="61"/>
      <c r="F185" s="118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62"/>
      <c r="AI185" s="59"/>
      <c r="AJ185" s="60"/>
      <c r="AK185" s="60"/>
      <c r="AL185" s="60"/>
      <c r="AM185" s="97"/>
      <c r="AN185" s="97"/>
      <c r="AO185" s="97"/>
      <c r="AP185" s="97"/>
    </row>
    <row r="186" spans="1:42" s="98" customFormat="1" x14ac:dyDescent="0.2">
      <c r="A186" s="99"/>
      <c r="B186" s="100"/>
      <c r="C186" s="100"/>
      <c r="D186" s="60"/>
      <c r="E186" s="61"/>
      <c r="F186" s="118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62"/>
      <c r="AI186" s="59"/>
      <c r="AJ186" s="60"/>
      <c r="AK186" s="60"/>
      <c r="AL186" s="60"/>
      <c r="AM186" s="97"/>
      <c r="AN186" s="97"/>
      <c r="AO186" s="97"/>
      <c r="AP186" s="97"/>
    </row>
    <row r="187" spans="1:42" s="98" customFormat="1" x14ac:dyDescent="0.2">
      <c r="A187" s="99"/>
      <c r="B187" s="100"/>
      <c r="C187" s="100"/>
      <c r="D187" s="60"/>
      <c r="E187" s="61"/>
      <c r="F187" s="118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62"/>
      <c r="AI187" s="59"/>
      <c r="AJ187" s="60"/>
      <c r="AK187" s="60"/>
      <c r="AL187" s="60"/>
      <c r="AM187" s="97"/>
      <c r="AN187" s="97"/>
      <c r="AO187" s="97"/>
      <c r="AP187" s="97"/>
    </row>
    <row r="188" spans="1:42" s="98" customFormat="1" x14ac:dyDescent="0.2">
      <c r="A188" s="99"/>
      <c r="B188" s="100"/>
      <c r="C188" s="100"/>
      <c r="D188" s="60"/>
      <c r="E188" s="61"/>
      <c r="F188" s="118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62"/>
      <c r="AI188" s="59"/>
      <c r="AJ188" s="60"/>
      <c r="AK188" s="60"/>
      <c r="AL188" s="60"/>
      <c r="AM188" s="97"/>
      <c r="AN188" s="97"/>
      <c r="AO188" s="97"/>
      <c r="AP188" s="97"/>
    </row>
    <row r="189" spans="1:42" s="98" customFormat="1" x14ac:dyDescent="0.2">
      <c r="A189" s="99"/>
      <c r="B189" s="100"/>
      <c r="C189" s="100"/>
      <c r="D189" s="60"/>
      <c r="E189" s="61"/>
      <c r="F189" s="118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62"/>
      <c r="AI189" s="59"/>
      <c r="AJ189" s="60"/>
      <c r="AK189" s="60"/>
      <c r="AL189" s="60"/>
      <c r="AM189" s="97"/>
      <c r="AN189" s="97"/>
      <c r="AO189" s="97"/>
      <c r="AP189" s="97"/>
    </row>
    <row r="190" spans="1:42" s="98" customFormat="1" x14ac:dyDescent="0.2">
      <c r="A190" s="99"/>
      <c r="B190" s="100"/>
      <c r="C190" s="100"/>
      <c r="D190" s="60"/>
      <c r="E190" s="61"/>
      <c r="F190" s="118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62"/>
      <c r="AI190" s="59"/>
      <c r="AJ190" s="60"/>
      <c r="AK190" s="60"/>
      <c r="AL190" s="60"/>
      <c r="AM190" s="97"/>
      <c r="AN190" s="97"/>
      <c r="AO190" s="97"/>
      <c r="AP190" s="97"/>
    </row>
    <row r="191" spans="1:42" s="98" customFormat="1" x14ac:dyDescent="0.2">
      <c r="A191" s="99"/>
      <c r="B191" s="100"/>
      <c r="C191" s="100"/>
      <c r="D191" s="60"/>
      <c r="E191" s="61"/>
      <c r="F191" s="118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62"/>
      <c r="AI191" s="59"/>
      <c r="AJ191" s="60"/>
      <c r="AK191" s="60"/>
      <c r="AL191" s="60"/>
      <c r="AM191" s="97"/>
      <c r="AN191" s="97"/>
      <c r="AO191" s="97"/>
      <c r="AP191" s="97"/>
    </row>
    <row r="192" spans="1:42" s="98" customFormat="1" x14ac:dyDescent="0.2">
      <c r="A192" s="99"/>
      <c r="B192" s="100"/>
      <c r="C192" s="100"/>
      <c r="D192" s="60"/>
      <c r="E192" s="61"/>
      <c r="F192" s="118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62"/>
      <c r="AI192" s="59"/>
      <c r="AJ192" s="60"/>
      <c r="AK192" s="60"/>
      <c r="AL192" s="60"/>
      <c r="AM192" s="97"/>
      <c r="AN192" s="97"/>
      <c r="AO192" s="97"/>
      <c r="AP192" s="97"/>
    </row>
    <row r="193" spans="1:42" s="98" customFormat="1" x14ac:dyDescent="0.2">
      <c r="A193" s="99"/>
      <c r="B193" s="100"/>
      <c r="C193" s="100"/>
      <c r="D193" s="60"/>
      <c r="E193" s="61"/>
      <c r="F193" s="118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62"/>
      <c r="AI193" s="59"/>
      <c r="AJ193" s="60"/>
      <c r="AK193" s="60"/>
      <c r="AL193" s="60"/>
      <c r="AM193" s="97"/>
      <c r="AN193" s="97"/>
      <c r="AO193" s="97"/>
      <c r="AP193" s="97"/>
    </row>
    <row r="194" spans="1:42" s="98" customFormat="1" x14ac:dyDescent="0.2">
      <c r="A194" s="99"/>
      <c r="B194" s="100"/>
      <c r="C194" s="100"/>
      <c r="D194" s="60"/>
      <c r="E194" s="61"/>
      <c r="F194" s="118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62"/>
      <c r="AI194" s="59"/>
      <c r="AJ194" s="60"/>
      <c r="AK194" s="60"/>
      <c r="AL194" s="60"/>
      <c r="AM194" s="97"/>
      <c r="AN194" s="97"/>
      <c r="AO194" s="97"/>
      <c r="AP194" s="97"/>
    </row>
    <row r="195" spans="1:42" s="98" customFormat="1" x14ac:dyDescent="0.2">
      <c r="A195" s="99"/>
      <c r="B195" s="100"/>
      <c r="C195" s="100"/>
      <c r="D195" s="60"/>
      <c r="E195" s="61"/>
      <c r="F195" s="118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62"/>
      <c r="AI195" s="59"/>
      <c r="AJ195" s="60"/>
      <c r="AK195" s="60"/>
      <c r="AL195" s="60"/>
      <c r="AM195" s="97"/>
      <c r="AN195" s="97"/>
      <c r="AO195" s="97"/>
      <c r="AP195" s="97"/>
    </row>
    <row r="196" spans="1:42" s="98" customFormat="1" x14ac:dyDescent="0.2">
      <c r="A196" s="99"/>
      <c r="B196" s="100"/>
      <c r="C196" s="100"/>
      <c r="D196" s="60"/>
      <c r="E196" s="61"/>
      <c r="F196" s="118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62"/>
      <c r="AI196" s="59"/>
      <c r="AJ196" s="60"/>
      <c r="AK196" s="60"/>
      <c r="AL196" s="60"/>
      <c r="AM196" s="97"/>
      <c r="AN196" s="97"/>
      <c r="AO196" s="97"/>
      <c r="AP196" s="97"/>
    </row>
    <row r="197" spans="1:42" s="98" customFormat="1" x14ac:dyDescent="0.2">
      <c r="A197" s="99"/>
      <c r="B197" s="100"/>
      <c r="C197" s="100"/>
      <c r="D197" s="60"/>
      <c r="E197" s="61"/>
      <c r="F197" s="118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62"/>
      <c r="AI197" s="59"/>
      <c r="AJ197" s="60"/>
      <c r="AK197" s="60"/>
      <c r="AL197" s="60"/>
      <c r="AM197" s="97"/>
      <c r="AN197" s="97"/>
      <c r="AO197" s="97"/>
      <c r="AP197" s="97"/>
    </row>
    <row r="198" spans="1:42" s="98" customFormat="1" x14ac:dyDescent="0.2">
      <c r="A198" s="99"/>
      <c r="B198" s="100"/>
      <c r="C198" s="100"/>
      <c r="D198" s="60"/>
      <c r="E198" s="61"/>
      <c r="F198" s="118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62"/>
      <c r="AI198" s="59"/>
      <c r="AJ198" s="60"/>
      <c r="AK198" s="60"/>
      <c r="AL198" s="60"/>
      <c r="AM198" s="97"/>
      <c r="AN198" s="97"/>
      <c r="AO198" s="97"/>
      <c r="AP198" s="97"/>
    </row>
    <row r="199" spans="1:42" s="98" customFormat="1" x14ac:dyDescent="0.2">
      <c r="A199" s="99"/>
      <c r="B199" s="100"/>
      <c r="C199" s="100"/>
      <c r="D199" s="60"/>
      <c r="E199" s="61"/>
      <c r="F199" s="118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62"/>
      <c r="AI199" s="59"/>
      <c r="AJ199" s="60"/>
      <c r="AK199" s="60"/>
      <c r="AL199" s="60"/>
      <c r="AM199" s="97"/>
      <c r="AN199" s="97"/>
      <c r="AO199" s="97"/>
      <c r="AP199" s="97"/>
    </row>
    <row r="200" spans="1:42" s="98" customFormat="1" x14ac:dyDescent="0.2">
      <c r="A200" s="99"/>
      <c r="B200" s="100"/>
      <c r="C200" s="100"/>
      <c r="D200" s="60"/>
      <c r="E200" s="61"/>
      <c r="F200" s="118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62"/>
      <c r="AI200" s="59"/>
      <c r="AJ200" s="60"/>
      <c r="AK200" s="60"/>
      <c r="AL200" s="60"/>
      <c r="AM200" s="97"/>
      <c r="AN200" s="97"/>
      <c r="AO200" s="97"/>
      <c r="AP200" s="97"/>
    </row>
    <row r="201" spans="1:42" s="98" customFormat="1" x14ac:dyDescent="0.2">
      <c r="A201" s="99"/>
      <c r="B201" s="100"/>
      <c r="C201" s="100"/>
      <c r="D201" s="60"/>
      <c r="E201" s="61"/>
      <c r="F201" s="118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62"/>
      <c r="AI201" s="59"/>
      <c r="AJ201" s="60"/>
      <c r="AK201" s="60"/>
      <c r="AL201" s="60"/>
      <c r="AM201" s="97"/>
      <c r="AN201" s="97"/>
      <c r="AO201" s="97"/>
      <c r="AP201" s="97"/>
    </row>
    <row r="202" spans="1:42" s="98" customFormat="1" x14ac:dyDescent="0.2">
      <c r="A202" s="99"/>
      <c r="B202" s="100"/>
      <c r="C202" s="100"/>
      <c r="D202" s="60"/>
      <c r="E202" s="61"/>
      <c r="F202" s="118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62"/>
      <c r="AI202" s="59"/>
      <c r="AJ202" s="60"/>
      <c r="AK202" s="60"/>
      <c r="AL202" s="60"/>
      <c r="AM202" s="97"/>
      <c r="AN202" s="97"/>
      <c r="AO202" s="97"/>
      <c r="AP202" s="97"/>
    </row>
    <row r="203" spans="1:42" s="98" customFormat="1" x14ac:dyDescent="0.2">
      <c r="A203" s="6"/>
      <c r="B203" s="70"/>
      <c r="C203" s="70"/>
      <c r="D203" s="63"/>
      <c r="E203" s="64"/>
      <c r="G203" s="120"/>
      <c r="H203" s="120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65"/>
      <c r="AI203" s="66"/>
      <c r="AJ203" s="63"/>
      <c r="AK203" s="63"/>
      <c r="AL203" s="63"/>
      <c r="AM203" s="121"/>
      <c r="AN203" s="121"/>
      <c r="AO203" s="121"/>
      <c r="AP203" s="121"/>
    </row>
    <row r="204" spans="1:42" s="98" customFormat="1" x14ac:dyDescent="0.2">
      <c r="A204" s="6"/>
      <c r="B204" s="70"/>
      <c r="C204" s="70"/>
      <c r="D204" s="63"/>
      <c r="E204" s="64"/>
      <c r="G204" s="120"/>
      <c r="H204" s="120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65"/>
      <c r="AI204" s="66"/>
      <c r="AJ204" s="63"/>
      <c r="AK204" s="63"/>
      <c r="AL204" s="63"/>
      <c r="AM204" s="121"/>
      <c r="AN204" s="121"/>
      <c r="AO204" s="121"/>
      <c r="AP204" s="121"/>
    </row>
    <row r="205" spans="1:42" s="98" customFormat="1" x14ac:dyDescent="0.2">
      <c r="A205" s="6"/>
      <c r="B205" s="70"/>
      <c r="C205" s="70"/>
      <c r="D205" s="63"/>
      <c r="E205" s="64"/>
      <c r="G205" s="120"/>
      <c r="H205" s="120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65"/>
      <c r="AI205" s="66"/>
      <c r="AJ205" s="63"/>
      <c r="AK205" s="63"/>
      <c r="AL205" s="63"/>
      <c r="AM205" s="121"/>
      <c r="AN205" s="121"/>
      <c r="AO205" s="121"/>
      <c r="AP205" s="121"/>
    </row>
    <row r="206" spans="1:42" s="98" customFormat="1" x14ac:dyDescent="0.2">
      <c r="A206" s="6"/>
      <c r="B206" s="70"/>
      <c r="C206" s="70"/>
      <c r="D206" s="63"/>
      <c r="E206" s="64"/>
      <c r="G206" s="120"/>
      <c r="H206" s="120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65"/>
      <c r="AI206" s="66"/>
      <c r="AJ206" s="63"/>
      <c r="AK206" s="63"/>
      <c r="AL206" s="63"/>
      <c r="AM206" s="121"/>
      <c r="AN206" s="121"/>
      <c r="AO206" s="121"/>
      <c r="AP206" s="121"/>
    </row>
    <row r="207" spans="1:42" s="98" customFormat="1" x14ac:dyDescent="0.2">
      <c r="A207" s="6"/>
      <c r="B207" s="70"/>
      <c r="C207" s="70"/>
      <c r="D207" s="63"/>
      <c r="E207" s="64"/>
      <c r="G207" s="120"/>
      <c r="H207" s="120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65"/>
      <c r="AI207" s="66"/>
      <c r="AJ207" s="63"/>
      <c r="AK207" s="63"/>
      <c r="AL207" s="63"/>
      <c r="AM207" s="121"/>
      <c r="AN207" s="121"/>
      <c r="AO207" s="121"/>
      <c r="AP207" s="121"/>
    </row>
    <row r="208" spans="1:42" s="98" customFormat="1" x14ac:dyDescent="0.2">
      <c r="A208" s="6"/>
      <c r="B208" s="70"/>
      <c r="C208" s="70"/>
      <c r="D208" s="63"/>
      <c r="E208" s="64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65"/>
      <c r="AI208" s="66"/>
      <c r="AJ208" s="63"/>
      <c r="AK208" s="63"/>
      <c r="AL208" s="63"/>
      <c r="AM208" s="121"/>
      <c r="AN208" s="121"/>
      <c r="AO208" s="121"/>
      <c r="AP208" s="121"/>
    </row>
    <row r="209" spans="1:42" s="98" customFormat="1" x14ac:dyDescent="0.2">
      <c r="A209" s="6"/>
      <c r="B209" s="70"/>
      <c r="C209" s="70"/>
      <c r="D209" s="63"/>
      <c r="E209" s="64"/>
      <c r="G209" s="120"/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65"/>
      <c r="AI209" s="66"/>
      <c r="AJ209" s="63"/>
      <c r="AK209" s="63"/>
      <c r="AL209" s="63"/>
      <c r="AM209" s="121"/>
      <c r="AN209" s="121"/>
      <c r="AO209" s="121"/>
      <c r="AP209" s="121"/>
    </row>
    <row r="210" spans="1:42" s="98" customFormat="1" x14ac:dyDescent="0.2">
      <c r="A210" s="6"/>
      <c r="B210" s="70"/>
      <c r="C210" s="70"/>
      <c r="D210" s="63"/>
      <c r="E210" s="64"/>
      <c r="G210" s="120"/>
      <c r="H210" s="120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65"/>
      <c r="AI210" s="66"/>
      <c r="AJ210" s="63"/>
      <c r="AK210" s="63"/>
      <c r="AL210" s="63"/>
      <c r="AM210" s="121"/>
      <c r="AN210" s="121"/>
      <c r="AO210" s="121"/>
      <c r="AP210" s="121"/>
    </row>
    <row r="211" spans="1:42" s="98" customFormat="1" x14ac:dyDescent="0.2">
      <c r="A211" s="6"/>
      <c r="B211" s="70"/>
      <c r="C211" s="70"/>
      <c r="D211" s="63"/>
      <c r="E211" s="64"/>
      <c r="G211" s="120"/>
      <c r="H211" s="120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65"/>
      <c r="AI211" s="66"/>
      <c r="AJ211" s="63"/>
      <c r="AK211" s="63"/>
      <c r="AL211" s="63"/>
      <c r="AM211" s="121"/>
      <c r="AN211" s="121"/>
      <c r="AO211" s="121"/>
      <c r="AP211" s="121"/>
    </row>
    <row r="212" spans="1:42" s="98" customFormat="1" x14ac:dyDescent="0.2">
      <c r="A212" s="6"/>
      <c r="B212" s="70"/>
      <c r="C212" s="70"/>
      <c r="D212" s="63"/>
      <c r="E212" s="64"/>
      <c r="G212" s="120"/>
      <c r="H212" s="120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65"/>
      <c r="AI212" s="66"/>
      <c r="AJ212" s="63"/>
      <c r="AK212" s="63"/>
      <c r="AL212" s="63"/>
      <c r="AM212" s="121"/>
      <c r="AN212" s="121"/>
      <c r="AO212" s="121"/>
      <c r="AP212" s="121"/>
    </row>
    <row r="213" spans="1:42" s="98" customFormat="1" x14ac:dyDescent="0.2">
      <c r="A213" s="6"/>
      <c r="B213" s="70"/>
      <c r="C213" s="70"/>
      <c r="D213" s="63"/>
      <c r="E213" s="64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65"/>
      <c r="AI213" s="66"/>
      <c r="AJ213" s="63"/>
      <c r="AK213" s="63"/>
      <c r="AL213" s="63"/>
      <c r="AM213" s="121"/>
      <c r="AN213" s="121"/>
      <c r="AO213" s="121"/>
      <c r="AP213" s="121"/>
    </row>
    <row r="214" spans="1:42" s="98" customFormat="1" x14ac:dyDescent="0.2">
      <c r="A214" s="6"/>
      <c r="B214" s="70"/>
      <c r="C214" s="70"/>
      <c r="D214" s="63"/>
      <c r="E214" s="64"/>
      <c r="G214" s="120"/>
      <c r="H214" s="120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65"/>
      <c r="AI214" s="66"/>
      <c r="AJ214" s="63"/>
      <c r="AK214" s="63"/>
      <c r="AL214" s="63"/>
      <c r="AM214" s="121"/>
      <c r="AN214" s="121"/>
      <c r="AO214" s="121"/>
      <c r="AP214" s="121"/>
    </row>
    <row r="215" spans="1:42" s="98" customFormat="1" x14ac:dyDescent="0.2">
      <c r="A215" s="6"/>
      <c r="B215" s="70"/>
      <c r="C215" s="70"/>
      <c r="D215" s="63"/>
      <c r="E215" s="64"/>
      <c r="G215" s="120"/>
      <c r="H215" s="120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65"/>
      <c r="AI215" s="66"/>
      <c r="AJ215" s="63"/>
      <c r="AK215" s="63"/>
      <c r="AL215" s="63"/>
      <c r="AM215" s="121"/>
      <c r="AN215" s="121"/>
      <c r="AO215" s="121"/>
      <c r="AP215" s="121"/>
    </row>
    <row r="216" spans="1:42" s="98" customFormat="1" x14ac:dyDescent="0.2">
      <c r="A216" s="6"/>
      <c r="B216" s="70"/>
      <c r="C216" s="70"/>
      <c r="D216" s="63"/>
      <c r="E216" s="64"/>
      <c r="G216" s="120"/>
      <c r="H216" s="120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65"/>
      <c r="AI216" s="66"/>
      <c r="AJ216" s="63"/>
      <c r="AK216" s="63"/>
      <c r="AL216" s="63"/>
      <c r="AM216" s="121"/>
      <c r="AN216" s="121"/>
      <c r="AO216" s="121"/>
      <c r="AP216" s="121"/>
    </row>
    <row r="217" spans="1:42" s="98" customFormat="1" x14ac:dyDescent="0.2">
      <c r="A217" s="6"/>
      <c r="B217" s="70"/>
      <c r="C217" s="70"/>
      <c r="D217" s="63"/>
      <c r="E217" s="64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65"/>
      <c r="AI217" s="66"/>
      <c r="AJ217" s="63"/>
      <c r="AK217" s="63"/>
      <c r="AL217" s="63"/>
      <c r="AM217" s="121"/>
      <c r="AN217" s="121"/>
      <c r="AO217" s="121"/>
      <c r="AP217" s="121"/>
    </row>
    <row r="218" spans="1:42" s="98" customFormat="1" x14ac:dyDescent="0.2">
      <c r="A218" s="6"/>
      <c r="B218" s="70"/>
      <c r="C218" s="70"/>
      <c r="D218" s="63"/>
      <c r="E218" s="64"/>
      <c r="G218" s="120"/>
      <c r="H218" s="120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65"/>
      <c r="AI218" s="66"/>
      <c r="AJ218" s="63"/>
      <c r="AK218" s="63"/>
      <c r="AL218" s="63"/>
      <c r="AM218" s="121"/>
      <c r="AN218" s="121"/>
      <c r="AO218" s="121"/>
      <c r="AP218" s="121"/>
    </row>
    <row r="219" spans="1:42" s="98" customFormat="1" x14ac:dyDescent="0.2">
      <c r="A219" s="6"/>
      <c r="B219" s="70"/>
      <c r="C219" s="70"/>
      <c r="D219" s="63"/>
      <c r="E219" s="64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65"/>
      <c r="AI219" s="66"/>
      <c r="AJ219" s="63"/>
      <c r="AK219" s="63"/>
      <c r="AL219" s="63"/>
      <c r="AM219" s="121"/>
      <c r="AN219" s="121"/>
      <c r="AO219" s="121"/>
      <c r="AP219" s="121"/>
    </row>
    <row r="220" spans="1:42" s="98" customFormat="1" x14ac:dyDescent="0.2">
      <c r="A220" s="6"/>
      <c r="B220" s="70"/>
      <c r="C220" s="70"/>
      <c r="D220" s="63"/>
      <c r="E220" s="64"/>
      <c r="G220" s="120"/>
      <c r="H220" s="120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65"/>
      <c r="AI220" s="66"/>
      <c r="AJ220" s="63"/>
      <c r="AK220" s="63"/>
      <c r="AL220" s="63"/>
      <c r="AM220" s="121"/>
      <c r="AN220" s="121"/>
      <c r="AO220" s="121"/>
      <c r="AP220" s="121"/>
    </row>
    <row r="221" spans="1:42" s="98" customFormat="1" x14ac:dyDescent="0.2">
      <c r="A221" s="6"/>
      <c r="B221" s="70"/>
      <c r="C221" s="70"/>
      <c r="D221" s="63"/>
      <c r="E221" s="64"/>
      <c r="G221" s="120"/>
      <c r="H221" s="120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65"/>
      <c r="AI221" s="66"/>
      <c r="AJ221" s="63"/>
      <c r="AK221" s="63"/>
      <c r="AL221" s="63"/>
      <c r="AM221" s="121"/>
      <c r="AN221" s="121"/>
      <c r="AO221" s="121"/>
      <c r="AP221" s="121"/>
    </row>
    <row r="222" spans="1:42" s="98" customFormat="1" x14ac:dyDescent="0.2">
      <c r="A222" s="6"/>
      <c r="B222" s="70"/>
      <c r="C222" s="70"/>
      <c r="D222" s="63"/>
      <c r="E222" s="64"/>
      <c r="G222" s="120"/>
      <c r="H222" s="120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65"/>
      <c r="AI222" s="66"/>
      <c r="AJ222" s="63"/>
      <c r="AK222" s="63"/>
      <c r="AL222" s="63"/>
      <c r="AM222" s="121"/>
      <c r="AN222" s="121"/>
      <c r="AO222" s="121"/>
      <c r="AP222" s="121"/>
    </row>
    <row r="223" spans="1:42" s="98" customFormat="1" x14ac:dyDescent="0.2">
      <c r="A223" s="6"/>
      <c r="B223" s="70"/>
      <c r="C223" s="70"/>
      <c r="D223" s="63"/>
      <c r="E223" s="64"/>
      <c r="G223" s="120"/>
      <c r="H223" s="120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65"/>
      <c r="AI223" s="66"/>
      <c r="AJ223" s="63"/>
      <c r="AK223" s="63"/>
      <c r="AL223" s="63"/>
      <c r="AM223" s="121"/>
      <c r="AN223" s="121"/>
      <c r="AO223" s="121"/>
      <c r="AP223" s="121"/>
    </row>
    <row r="224" spans="1:42" s="98" customFormat="1" x14ac:dyDescent="0.2">
      <c r="A224" s="6"/>
      <c r="B224" s="70"/>
      <c r="C224" s="70"/>
      <c r="D224" s="63"/>
      <c r="E224" s="64"/>
      <c r="G224" s="120"/>
      <c r="H224" s="120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2"/>
      <c r="AI224" s="66"/>
      <c r="AJ224" s="63"/>
      <c r="AK224" s="63"/>
      <c r="AL224" s="63"/>
      <c r="AM224" s="121"/>
      <c r="AN224" s="121"/>
      <c r="AO224" s="67"/>
      <c r="AP224" s="121"/>
    </row>
    <row r="225" spans="1:42" s="98" customFormat="1" x14ac:dyDescent="0.2">
      <c r="A225" s="6"/>
      <c r="B225" s="70"/>
      <c r="C225" s="70"/>
      <c r="D225" s="63"/>
      <c r="E225" s="64"/>
      <c r="G225" s="120"/>
      <c r="H225" s="120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2"/>
      <c r="AI225" s="66"/>
      <c r="AJ225" s="63"/>
      <c r="AK225" s="63"/>
      <c r="AL225" s="63"/>
      <c r="AM225" s="121"/>
      <c r="AN225" s="121"/>
      <c r="AO225" s="67"/>
      <c r="AP225" s="121"/>
    </row>
    <row r="226" spans="1:42" s="98" customFormat="1" x14ac:dyDescent="0.2">
      <c r="A226" s="6"/>
      <c r="B226" s="70"/>
      <c r="C226" s="70"/>
      <c r="D226" s="63"/>
      <c r="E226" s="64"/>
      <c r="G226" s="120"/>
      <c r="H226" s="120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2"/>
      <c r="AI226" s="66"/>
      <c r="AJ226" s="63"/>
      <c r="AK226" s="63"/>
      <c r="AL226" s="63"/>
      <c r="AM226" s="121"/>
      <c r="AN226" s="121"/>
      <c r="AO226" s="67"/>
      <c r="AP226" s="121"/>
    </row>
    <row r="227" spans="1:42" s="98" customFormat="1" x14ac:dyDescent="0.2">
      <c r="A227" s="6"/>
      <c r="B227" s="70"/>
      <c r="C227" s="70"/>
      <c r="D227" s="63"/>
      <c r="E227" s="64"/>
      <c r="G227" s="120"/>
      <c r="H227" s="120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2"/>
      <c r="AI227" s="66"/>
      <c r="AJ227" s="63"/>
      <c r="AK227" s="63"/>
      <c r="AL227" s="63"/>
      <c r="AM227" s="121"/>
      <c r="AN227" s="121"/>
      <c r="AO227" s="67"/>
      <c r="AP227" s="121"/>
    </row>
    <row r="228" spans="1:42" s="98" customFormat="1" x14ac:dyDescent="0.2">
      <c r="A228" s="6"/>
      <c r="B228" s="70"/>
      <c r="C228" s="70"/>
      <c r="D228" s="63"/>
      <c r="E228" s="64"/>
      <c r="G228" s="120"/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2"/>
      <c r="AI228" s="66"/>
      <c r="AJ228" s="63"/>
      <c r="AK228" s="63"/>
      <c r="AL228" s="63"/>
      <c r="AM228" s="121"/>
      <c r="AN228" s="121"/>
      <c r="AO228" s="67"/>
      <c r="AP228" s="121"/>
    </row>
    <row r="229" spans="1:42" s="98" customFormat="1" x14ac:dyDescent="0.2">
      <c r="A229" s="6"/>
      <c r="B229" s="70"/>
      <c r="C229" s="70"/>
      <c r="D229" s="63"/>
      <c r="E229" s="64"/>
      <c r="G229" s="120"/>
      <c r="H229" s="120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2"/>
      <c r="AI229" s="66"/>
      <c r="AJ229" s="63"/>
      <c r="AK229" s="63"/>
      <c r="AL229" s="63"/>
      <c r="AM229" s="121"/>
      <c r="AN229" s="121"/>
      <c r="AO229" s="67"/>
      <c r="AP229" s="121"/>
    </row>
    <row r="230" spans="1:42" s="98" customFormat="1" x14ac:dyDescent="0.2">
      <c r="A230" s="6"/>
      <c r="B230" s="70"/>
      <c r="C230" s="70"/>
      <c r="D230" s="63"/>
      <c r="E230" s="64"/>
      <c r="G230" s="120"/>
      <c r="H230" s="120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2"/>
      <c r="AI230" s="66"/>
      <c r="AJ230" s="63"/>
      <c r="AK230" s="63"/>
      <c r="AL230" s="63"/>
      <c r="AM230" s="121"/>
      <c r="AN230" s="121"/>
      <c r="AO230" s="67"/>
      <c r="AP230" s="121"/>
    </row>
    <row r="231" spans="1:42" s="98" customFormat="1" x14ac:dyDescent="0.2">
      <c r="A231" s="6"/>
      <c r="B231" s="70"/>
      <c r="C231" s="70"/>
      <c r="D231" s="63"/>
      <c r="E231" s="64"/>
      <c r="G231" s="120"/>
      <c r="H231" s="120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2"/>
      <c r="AI231" s="66"/>
      <c r="AJ231" s="63"/>
      <c r="AK231" s="63"/>
      <c r="AL231" s="63"/>
      <c r="AM231" s="121"/>
      <c r="AN231" s="121"/>
      <c r="AO231" s="67"/>
      <c r="AP231" s="121"/>
    </row>
    <row r="232" spans="1:42" s="98" customFormat="1" x14ac:dyDescent="0.2">
      <c r="A232" s="6"/>
      <c r="B232" s="70"/>
      <c r="C232" s="70"/>
      <c r="D232" s="63"/>
      <c r="E232" s="64"/>
      <c r="G232" s="120"/>
      <c r="H232" s="120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2"/>
      <c r="AI232" s="66"/>
      <c r="AJ232" s="63"/>
      <c r="AK232" s="63"/>
      <c r="AL232" s="63"/>
      <c r="AM232" s="121"/>
      <c r="AN232" s="121"/>
      <c r="AO232" s="67"/>
      <c r="AP232" s="121"/>
    </row>
    <row r="233" spans="1:42" s="98" customFormat="1" x14ac:dyDescent="0.2">
      <c r="A233" s="6"/>
      <c r="B233" s="70"/>
      <c r="C233" s="70"/>
      <c r="D233" s="63"/>
      <c r="E233" s="64"/>
      <c r="G233" s="120"/>
      <c r="H233" s="120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2"/>
      <c r="AI233" s="66"/>
      <c r="AJ233" s="63"/>
      <c r="AK233" s="63"/>
      <c r="AL233" s="63"/>
      <c r="AM233" s="121"/>
      <c r="AN233" s="121"/>
      <c r="AO233" s="67"/>
      <c r="AP233" s="121"/>
    </row>
    <row r="234" spans="1:42" s="98" customFormat="1" x14ac:dyDescent="0.2">
      <c r="A234" s="6"/>
      <c r="B234" s="70"/>
      <c r="C234" s="70"/>
      <c r="D234" s="63"/>
      <c r="E234" s="64"/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2"/>
      <c r="AI234" s="66"/>
      <c r="AJ234" s="63"/>
      <c r="AK234" s="63"/>
      <c r="AL234" s="63"/>
      <c r="AM234" s="121"/>
      <c r="AN234" s="121"/>
      <c r="AO234" s="67"/>
      <c r="AP234" s="121"/>
    </row>
    <row r="235" spans="1:42" s="98" customFormat="1" x14ac:dyDescent="0.2">
      <c r="A235" s="6"/>
      <c r="B235" s="70"/>
      <c r="C235" s="70"/>
      <c r="D235" s="63"/>
      <c r="E235" s="64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2"/>
      <c r="AI235" s="66"/>
      <c r="AJ235" s="63"/>
      <c r="AK235" s="63"/>
      <c r="AL235" s="63"/>
      <c r="AM235" s="121"/>
      <c r="AN235" s="121"/>
      <c r="AO235" s="67"/>
      <c r="AP235" s="121"/>
    </row>
    <row r="236" spans="1:42" s="98" customFormat="1" x14ac:dyDescent="0.2">
      <c r="A236" s="6"/>
      <c r="B236" s="70"/>
      <c r="C236" s="70"/>
      <c r="D236" s="63"/>
      <c r="E236" s="64"/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0"/>
      <c r="X236" s="120"/>
      <c r="Y236" s="120"/>
      <c r="Z236" s="120"/>
      <c r="AA236" s="120"/>
      <c r="AB236" s="120"/>
      <c r="AC236" s="120"/>
      <c r="AD236" s="120"/>
      <c r="AE236" s="120"/>
      <c r="AF236" s="120"/>
      <c r="AG236" s="120"/>
      <c r="AH236" s="122"/>
      <c r="AI236" s="66"/>
      <c r="AJ236" s="63"/>
      <c r="AK236" s="63"/>
      <c r="AL236" s="63"/>
      <c r="AM236" s="121"/>
      <c r="AN236" s="121"/>
      <c r="AO236" s="67"/>
      <c r="AP236" s="121"/>
    </row>
    <row r="237" spans="1:42" s="98" customFormat="1" x14ac:dyDescent="0.2">
      <c r="A237" s="6"/>
      <c r="B237" s="70"/>
      <c r="C237" s="70"/>
      <c r="D237" s="63"/>
      <c r="E237" s="64"/>
      <c r="G237" s="120"/>
      <c r="H237" s="120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0"/>
      <c r="X237" s="120"/>
      <c r="Y237" s="120"/>
      <c r="Z237" s="120"/>
      <c r="AA237" s="120"/>
      <c r="AB237" s="120"/>
      <c r="AC237" s="120"/>
      <c r="AD237" s="120"/>
      <c r="AE237" s="120"/>
      <c r="AF237" s="120"/>
      <c r="AG237" s="120"/>
      <c r="AH237" s="122"/>
      <c r="AI237" s="66"/>
      <c r="AJ237" s="63"/>
      <c r="AK237" s="63"/>
      <c r="AL237" s="63"/>
      <c r="AM237" s="121"/>
      <c r="AN237" s="121"/>
      <c r="AO237" s="67"/>
      <c r="AP237" s="121"/>
    </row>
    <row r="238" spans="1:42" s="98" customFormat="1" x14ac:dyDescent="0.2">
      <c r="A238" s="6"/>
      <c r="B238" s="70"/>
      <c r="C238" s="70"/>
      <c r="D238" s="63"/>
      <c r="E238" s="64"/>
      <c r="G238" s="120"/>
      <c r="H238" s="120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2"/>
      <c r="AI238" s="66"/>
      <c r="AJ238" s="63"/>
      <c r="AK238" s="63"/>
      <c r="AL238" s="63"/>
      <c r="AM238" s="121"/>
      <c r="AN238" s="121"/>
      <c r="AO238" s="67"/>
      <c r="AP238" s="121"/>
    </row>
    <row r="239" spans="1:42" s="98" customFormat="1" x14ac:dyDescent="0.2">
      <c r="A239" s="6"/>
      <c r="B239" s="70"/>
      <c r="C239" s="70"/>
      <c r="D239" s="63"/>
      <c r="E239" s="64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120"/>
      <c r="AC239" s="120"/>
      <c r="AD239" s="120"/>
      <c r="AE239" s="120"/>
      <c r="AF239" s="120"/>
      <c r="AG239" s="120"/>
      <c r="AH239" s="122"/>
      <c r="AI239" s="66"/>
      <c r="AJ239" s="63"/>
      <c r="AK239" s="63"/>
      <c r="AL239" s="63"/>
      <c r="AM239" s="121"/>
      <c r="AN239" s="121"/>
      <c r="AO239" s="67"/>
      <c r="AP239" s="121"/>
    </row>
    <row r="240" spans="1:42" s="98" customFormat="1" x14ac:dyDescent="0.2">
      <c r="A240" s="6"/>
      <c r="B240" s="70"/>
      <c r="C240" s="70"/>
      <c r="D240" s="63"/>
      <c r="E240" s="64"/>
      <c r="G240" s="120"/>
      <c r="H240" s="120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0"/>
      <c r="X240" s="120"/>
      <c r="Y240" s="120"/>
      <c r="Z240" s="120"/>
      <c r="AA240" s="120"/>
      <c r="AB240" s="120"/>
      <c r="AC240" s="120"/>
      <c r="AD240" s="120"/>
      <c r="AE240" s="120"/>
      <c r="AF240" s="120"/>
      <c r="AG240" s="120"/>
      <c r="AH240" s="122"/>
      <c r="AI240" s="66"/>
      <c r="AJ240" s="63"/>
      <c r="AK240" s="63"/>
      <c r="AL240" s="63"/>
      <c r="AM240" s="121"/>
      <c r="AN240" s="121"/>
      <c r="AO240" s="67"/>
      <c r="AP240" s="121"/>
    </row>
    <row r="241" spans="1:42" s="98" customFormat="1" x14ac:dyDescent="0.2">
      <c r="A241" s="6"/>
      <c r="B241" s="70"/>
      <c r="C241" s="70"/>
      <c r="D241" s="63"/>
      <c r="E241" s="64"/>
      <c r="G241" s="120"/>
      <c r="H241" s="120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2"/>
      <c r="AI241" s="66"/>
      <c r="AJ241" s="63"/>
      <c r="AK241" s="63"/>
      <c r="AL241" s="63"/>
      <c r="AM241" s="121"/>
      <c r="AN241" s="121"/>
      <c r="AO241" s="67"/>
      <c r="AP241" s="121"/>
    </row>
    <row r="242" spans="1:42" s="98" customFormat="1" x14ac:dyDescent="0.2">
      <c r="A242" s="6"/>
      <c r="B242" s="70"/>
      <c r="C242" s="70"/>
      <c r="D242" s="63"/>
      <c r="E242" s="64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2"/>
      <c r="AI242" s="66"/>
      <c r="AJ242" s="63"/>
      <c r="AK242" s="63"/>
      <c r="AL242" s="63"/>
      <c r="AM242" s="121"/>
      <c r="AN242" s="121"/>
      <c r="AO242" s="67"/>
      <c r="AP242" s="121"/>
    </row>
    <row r="243" spans="1:42" s="98" customFormat="1" x14ac:dyDescent="0.2">
      <c r="A243" s="6"/>
      <c r="B243" s="70"/>
      <c r="C243" s="70"/>
      <c r="D243" s="63"/>
      <c r="E243" s="64"/>
      <c r="G243" s="120"/>
      <c r="H243" s="120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2"/>
      <c r="AI243" s="66"/>
      <c r="AJ243" s="63"/>
      <c r="AK243" s="63"/>
      <c r="AL243" s="63"/>
      <c r="AM243" s="121"/>
      <c r="AN243" s="121"/>
      <c r="AO243" s="67"/>
      <c r="AP243" s="121"/>
    </row>
    <row r="244" spans="1:42" s="98" customFormat="1" x14ac:dyDescent="0.2">
      <c r="A244" s="6"/>
      <c r="B244" s="70"/>
      <c r="C244" s="70"/>
      <c r="D244" s="63"/>
      <c r="E244" s="64"/>
      <c r="G244" s="120"/>
      <c r="H244" s="120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2"/>
      <c r="AI244" s="66"/>
      <c r="AJ244" s="63"/>
      <c r="AK244" s="63"/>
      <c r="AL244" s="63"/>
      <c r="AM244" s="121"/>
      <c r="AN244" s="121"/>
      <c r="AO244" s="67"/>
      <c r="AP244" s="121"/>
    </row>
    <row r="245" spans="1:42" s="98" customFormat="1" x14ac:dyDescent="0.2">
      <c r="A245" s="6"/>
      <c r="B245" s="70"/>
      <c r="C245" s="70"/>
      <c r="D245" s="63"/>
      <c r="E245" s="64"/>
      <c r="G245" s="120"/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2"/>
      <c r="AI245" s="66"/>
      <c r="AJ245" s="63"/>
      <c r="AK245" s="63"/>
      <c r="AL245" s="63"/>
      <c r="AM245" s="121"/>
      <c r="AN245" s="121"/>
      <c r="AO245" s="67"/>
      <c r="AP245" s="121"/>
    </row>
    <row r="246" spans="1:42" s="98" customFormat="1" x14ac:dyDescent="0.2">
      <c r="A246" s="6"/>
      <c r="B246" s="70"/>
      <c r="C246" s="70"/>
      <c r="D246" s="63"/>
      <c r="E246" s="64"/>
      <c r="G246" s="120"/>
      <c r="H246" s="120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2"/>
      <c r="AI246" s="66"/>
      <c r="AJ246" s="63"/>
      <c r="AK246" s="63"/>
      <c r="AL246" s="63"/>
      <c r="AM246" s="121"/>
      <c r="AN246" s="121"/>
      <c r="AO246" s="67"/>
      <c r="AP246" s="121"/>
    </row>
    <row r="247" spans="1:42" s="98" customFormat="1" x14ac:dyDescent="0.2">
      <c r="A247" s="6"/>
      <c r="B247" s="70"/>
      <c r="C247" s="70"/>
      <c r="D247" s="63"/>
      <c r="E247" s="64"/>
      <c r="G247" s="120"/>
      <c r="H247" s="120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2"/>
      <c r="AI247" s="66"/>
      <c r="AJ247" s="63"/>
      <c r="AK247" s="63"/>
      <c r="AL247" s="63"/>
      <c r="AM247" s="121"/>
      <c r="AN247" s="121"/>
      <c r="AO247" s="67"/>
      <c r="AP247" s="121"/>
    </row>
    <row r="248" spans="1:42" s="98" customFormat="1" x14ac:dyDescent="0.2">
      <c r="A248" s="6"/>
      <c r="B248" s="70"/>
      <c r="C248" s="70"/>
      <c r="D248" s="63"/>
      <c r="E248" s="64"/>
      <c r="G248" s="120"/>
      <c r="H248" s="120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2"/>
      <c r="AI248" s="66"/>
      <c r="AJ248" s="63"/>
      <c r="AK248" s="63"/>
      <c r="AL248" s="63"/>
      <c r="AM248" s="121"/>
      <c r="AN248" s="73"/>
      <c r="AO248" s="67"/>
      <c r="AP248" s="73"/>
    </row>
    <row r="249" spans="1:42" s="98" customFormat="1" x14ac:dyDescent="0.2">
      <c r="A249" s="6"/>
      <c r="B249" s="70"/>
      <c r="C249" s="70"/>
      <c r="D249" s="63"/>
      <c r="E249" s="64"/>
      <c r="G249" s="120"/>
      <c r="H249" s="120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2"/>
      <c r="AI249" s="66"/>
      <c r="AJ249" s="63"/>
      <c r="AK249" s="63"/>
      <c r="AL249" s="63"/>
      <c r="AM249" s="121"/>
      <c r="AN249" s="121"/>
      <c r="AO249" s="67"/>
      <c r="AP249" s="121"/>
    </row>
    <row r="250" spans="1:42" s="98" customFormat="1" x14ac:dyDescent="0.2">
      <c r="A250" s="6"/>
      <c r="B250" s="70"/>
      <c r="C250" s="70"/>
      <c r="D250" s="63"/>
      <c r="E250" s="64"/>
      <c r="G250" s="120"/>
      <c r="H250" s="120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2"/>
      <c r="AI250" s="66"/>
      <c r="AJ250" s="63"/>
      <c r="AK250" s="63"/>
      <c r="AL250" s="63"/>
      <c r="AM250" s="121"/>
      <c r="AN250" s="121"/>
      <c r="AO250" s="67"/>
      <c r="AP250" s="121"/>
    </row>
    <row r="251" spans="1:42" s="98" customFormat="1" x14ac:dyDescent="0.2">
      <c r="A251" s="6"/>
      <c r="B251" s="70"/>
      <c r="C251" s="70"/>
      <c r="D251" s="63"/>
      <c r="E251" s="64"/>
      <c r="G251" s="120"/>
      <c r="H251" s="120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2"/>
      <c r="AI251" s="66"/>
      <c r="AJ251" s="63"/>
      <c r="AK251" s="63"/>
      <c r="AL251" s="63"/>
      <c r="AM251" s="121"/>
      <c r="AN251" s="121"/>
      <c r="AO251" s="67"/>
      <c r="AP251" s="121"/>
    </row>
    <row r="252" spans="1:42" s="98" customFormat="1" x14ac:dyDescent="0.2">
      <c r="A252" s="6"/>
      <c r="B252" s="70"/>
      <c r="C252" s="70"/>
      <c r="D252" s="63"/>
      <c r="E252" s="64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2"/>
      <c r="AI252" s="66"/>
      <c r="AJ252" s="63"/>
      <c r="AK252" s="63"/>
      <c r="AL252" s="63"/>
      <c r="AM252" s="121"/>
      <c r="AN252" s="121"/>
      <c r="AO252" s="67"/>
      <c r="AP252" s="121"/>
    </row>
    <row r="253" spans="1:42" s="98" customFormat="1" x14ac:dyDescent="0.2">
      <c r="A253" s="6"/>
      <c r="B253" s="70"/>
      <c r="C253" s="70"/>
      <c r="D253" s="63"/>
      <c r="E253" s="64"/>
      <c r="G253" s="120"/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2"/>
      <c r="AI253" s="66"/>
      <c r="AJ253" s="63"/>
      <c r="AK253" s="63"/>
      <c r="AL253" s="63"/>
      <c r="AM253" s="121"/>
      <c r="AN253" s="121"/>
      <c r="AO253" s="67"/>
      <c r="AP253" s="121"/>
    </row>
    <row r="254" spans="1:42" s="98" customFormat="1" x14ac:dyDescent="0.2">
      <c r="A254" s="6"/>
      <c r="B254" s="70"/>
      <c r="C254" s="70"/>
      <c r="D254" s="63"/>
      <c r="E254" s="64"/>
      <c r="G254" s="120"/>
      <c r="H254" s="120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2"/>
      <c r="AI254" s="66"/>
      <c r="AJ254" s="63"/>
      <c r="AK254" s="63"/>
      <c r="AL254" s="63"/>
      <c r="AM254" s="121"/>
      <c r="AN254" s="121"/>
      <c r="AO254" s="67"/>
      <c r="AP254" s="121"/>
    </row>
    <row r="255" spans="1:42" s="98" customFormat="1" x14ac:dyDescent="0.2">
      <c r="A255" s="6"/>
      <c r="B255" s="70"/>
      <c r="C255" s="70"/>
      <c r="D255" s="63"/>
      <c r="E255" s="64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2"/>
      <c r="AI255" s="66"/>
      <c r="AJ255" s="63"/>
      <c r="AK255" s="63"/>
      <c r="AL255" s="63"/>
      <c r="AM255" s="121"/>
      <c r="AN255" s="121"/>
      <c r="AO255" s="67"/>
      <c r="AP255" s="121"/>
    </row>
    <row r="256" spans="1:42" s="98" customFormat="1" x14ac:dyDescent="0.2">
      <c r="A256" s="6"/>
      <c r="B256" s="70"/>
      <c r="C256" s="70"/>
      <c r="D256" s="63"/>
      <c r="E256" s="64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2"/>
      <c r="AI256" s="66"/>
      <c r="AJ256" s="63"/>
      <c r="AK256" s="63"/>
      <c r="AL256" s="63"/>
      <c r="AM256" s="121"/>
      <c r="AN256" s="121"/>
      <c r="AO256" s="67"/>
      <c r="AP256" s="121"/>
    </row>
    <row r="257" spans="1:42" s="98" customFormat="1" x14ac:dyDescent="0.2">
      <c r="A257" s="6"/>
      <c r="B257" s="70"/>
      <c r="C257" s="70"/>
      <c r="D257" s="63"/>
      <c r="E257" s="64"/>
      <c r="G257" s="120"/>
      <c r="H257" s="120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2"/>
      <c r="AI257" s="66"/>
      <c r="AJ257" s="63"/>
      <c r="AK257" s="63"/>
      <c r="AL257" s="63"/>
      <c r="AM257" s="121"/>
      <c r="AN257" s="121"/>
      <c r="AO257" s="67"/>
      <c r="AP257" s="121"/>
    </row>
    <row r="258" spans="1:42" s="98" customFormat="1" x14ac:dyDescent="0.2">
      <c r="A258" s="6"/>
      <c r="B258" s="70"/>
      <c r="C258" s="70"/>
      <c r="D258" s="63"/>
      <c r="E258" s="64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2"/>
      <c r="AI258" s="66"/>
      <c r="AJ258" s="63"/>
      <c r="AK258" s="63"/>
      <c r="AL258" s="63"/>
      <c r="AM258" s="121"/>
      <c r="AN258" s="121"/>
      <c r="AO258" s="67"/>
      <c r="AP258" s="121"/>
    </row>
    <row r="259" spans="1:42" s="98" customFormat="1" x14ac:dyDescent="0.2">
      <c r="A259" s="6"/>
      <c r="B259" s="70"/>
      <c r="C259" s="70"/>
      <c r="D259" s="63"/>
      <c r="E259" s="64"/>
      <c r="G259" s="120"/>
      <c r="H259" s="120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122"/>
      <c r="AI259" s="66"/>
      <c r="AJ259" s="63"/>
      <c r="AK259" s="63"/>
      <c r="AL259" s="63"/>
      <c r="AM259" s="121"/>
      <c r="AN259" s="121"/>
      <c r="AO259" s="67"/>
      <c r="AP259" s="121"/>
    </row>
    <row r="260" spans="1:42" s="98" customFormat="1" x14ac:dyDescent="0.2">
      <c r="A260" s="6"/>
      <c r="B260" s="70"/>
      <c r="C260" s="70"/>
      <c r="D260" s="63"/>
      <c r="E260" s="64"/>
      <c r="G260" s="120"/>
      <c r="H260" s="120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2"/>
      <c r="AI260" s="66"/>
      <c r="AJ260" s="63"/>
      <c r="AK260" s="63"/>
      <c r="AL260" s="63"/>
      <c r="AM260" s="121"/>
      <c r="AN260" s="121"/>
      <c r="AO260" s="67"/>
      <c r="AP260" s="121"/>
    </row>
    <row r="261" spans="1:42" s="98" customFormat="1" x14ac:dyDescent="0.2">
      <c r="A261" s="6"/>
      <c r="B261" s="70"/>
      <c r="C261" s="70"/>
      <c r="D261" s="63"/>
      <c r="E261" s="64"/>
      <c r="G261" s="120"/>
      <c r="H261" s="120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2"/>
      <c r="AI261" s="66"/>
      <c r="AJ261" s="63"/>
      <c r="AK261" s="63"/>
      <c r="AL261" s="63"/>
      <c r="AM261" s="121"/>
      <c r="AN261" s="121"/>
      <c r="AO261" s="67"/>
      <c r="AP261" s="121"/>
    </row>
    <row r="262" spans="1:42" s="98" customFormat="1" x14ac:dyDescent="0.2">
      <c r="A262" s="6"/>
      <c r="B262" s="70"/>
      <c r="C262" s="70"/>
      <c r="D262" s="63"/>
      <c r="E262" s="64"/>
      <c r="G262" s="120"/>
      <c r="H262" s="120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0"/>
      <c r="X262" s="120"/>
      <c r="Y262" s="120"/>
      <c r="Z262" s="120"/>
      <c r="AA262" s="120"/>
      <c r="AB262" s="120"/>
      <c r="AC262" s="120"/>
      <c r="AD262" s="120"/>
      <c r="AE262" s="120"/>
      <c r="AF262" s="120"/>
      <c r="AG262" s="120"/>
      <c r="AH262" s="122"/>
      <c r="AI262" s="66"/>
      <c r="AJ262" s="63"/>
      <c r="AK262" s="63"/>
      <c r="AL262" s="63"/>
      <c r="AM262" s="121"/>
      <c r="AN262" s="121"/>
      <c r="AO262" s="67"/>
      <c r="AP262" s="121"/>
    </row>
    <row r="263" spans="1:42" s="98" customFormat="1" x14ac:dyDescent="0.2">
      <c r="A263" s="6"/>
      <c r="B263" s="70"/>
      <c r="C263" s="70"/>
      <c r="D263" s="63"/>
      <c r="E263" s="64"/>
      <c r="G263" s="120"/>
      <c r="H263" s="120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2"/>
      <c r="AI263" s="66"/>
      <c r="AJ263" s="63"/>
      <c r="AK263" s="63"/>
      <c r="AL263" s="63"/>
      <c r="AM263" s="121"/>
      <c r="AN263" s="121"/>
      <c r="AO263" s="67"/>
      <c r="AP263" s="121"/>
    </row>
    <row r="264" spans="1:42" s="98" customFormat="1" x14ac:dyDescent="0.2">
      <c r="A264" s="6"/>
      <c r="B264" s="70"/>
      <c r="C264" s="70"/>
      <c r="D264" s="63"/>
      <c r="E264" s="64"/>
      <c r="G264" s="120"/>
      <c r="H264" s="120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2"/>
      <c r="AI264" s="66"/>
      <c r="AJ264" s="63"/>
      <c r="AK264" s="63"/>
      <c r="AL264" s="63"/>
      <c r="AM264" s="121"/>
      <c r="AN264" s="121"/>
      <c r="AO264" s="67"/>
      <c r="AP264" s="121"/>
    </row>
    <row r="265" spans="1:42" s="98" customFormat="1" x14ac:dyDescent="0.2">
      <c r="A265" s="6"/>
      <c r="B265" s="70"/>
      <c r="C265" s="70"/>
      <c r="D265" s="63"/>
      <c r="E265" s="64"/>
      <c r="G265" s="120"/>
      <c r="H265" s="120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2"/>
      <c r="AI265" s="66"/>
      <c r="AJ265" s="63"/>
      <c r="AK265" s="63"/>
      <c r="AL265" s="63"/>
      <c r="AM265" s="121"/>
      <c r="AN265" s="121"/>
      <c r="AO265" s="67"/>
      <c r="AP265" s="121"/>
    </row>
    <row r="266" spans="1:42" s="98" customFormat="1" x14ac:dyDescent="0.2">
      <c r="A266" s="6"/>
      <c r="B266" s="70"/>
      <c r="C266" s="70"/>
      <c r="D266" s="63"/>
      <c r="E266" s="64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2"/>
      <c r="AI266" s="66"/>
      <c r="AJ266" s="63"/>
      <c r="AK266" s="63"/>
      <c r="AL266" s="63"/>
      <c r="AM266" s="121"/>
      <c r="AN266" s="121"/>
      <c r="AO266" s="67"/>
      <c r="AP266" s="121"/>
    </row>
    <row r="267" spans="1:42" s="98" customFormat="1" x14ac:dyDescent="0.2">
      <c r="A267" s="6"/>
      <c r="B267" s="70"/>
      <c r="C267" s="70"/>
      <c r="D267" s="63"/>
      <c r="E267" s="64"/>
      <c r="G267" s="120"/>
      <c r="H267" s="120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0"/>
      <c r="X267" s="120"/>
      <c r="Y267" s="120"/>
      <c r="Z267" s="120"/>
      <c r="AA267" s="120"/>
      <c r="AB267" s="120"/>
      <c r="AC267" s="120"/>
      <c r="AD267" s="120"/>
      <c r="AE267" s="120"/>
      <c r="AF267" s="120"/>
      <c r="AG267" s="120"/>
      <c r="AH267" s="122"/>
      <c r="AI267" s="66"/>
      <c r="AJ267" s="63"/>
      <c r="AK267" s="63"/>
      <c r="AL267" s="63"/>
      <c r="AM267" s="121"/>
      <c r="AN267" s="121"/>
      <c r="AO267" s="67"/>
      <c r="AP267" s="121"/>
    </row>
    <row r="268" spans="1:42" s="98" customFormat="1" x14ac:dyDescent="0.2">
      <c r="A268" s="6"/>
      <c r="B268" s="70"/>
      <c r="C268" s="70"/>
      <c r="D268" s="68"/>
      <c r="E268" s="65"/>
      <c r="G268" s="120"/>
      <c r="H268" s="120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2"/>
      <c r="AJ268" s="63"/>
      <c r="AK268" s="63"/>
      <c r="AL268" s="63"/>
      <c r="AM268" s="121"/>
      <c r="AN268" s="121"/>
      <c r="AO268" s="69"/>
      <c r="AP268" s="121"/>
    </row>
    <row r="269" spans="1:42" s="98" customFormat="1" x14ac:dyDescent="0.2">
      <c r="A269" s="6"/>
      <c r="B269" s="70"/>
      <c r="C269" s="70"/>
      <c r="D269" s="68"/>
      <c r="E269" s="65"/>
      <c r="G269" s="120"/>
      <c r="H269" s="120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2"/>
      <c r="AJ269" s="63"/>
      <c r="AK269" s="63"/>
      <c r="AL269" s="63"/>
      <c r="AM269" s="121"/>
      <c r="AN269" s="121"/>
      <c r="AO269" s="69"/>
      <c r="AP269" s="121"/>
    </row>
    <row r="270" spans="1:42" s="98" customFormat="1" x14ac:dyDescent="0.2">
      <c r="A270" s="6"/>
      <c r="B270" s="70"/>
      <c r="C270" s="70"/>
      <c r="D270" s="68"/>
      <c r="E270" s="65"/>
      <c r="G270" s="120"/>
      <c r="H270" s="120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0"/>
      <c r="AE270" s="120"/>
      <c r="AF270" s="120"/>
      <c r="AG270" s="120"/>
      <c r="AH270" s="122"/>
      <c r="AJ270" s="63"/>
      <c r="AK270" s="63"/>
      <c r="AL270" s="63"/>
      <c r="AM270" s="121"/>
      <c r="AN270" s="121"/>
      <c r="AO270" s="69"/>
      <c r="AP270" s="121"/>
    </row>
    <row r="271" spans="1:42" s="98" customFormat="1" x14ac:dyDescent="0.2">
      <c r="A271" s="6"/>
      <c r="B271" s="70"/>
      <c r="C271" s="70"/>
      <c r="D271" s="68"/>
      <c r="E271" s="65"/>
      <c r="G271" s="120"/>
      <c r="H271" s="120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2"/>
      <c r="AJ271" s="63"/>
      <c r="AK271" s="63"/>
      <c r="AL271" s="63"/>
      <c r="AM271" s="121"/>
      <c r="AN271" s="121"/>
      <c r="AO271" s="69"/>
      <c r="AP271" s="121"/>
    </row>
    <row r="272" spans="1:42" s="98" customFormat="1" x14ac:dyDescent="0.2">
      <c r="A272" s="6"/>
      <c r="B272" s="70"/>
      <c r="C272" s="70"/>
      <c r="D272" s="68"/>
      <c r="E272" s="65"/>
      <c r="G272" s="120"/>
      <c r="H272" s="120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0"/>
      <c r="X272" s="120"/>
      <c r="Y272" s="120"/>
      <c r="Z272" s="120"/>
      <c r="AA272" s="120"/>
      <c r="AB272" s="120"/>
      <c r="AC272" s="120"/>
      <c r="AD272" s="120"/>
      <c r="AE272" s="120"/>
      <c r="AF272" s="120"/>
      <c r="AG272" s="120"/>
      <c r="AH272" s="122"/>
      <c r="AJ272" s="63"/>
      <c r="AK272" s="63"/>
      <c r="AL272" s="63"/>
      <c r="AM272" s="121"/>
      <c r="AN272" s="121"/>
      <c r="AO272" s="69"/>
      <c r="AP272" s="121"/>
    </row>
    <row r="273" spans="1:42" s="98" customFormat="1" x14ac:dyDescent="0.2">
      <c r="A273" s="6"/>
      <c r="B273" s="70"/>
      <c r="C273" s="70"/>
      <c r="D273" s="68"/>
      <c r="E273" s="65"/>
      <c r="G273" s="120"/>
      <c r="H273" s="120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0"/>
      <c r="X273" s="120"/>
      <c r="Y273" s="120"/>
      <c r="Z273" s="120"/>
      <c r="AA273" s="120"/>
      <c r="AB273" s="120"/>
      <c r="AC273" s="120"/>
      <c r="AD273" s="120"/>
      <c r="AE273" s="120"/>
      <c r="AF273" s="120"/>
      <c r="AG273" s="120"/>
      <c r="AH273" s="122"/>
      <c r="AJ273" s="63"/>
      <c r="AK273" s="63"/>
      <c r="AL273" s="63"/>
      <c r="AM273" s="121"/>
      <c r="AN273" s="121"/>
      <c r="AO273" s="69"/>
      <c r="AP273" s="121"/>
    </row>
    <row r="274" spans="1:42" s="98" customFormat="1" x14ac:dyDescent="0.2">
      <c r="A274" s="6"/>
      <c r="B274" s="70"/>
      <c r="C274" s="70"/>
      <c r="D274" s="68"/>
      <c r="E274" s="65"/>
      <c r="G274" s="120"/>
      <c r="H274" s="120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0"/>
      <c r="X274" s="120"/>
      <c r="Y274" s="120"/>
      <c r="Z274" s="120"/>
      <c r="AA274" s="120"/>
      <c r="AB274" s="120"/>
      <c r="AC274" s="120"/>
      <c r="AD274" s="120"/>
      <c r="AE274" s="120"/>
      <c r="AF274" s="120"/>
      <c r="AG274" s="120"/>
      <c r="AH274" s="122"/>
      <c r="AJ274" s="63"/>
      <c r="AK274" s="63"/>
      <c r="AL274" s="63"/>
      <c r="AM274" s="121"/>
      <c r="AN274" s="121"/>
      <c r="AO274" s="69"/>
      <c r="AP274" s="121"/>
    </row>
    <row r="275" spans="1:42" s="98" customFormat="1" x14ac:dyDescent="0.2">
      <c r="A275" s="6"/>
      <c r="B275" s="70"/>
      <c r="C275" s="70"/>
      <c r="D275" s="68"/>
      <c r="E275" s="65"/>
      <c r="G275" s="120"/>
      <c r="H275" s="120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0"/>
      <c r="X275" s="120"/>
      <c r="Y275" s="120"/>
      <c r="Z275" s="120"/>
      <c r="AA275" s="120"/>
      <c r="AB275" s="120"/>
      <c r="AC275" s="120"/>
      <c r="AD275" s="120"/>
      <c r="AE275" s="120"/>
      <c r="AF275" s="120"/>
      <c r="AG275" s="120"/>
      <c r="AH275" s="122"/>
      <c r="AJ275" s="63"/>
      <c r="AK275" s="63"/>
      <c r="AL275" s="63"/>
      <c r="AM275" s="121"/>
      <c r="AN275" s="121"/>
      <c r="AO275" s="69"/>
      <c r="AP275" s="121"/>
    </row>
    <row r="276" spans="1:42" s="98" customFormat="1" x14ac:dyDescent="0.2">
      <c r="A276" s="6"/>
      <c r="B276" s="70"/>
      <c r="C276" s="70"/>
      <c r="D276" s="68"/>
      <c r="E276" s="65"/>
      <c r="G276" s="120"/>
      <c r="H276" s="120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0"/>
      <c r="X276" s="120"/>
      <c r="Y276" s="120"/>
      <c r="Z276" s="120"/>
      <c r="AA276" s="120"/>
      <c r="AB276" s="120"/>
      <c r="AC276" s="120"/>
      <c r="AD276" s="120"/>
      <c r="AE276" s="120"/>
      <c r="AF276" s="120"/>
      <c r="AG276" s="120"/>
      <c r="AH276" s="122"/>
      <c r="AJ276" s="63"/>
      <c r="AK276" s="63"/>
      <c r="AL276" s="63"/>
      <c r="AM276" s="121"/>
      <c r="AN276" s="121"/>
      <c r="AO276" s="69"/>
      <c r="AP276" s="121"/>
    </row>
    <row r="277" spans="1:42" s="98" customFormat="1" x14ac:dyDescent="0.2">
      <c r="A277" s="6"/>
      <c r="B277" s="70"/>
      <c r="C277" s="70"/>
      <c r="D277" s="68"/>
      <c r="E277" s="65"/>
      <c r="G277" s="120"/>
      <c r="H277" s="120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0"/>
      <c r="X277" s="120"/>
      <c r="Y277" s="120"/>
      <c r="Z277" s="120"/>
      <c r="AA277" s="120"/>
      <c r="AB277" s="120"/>
      <c r="AC277" s="120"/>
      <c r="AD277" s="120"/>
      <c r="AE277" s="120"/>
      <c r="AF277" s="120"/>
      <c r="AG277" s="120"/>
      <c r="AH277" s="122"/>
      <c r="AJ277" s="63"/>
      <c r="AK277" s="63"/>
      <c r="AL277" s="63"/>
      <c r="AM277" s="121"/>
      <c r="AN277" s="121"/>
      <c r="AO277" s="69"/>
      <c r="AP277" s="121"/>
    </row>
    <row r="278" spans="1:42" s="98" customFormat="1" x14ac:dyDescent="0.2">
      <c r="A278" s="6"/>
      <c r="B278" s="70"/>
      <c r="C278" s="70"/>
      <c r="D278" s="68"/>
      <c r="E278" s="65"/>
      <c r="G278" s="120"/>
      <c r="H278" s="120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0"/>
      <c r="X278" s="120"/>
      <c r="Y278" s="120"/>
      <c r="Z278" s="120"/>
      <c r="AA278" s="120"/>
      <c r="AB278" s="120"/>
      <c r="AC278" s="120"/>
      <c r="AD278" s="120"/>
      <c r="AE278" s="120"/>
      <c r="AF278" s="120"/>
      <c r="AG278" s="120"/>
      <c r="AH278" s="122"/>
      <c r="AJ278" s="63"/>
      <c r="AK278" s="63"/>
      <c r="AL278" s="63"/>
      <c r="AM278" s="121"/>
      <c r="AN278" s="121"/>
      <c r="AO278" s="69"/>
      <c r="AP278" s="121"/>
    </row>
    <row r="279" spans="1:42" s="98" customFormat="1" x14ac:dyDescent="0.2">
      <c r="A279" s="6"/>
      <c r="B279" s="70"/>
      <c r="C279" s="70"/>
      <c r="D279" s="68"/>
      <c r="E279" s="65"/>
      <c r="G279" s="120"/>
      <c r="H279" s="120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0"/>
      <c r="X279" s="120"/>
      <c r="Y279" s="120"/>
      <c r="Z279" s="120"/>
      <c r="AA279" s="120"/>
      <c r="AB279" s="120"/>
      <c r="AC279" s="120"/>
      <c r="AD279" s="120"/>
      <c r="AE279" s="120"/>
      <c r="AF279" s="120"/>
      <c r="AG279" s="120"/>
      <c r="AH279" s="122"/>
      <c r="AJ279" s="63"/>
      <c r="AK279" s="63"/>
      <c r="AL279" s="63"/>
      <c r="AM279" s="121"/>
      <c r="AN279" s="121"/>
      <c r="AO279" s="69"/>
      <c r="AP279" s="121"/>
    </row>
    <row r="280" spans="1:42" s="98" customFormat="1" x14ac:dyDescent="0.2">
      <c r="A280" s="6"/>
      <c r="B280" s="70"/>
      <c r="C280" s="70"/>
      <c r="D280" s="68"/>
      <c r="E280" s="65"/>
      <c r="G280" s="120"/>
      <c r="H280" s="120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0"/>
      <c r="X280" s="120"/>
      <c r="Y280" s="120"/>
      <c r="Z280" s="120"/>
      <c r="AA280" s="120"/>
      <c r="AB280" s="120"/>
      <c r="AC280" s="120"/>
      <c r="AD280" s="120"/>
      <c r="AE280" s="120"/>
      <c r="AF280" s="120"/>
      <c r="AG280" s="120"/>
      <c r="AH280" s="122"/>
      <c r="AJ280" s="63"/>
      <c r="AK280" s="63"/>
      <c r="AL280" s="63"/>
      <c r="AM280" s="121"/>
      <c r="AN280" s="121"/>
      <c r="AO280" s="69"/>
      <c r="AP280" s="121"/>
    </row>
    <row r="281" spans="1:42" s="98" customFormat="1" x14ac:dyDescent="0.2">
      <c r="A281" s="6"/>
      <c r="B281" s="70"/>
      <c r="C281" s="70"/>
      <c r="D281" s="68"/>
      <c r="E281" s="65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2"/>
      <c r="AJ281" s="63"/>
      <c r="AK281" s="63"/>
      <c r="AL281" s="63"/>
      <c r="AM281" s="121"/>
      <c r="AN281" s="121"/>
      <c r="AO281" s="69"/>
      <c r="AP281" s="121"/>
    </row>
    <row r="282" spans="1:42" s="98" customFormat="1" x14ac:dyDescent="0.2">
      <c r="A282" s="6"/>
      <c r="B282" s="70"/>
      <c r="C282" s="70"/>
      <c r="D282" s="68"/>
      <c r="E282" s="65"/>
      <c r="G282" s="120"/>
      <c r="H282" s="120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0"/>
      <c r="X282" s="120"/>
      <c r="Y282" s="120"/>
      <c r="Z282" s="120"/>
      <c r="AA282" s="120"/>
      <c r="AB282" s="120"/>
      <c r="AC282" s="120"/>
      <c r="AD282" s="120"/>
      <c r="AE282" s="120"/>
      <c r="AF282" s="120"/>
      <c r="AG282" s="120"/>
      <c r="AH282" s="122"/>
      <c r="AJ282" s="63"/>
      <c r="AK282" s="63"/>
      <c r="AL282" s="63"/>
      <c r="AM282" s="121"/>
      <c r="AN282" s="121"/>
      <c r="AO282" s="69"/>
      <c r="AP282" s="121"/>
    </row>
    <row r="283" spans="1:42" s="98" customFormat="1" x14ac:dyDescent="0.2">
      <c r="A283" s="6"/>
      <c r="B283" s="70"/>
      <c r="C283" s="70"/>
      <c r="D283" s="68"/>
      <c r="E283" s="65"/>
      <c r="G283" s="120"/>
      <c r="H283" s="120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0"/>
      <c r="X283" s="120"/>
      <c r="Y283" s="120"/>
      <c r="Z283" s="120"/>
      <c r="AA283" s="120"/>
      <c r="AB283" s="120"/>
      <c r="AC283" s="120"/>
      <c r="AD283" s="120"/>
      <c r="AE283" s="120"/>
      <c r="AF283" s="120"/>
      <c r="AG283" s="120"/>
      <c r="AH283" s="122"/>
      <c r="AJ283" s="63"/>
      <c r="AK283" s="63"/>
      <c r="AL283" s="63"/>
      <c r="AM283" s="121"/>
      <c r="AN283" s="121"/>
      <c r="AO283" s="69"/>
      <c r="AP283" s="121"/>
    </row>
    <row r="284" spans="1:42" s="98" customFormat="1" x14ac:dyDescent="0.2">
      <c r="A284" s="6"/>
      <c r="B284" s="70"/>
      <c r="C284" s="70"/>
      <c r="D284" s="68"/>
      <c r="E284" s="65"/>
      <c r="G284" s="120"/>
      <c r="H284" s="120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0"/>
      <c r="X284" s="120"/>
      <c r="Y284" s="120"/>
      <c r="Z284" s="120"/>
      <c r="AA284" s="120"/>
      <c r="AB284" s="120"/>
      <c r="AC284" s="120"/>
      <c r="AD284" s="120"/>
      <c r="AE284" s="120"/>
      <c r="AF284" s="120"/>
      <c r="AG284" s="120"/>
      <c r="AH284" s="122"/>
      <c r="AJ284" s="63"/>
      <c r="AK284" s="63"/>
      <c r="AL284" s="63"/>
      <c r="AM284" s="121"/>
      <c r="AN284" s="121"/>
      <c r="AO284" s="69"/>
      <c r="AP284" s="121"/>
    </row>
    <row r="285" spans="1:42" s="98" customFormat="1" x14ac:dyDescent="0.2">
      <c r="A285" s="6"/>
      <c r="B285" s="70"/>
      <c r="C285" s="70"/>
      <c r="D285" s="68"/>
      <c r="E285" s="65"/>
      <c r="G285" s="120"/>
      <c r="H285" s="120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0"/>
      <c r="X285" s="120"/>
      <c r="Y285" s="120"/>
      <c r="Z285" s="120"/>
      <c r="AA285" s="120"/>
      <c r="AB285" s="120"/>
      <c r="AC285" s="120"/>
      <c r="AD285" s="120"/>
      <c r="AE285" s="120"/>
      <c r="AF285" s="120"/>
      <c r="AG285" s="120"/>
      <c r="AH285" s="122"/>
      <c r="AJ285" s="63"/>
      <c r="AK285" s="63"/>
      <c r="AL285" s="63"/>
      <c r="AM285" s="121"/>
      <c r="AN285" s="121"/>
      <c r="AO285" s="69"/>
      <c r="AP285" s="121"/>
    </row>
    <row r="286" spans="1:42" s="98" customFormat="1" x14ac:dyDescent="0.2">
      <c r="A286" s="6"/>
      <c r="B286" s="70"/>
      <c r="C286" s="70"/>
      <c r="D286" s="68"/>
      <c r="E286" s="65"/>
      <c r="G286" s="120"/>
      <c r="H286" s="120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0"/>
      <c r="X286" s="120"/>
      <c r="Y286" s="120"/>
      <c r="Z286" s="120"/>
      <c r="AA286" s="120"/>
      <c r="AB286" s="120"/>
      <c r="AC286" s="120"/>
      <c r="AD286" s="120"/>
      <c r="AE286" s="120"/>
      <c r="AF286" s="120"/>
      <c r="AG286" s="120"/>
      <c r="AH286" s="122"/>
      <c r="AJ286" s="63"/>
      <c r="AK286" s="63"/>
      <c r="AL286" s="63"/>
      <c r="AM286" s="121"/>
      <c r="AN286" s="121"/>
      <c r="AO286" s="69"/>
      <c r="AP286" s="121"/>
    </row>
    <row r="287" spans="1:42" s="98" customFormat="1" x14ac:dyDescent="0.2">
      <c r="A287" s="6"/>
      <c r="B287" s="70"/>
      <c r="C287" s="70"/>
      <c r="D287" s="68"/>
      <c r="E287" s="65"/>
      <c r="G287" s="120"/>
      <c r="H287" s="120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0"/>
      <c r="X287" s="120"/>
      <c r="Y287" s="120"/>
      <c r="Z287" s="120"/>
      <c r="AA287" s="120"/>
      <c r="AB287" s="120"/>
      <c r="AC287" s="120"/>
      <c r="AD287" s="120"/>
      <c r="AE287" s="120"/>
      <c r="AF287" s="120"/>
      <c r="AG287" s="120"/>
      <c r="AH287" s="122"/>
      <c r="AJ287" s="63"/>
      <c r="AK287" s="63"/>
      <c r="AL287" s="63"/>
      <c r="AM287" s="121"/>
      <c r="AN287" s="121"/>
      <c r="AO287" s="69"/>
      <c r="AP287" s="121"/>
    </row>
    <row r="288" spans="1:42" s="98" customFormat="1" x14ac:dyDescent="0.2">
      <c r="A288" s="6"/>
      <c r="B288" s="70"/>
      <c r="C288" s="70"/>
      <c r="D288" s="68"/>
      <c r="E288" s="65"/>
      <c r="G288" s="120"/>
      <c r="H288" s="120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0"/>
      <c r="X288" s="120"/>
      <c r="Y288" s="120"/>
      <c r="Z288" s="120"/>
      <c r="AA288" s="120"/>
      <c r="AB288" s="120"/>
      <c r="AC288" s="120"/>
      <c r="AD288" s="120"/>
      <c r="AE288" s="120"/>
      <c r="AF288" s="120"/>
      <c r="AG288" s="120"/>
      <c r="AH288" s="122"/>
      <c r="AJ288" s="63"/>
      <c r="AK288" s="63"/>
      <c r="AL288" s="63"/>
      <c r="AM288" s="121"/>
      <c r="AN288" s="121"/>
      <c r="AO288" s="69"/>
      <c r="AP288" s="121"/>
    </row>
    <row r="289" spans="1:42" s="98" customFormat="1" x14ac:dyDescent="0.2">
      <c r="A289" s="6"/>
      <c r="B289" s="70"/>
      <c r="C289" s="70"/>
      <c r="D289" s="68"/>
      <c r="E289" s="65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  <c r="AA289" s="120"/>
      <c r="AB289" s="120"/>
      <c r="AC289" s="120"/>
      <c r="AD289" s="120"/>
      <c r="AE289" s="120"/>
      <c r="AF289" s="120"/>
      <c r="AG289" s="120"/>
      <c r="AH289" s="122"/>
      <c r="AJ289" s="63"/>
      <c r="AK289" s="63"/>
      <c r="AL289" s="63"/>
      <c r="AM289" s="121"/>
      <c r="AN289" s="121"/>
      <c r="AO289" s="69"/>
      <c r="AP289" s="121"/>
    </row>
    <row r="290" spans="1:42" s="98" customFormat="1" x14ac:dyDescent="0.2">
      <c r="A290" s="6"/>
      <c r="B290" s="70"/>
      <c r="C290" s="70"/>
      <c r="D290" s="68"/>
      <c r="E290" s="65"/>
      <c r="G290" s="120"/>
      <c r="H290" s="120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0"/>
      <c r="X290" s="120"/>
      <c r="Y290" s="120"/>
      <c r="Z290" s="120"/>
      <c r="AA290" s="120"/>
      <c r="AB290" s="120"/>
      <c r="AC290" s="120"/>
      <c r="AD290" s="120"/>
      <c r="AE290" s="120"/>
      <c r="AF290" s="120"/>
      <c r="AG290" s="120"/>
      <c r="AH290" s="122"/>
      <c r="AJ290" s="63"/>
      <c r="AK290" s="63"/>
      <c r="AL290" s="63"/>
      <c r="AM290" s="121"/>
      <c r="AN290" s="121"/>
      <c r="AO290" s="69"/>
      <c r="AP290" s="121"/>
    </row>
    <row r="291" spans="1:42" s="98" customFormat="1" x14ac:dyDescent="0.2">
      <c r="A291" s="6"/>
      <c r="B291" s="70"/>
      <c r="C291" s="70"/>
      <c r="D291" s="68"/>
      <c r="E291" s="65"/>
      <c r="G291" s="120"/>
      <c r="H291" s="120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0"/>
      <c r="X291" s="120"/>
      <c r="Y291" s="120"/>
      <c r="Z291" s="120"/>
      <c r="AA291" s="120"/>
      <c r="AB291" s="120"/>
      <c r="AC291" s="120"/>
      <c r="AD291" s="120"/>
      <c r="AE291" s="120"/>
      <c r="AF291" s="120"/>
      <c r="AG291" s="120"/>
      <c r="AH291" s="122"/>
      <c r="AJ291" s="63"/>
      <c r="AK291" s="63"/>
      <c r="AL291" s="63"/>
      <c r="AM291" s="121"/>
      <c r="AN291" s="121"/>
      <c r="AO291" s="69"/>
      <c r="AP291" s="121"/>
    </row>
    <row r="292" spans="1:42" s="98" customFormat="1" x14ac:dyDescent="0.2">
      <c r="A292" s="6"/>
      <c r="B292" s="70"/>
      <c r="C292" s="70"/>
      <c r="D292" s="68"/>
      <c r="E292" s="65"/>
      <c r="G292" s="120"/>
      <c r="H292" s="120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0"/>
      <c r="X292" s="120"/>
      <c r="Y292" s="120"/>
      <c r="Z292" s="120"/>
      <c r="AA292" s="120"/>
      <c r="AB292" s="120"/>
      <c r="AC292" s="120"/>
      <c r="AD292" s="120"/>
      <c r="AE292" s="120"/>
      <c r="AF292" s="120"/>
      <c r="AG292" s="120"/>
      <c r="AH292" s="122"/>
      <c r="AJ292" s="63"/>
      <c r="AK292" s="63"/>
      <c r="AL292" s="63"/>
      <c r="AM292" s="121"/>
      <c r="AN292" s="121"/>
      <c r="AO292" s="69"/>
      <c r="AP292" s="121"/>
    </row>
    <row r="293" spans="1:42" s="98" customFormat="1" x14ac:dyDescent="0.2">
      <c r="A293" s="6"/>
      <c r="B293" s="70"/>
      <c r="C293" s="70"/>
      <c r="D293" s="68"/>
      <c r="E293" s="65"/>
      <c r="G293" s="120"/>
      <c r="H293" s="120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0"/>
      <c r="X293" s="120"/>
      <c r="Y293" s="120"/>
      <c r="Z293" s="120"/>
      <c r="AA293" s="120"/>
      <c r="AB293" s="120"/>
      <c r="AC293" s="120"/>
      <c r="AD293" s="120"/>
      <c r="AE293" s="120"/>
      <c r="AF293" s="120"/>
      <c r="AG293" s="120"/>
      <c r="AH293" s="122"/>
      <c r="AJ293" s="63"/>
      <c r="AK293" s="63"/>
      <c r="AL293" s="63"/>
      <c r="AM293" s="121"/>
      <c r="AN293" s="121"/>
      <c r="AO293" s="69"/>
      <c r="AP293" s="121"/>
    </row>
    <row r="294" spans="1:42" s="98" customFormat="1" x14ac:dyDescent="0.2">
      <c r="A294" s="6"/>
      <c r="B294" s="70"/>
      <c r="C294" s="70"/>
      <c r="D294" s="68"/>
      <c r="E294" s="65"/>
      <c r="G294" s="120"/>
      <c r="H294" s="120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0"/>
      <c r="X294" s="120"/>
      <c r="Y294" s="120"/>
      <c r="Z294" s="120"/>
      <c r="AA294" s="120"/>
      <c r="AB294" s="120"/>
      <c r="AC294" s="120"/>
      <c r="AD294" s="120"/>
      <c r="AE294" s="120"/>
      <c r="AF294" s="120"/>
      <c r="AG294" s="120"/>
      <c r="AH294" s="122"/>
      <c r="AJ294" s="63"/>
      <c r="AK294" s="63"/>
      <c r="AL294" s="63"/>
      <c r="AM294" s="121"/>
      <c r="AN294" s="121"/>
      <c r="AO294" s="69"/>
      <c r="AP294" s="121"/>
    </row>
    <row r="295" spans="1:42" s="98" customFormat="1" x14ac:dyDescent="0.2">
      <c r="A295" s="6"/>
      <c r="B295" s="70"/>
      <c r="C295" s="70"/>
      <c r="D295" s="68"/>
      <c r="E295" s="65"/>
      <c r="G295" s="120"/>
      <c r="H295" s="120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0"/>
      <c r="X295" s="120"/>
      <c r="Y295" s="120"/>
      <c r="Z295" s="120"/>
      <c r="AA295" s="120"/>
      <c r="AB295" s="120"/>
      <c r="AC295" s="120"/>
      <c r="AD295" s="120"/>
      <c r="AE295" s="120"/>
      <c r="AF295" s="120"/>
      <c r="AG295" s="120"/>
      <c r="AH295" s="122"/>
      <c r="AJ295" s="63"/>
      <c r="AK295" s="63"/>
      <c r="AL295" s="63"/>
      <c r="AM295" s="121"/>
      <c r="AN295" s="121"/>
      <c r="AO295" s="69"/>
      <c r="AP295" s="121"/>
    </row>
    <row r="296" spans="1:42" s="98" customFormat="1" x14ac:dyDescent="0.2">
      <c r="A296" s="6"/>
      <c r="B296" s="70"/>
      <c r="C296" s="70"/>
      <c r="D296" s="68"/>
      <c r="E296" s="65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2"/>
      <c r="AJ296" s="63"/>
      <c r="AK296" s="63"/>
      <c r="AL296" s="63"/>
      <c r="AM296" s="121"/>
      <c r="AN296" s="121"/>
      <c r="AO296" s="69"/>
      <c r="AP296" s="121"/>
    </row>
    <row r="297" spans="1:42" s="98" customFormat="1" x14ac:dyDescent="0.2">
      <c r="A297" s="6"/>
      <c r="B297" s="70"/>
      <c r="C297" s="70"/>
      <c r="D297" s="68"/>
      <c r="E297" s="65"/>
      <c r="G297" s="120"/>
      <c r="H297" s="120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0"/>
      <c r="X297" s="120"/>
      <c r="Y297" s="120"/>
      <c r="Z297" s="120"/>
      <c r="AA297" s="120"/>
      <c r="AB297" s="120"/>
      <c r="AC297" s="120"/>
      <c r="AD297" s="120"/>
      <c r="AE297" s="120"/>
      <c r="AF297" s="120"/>
      <c r="AG297" s="120"/>
      <c r="AH297" s="122"/>
      <c r="AJ297" s="63"/>
      <c r="AK297" s="63"/>
      <c r="AL297" s="63"/>
      <c r="AM297" s="121"/>
      <c r="AN297" s="121"/>
      <c r="AO297" s="69"/>
      <c r="AP297" s="121"/>
    </row>
    <row r="298" spans="1:42" s="98" customFormat="1" x14ac:dyDescent="0.2">
      <c r="A298" s="6"/>
      <c r="B298" s="70"/>
      <c r="C298" s="70"/>
      <c r="D298" s="68"/>
      <c r="E298" s="65"/>
      <c r="G298" s="120"/>
      <c r="H298" s="120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0"/>
      <c r="X298" s="120"/>
      <c r="Y298" s="120"/>
      <c r="Z298" s="120"/>
      <c r="AA298" s="120"/>
      <c r="AB298" s="120"/>
      <c r="AC298" s="120"/>
      <c r="AD298" s="120"/>
      <c r="AE298" s="120"/>
      <c r="AF298" s="120"/>
      <c r="AG298" s="120"/>
      <c r="AH298" s="122"/>
      <c r="AJ298" s="63"/>
      <c r="AK298" s="63"/>
      <c r="AL298" s="63"/>
      <c r="AM298" s="121"/>
      <c r="AN298" s="121"/>
      <c r="AO298" s="69"/>
      <c r="AP298" s="121"/>
    </row>
    <row r="299" spans="1:42" s="98" customFormat="1" x14ac:dyDescent="0.2">
      <c r="A299" s="6"/>
      <c r="B299" s="70"/>
      <c r="C299" s="70"/>
      <c r="D299" s="68"/>
      <c r="E299" s="65"/>
      <c r="G299" s="120"/>
      <c r="H299" s="120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0"/>
      <c r="X299" s="120"/>
      <c r="Y299" s="120"/>
      <c r="Z299" s="120"/>
      <c r="AA299" s="120"/>
      <c r="AB299" s="120"/>
      <c r="AC299" s="120"/>
      <c r="AD299" s="120"/>
      <c r="AE299" s="120"/>
      <c r="AF299" s="120"/>
      <c r="AG299" s="120"/>
      <c r="AH299" s="122"/>
      <c r="AJ299" s="63"/>
      <c r="AK299" s="63"/>
      <c r="AL299" s="63"/>
      <c r="AM299" s="121"/>
      <c r="AN299" s="121"/>
      <c r="AO299" s="69"/>
      <c r="AP299" s="121"/>
    </row>
    <row r="300" spans="1:42" s="98" customFormat="1" x14ac:dyDescent="0.2">
      <c r="A300" s="6"/>
      <c r="B300" s="70"/>
      <c r="C300" s="70"/>
      <c r="D300" s="68"/>
      <c r="E300" s="65"/>
      <c r="G300" s="120"/>
      <c r="H300" s="120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0"/>
      <c r="X300" s="120"/>
      <c r="Y300" s="120"/>
      <c r="Z300" s="120"/>
      <c r="AA300" s="120"/>
      <c r="AB300" s="120"/>
      <c r="AC300" s="120"/>
      <c r="AD300" s="120"/>
      <c r="AE300" s="120"/>
      <c r="AF300" s="120"/>
      <c r="AG300" s="120"/>
      <c r="AH300" s="122"/>
      <c r="AJ300" s="63"/>
      <c r="AK300" s="63"/>
      <c r="AL300" s="63"/>
      <c r="AM300" s="121"/>
      <c r="AN300" s="121"/>
      <c r="AO300" s="69"/>
      <c r="AP300" s="121"/>
    </row>
    <row r="301" spans="1:42" s="98" customFormat="1" x14ac:dyDescent="0.2">
      <c r="A301" s="6"/>
      <c r="B301" s="70"/>
      <c r="C301" s="70"/>
      <c r="D301" s="68"/>
      <c r="E301" s="65"/>
      <c r="G301" s="120"/>
      <c r="H301" s="120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0"/>
      <c r="X301" s="120"/>
      <c r="Y301" s="120"/>
      <c r="Z301" s="120"/>
      <c r="AA301" s="120"/>
      <c r="AB301" s="120"/>
      <c r="AC301" s="120"/>
      <c r="AD301" s="120"/>
      <c r="AE301" s="120"/>
      <c r="AF301" s="120"/>
      <c r="AG301" s="120"/>
      <c r="AH301" s="122"/>
      <c r="AJ301" s="63"/>
      <c r="AK301" s="63"/>
      <c r="AL301" s="63"/>
      <c r="AM301" s="121"/>
      <c r="AN301" s="121"/>
      <c r="AO301" s="69"/>
      <c r="AP301" s="121"/>
    </row>
    <row r="302" spans="1:42" s="98" customFormat="1" x14ac:dyDescent="0.2">
      <c r="A302" s="6"/>
      <c r="B302" s="70"/>
      <c r="C302" s="70"/>
      <c r="D302" s="68"/>
      <c r="E302" s="65"/>
      <c r="G302" s="120"/>
      <c r="H302" s="120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0"/>
      <c r="X302" s="120"/>
      <c r="Y302" s="120"/>
      <c r="Z302" s="120"/>
      <c r="AA302" s="120"/>
      <c r="AB302" s="120"/>
      <c r="AC302" s="120"/>
      <c r="AD302" s="120"/>
      <c r="AE302" s="120"/>
      <c r="AF302" s="120"/>
      <c r="AG302" s="120"/>
      <c r="AH302" s="122"/>
      <c r="AJ302" s="63"/>
      <c r="AK302" s="63"/>
      <c r="AL302" s="63"/>
      <c r="AM302" s="121"/>
      <c r="AN302" s="121"/>
      <c r="AO302" s="69"/>
      <c r="AP302" s="121"/>
    </row>
    <row r="303" spans="1:42" s="98" customFormat="1" x14ac:dyDescent="0.2">
      <c r="A303" s="6"/>
      <c r="B303" s="70"/>
      <c r="C303" s="70"/>
      <c r="D303" s="68"/>
      <c r="E303" s="65"/>
      <c r="G303" s="120"/>
      <c r="H303" s="120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0"/>
      <c r="X303" s="120"/>
      <c r="Y303" s="120"/>
      <c r="Z303" s="120"/>
      <c r="AA303" s="120"/>
      <c r="AB303" s="120"/>
      <c r="AC303" s="120"/>
      <c r="AD303" s="120"/>
      <c r="AE303" s="120"/>
      <c r="AF303" s="120"/>
      <c r="AG303" s="120"/>
      <c r="AH303" s="122"/>
      <c r="AJ303" s="63"/>
      <c r="AK303" s="63"/>
      <c r="AL303" s="63"/>
      <c r="AM303" s="121"/>
      <c r="AN303" s="121"/>
      <c r="AO303" s="69"/>
      <c r="AP303" s="121"/>
    </row>
    <row r="304" spans="1:42" s="98" customFormat="1" x14ac:dyDescent="0.2">
      <c r="A304" s="6"/>
      <c r="B304" s="70"/>
      <c r="C304" s="70"/>
      <c r="D304" s="68"/>
      <c r="E304" s="65"/>
      <c r="G304" s="120"/>
      <c r="H304" s="120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0"/>
      <c r="X304" s="120"/>
      <c r="Y304" s="120"/>
      <c r="Z304" s="120"/>
      <c r="AA304" s="120"/>
      <c r="AB304" s="120"/>
      <c r="AC304" s="120"/>
      <c r="AD304" s="120"/>
      <c r="AE304" s="120"/>
      <c r="AF304" s="120"/>
      <c r="AG304" s="120"/>
      <c r="AH304" s="122"/>
      <c r="AJ304" s="63"/>
      <c r="AK304" s="63"/>
      <c r="AL304" s="63"/>
      <c r="AM304" s="121"/>
      <c r="AN304" s="121"/>
      <c r="AO304" s="69"/>
      <c r="AP304" s="121"/>
    </row>
    <row r="305" spans="1:42" s="98" customFormat="1" x14ac:dyDescent="0.2">
      <c r="A305" s="6"/>
      <c r="B305" s="70"/>
      <c r="C305" s="70"/>
      <c r="D305" s="68"/>
      <c r="E305" s="65"/>
      <c r="G305" s="120"/>
      <c r="H305" s="120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0"/>
      <c r="X305" s="120"/>
      <c r="Y305" s="120"/>
      <c r="Z305" s="120"/>
      <c r="AA305" s="120"/>
      <c r="AB305" s="120"/>
      <c r="AC305" s="120"/>
      <c r="AD305" s="120"/>
      <c r="AE305" s="120"/>
      <c r="AF305" s="120"/>
      <c r="AG305" s="120"/>
      <c r="AH305" s="122"/>
      <c r="AJ305" s="63"/>
      <c r="AK305" s="63"/>
      <c r="AL305" s="63"/>
      <c r="AM305" s="121"/>
      <c r="AN305" s="121"/>
      <c r="AO305" s="69"/>
      <c r="AP305" s="121"/>
    </row>
    <row r="306" spans="1:42" s="98" customFormat="1" x14ac:dyDescent="0.2">
      <c r="A306" s="6"/>
      <c r="B306" s="70"/>
      <c r="C306" s="70"/>
      <c r="D306" s="68"/>
      <c r="E306" s="65"/>
      <c r="G306" s="120"/>
      <c r="H306" s="120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0"/>
      <c r="X306" s="120"/>
      <c r="Y306" s="120"/>
      <c r="Z306" s="120"/>
      <c r="AA306" s="120"/>
      <c r="AB306" s="120"/>
      <c r="AC306" s="120"/>
      <c r="AD306" s="120"/>
      <c r="AE306" s="120"/>
      <c r="AF306" s="120"/>
      <c r="AG306" s="120"/>
      <c r="AH306" s="122"/>
      <c r="AJ306" s="63"/>
      <c r="AK306" s="63"/>
      <c r="AL306" s="63"/>
      <c r="AM306" s="121"/>
      <c r="AN306" s="121"/>
      <c r="AO306" s="69"/>
      <c r="AP306" s="121"/>
    </row>
    <row r="307" spans="1:42" s="98" customFormat="1" x14ac:dyDescent="0.2">
      <c r="A307" s="6"/>
      <c r="B307" s="70"/>
      <c r="C307" s="70"/>
      <c r="D307" s="68"/>
      <c r="E307" s="65"/>
      <c r="G307" s="120"/>
      <c r="H307" s="120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0"/>
      <c r="X307" s="120"/>
      <c r="Y307" s="120"/>
      <c r="Z307" s="120"/>
      <c r="AA307" s="120"/>
      <c r="AB307" s="120"/>
      <c r="AC307" s="120"/>
      <c r="AD307" s="120"/>
      <c r="AE307" s="120"/>
      <c r="AF307" s="120"/>
      <c r="AG307" s="120"/>
      <c r="AH307" s="122"/>
      <c r="AJ307" s="63"/>
      <c r="AK307" s="63"/>
      <c r="AL307" s="63"/>
      <c r="AM307" s="121"/>
      <c r="AN307" s="121"/>
      <c r="AO307" s="69"/>
      <c r="AP307" s="121"/>
    </row>
    <row r="308" spans="1:42" s="98" customFormat="1" x14ac:dyDescent="0.2">
      <c r="A308" s="6"/>
      <c r="B308" s="70"/>
      <c r="C308" s="70"/>
      <c r="D308" s="68"/>
      <c r="E308" s="65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0"/>
      <c r="X308" s="120"/>
      <c r="Y308" s="120"/>
      <c r="Z308" s="120"/>
      <c r="AA308" s="120"/>
      <c r="AB308" s="120"/>
      <c r="AC308" s="120"/>
      <c r="AD308" s="120"/>
      <c r="AE308" s="120"/>
      <c r="AF308" s="120"/>
      <c r="AG308" s="120"/>
      <c r="AH308" s="122"/>
      <c r="AJ308" s="63"/>
      <c r="AK308" s="63"/>
      <c r="AL308" s="63"/>
      <c r="AM308" s="121"/>
      <c r="AN308" s="121"/>
      <c r="AO308" s="69"/>
      <c r="AP308" s="121"/>
    </row>
    <row r="309" spans="1:42" s="98" customFormat="1" x14ac:dyDescent="0.2">
      <c r="A309" s="6"/>
      <c r="B309" s="70"/>
      <c r="C309" s="70"/>
      <c r="D309" s="68"/>
      <c r="E309" s="65"/>
      <c r="G309" s="120"/>
      <c r="H309" s="120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0"/>
      <c r="X309" s="120"/>
      <c r="Y309" s="120"/>
      <c r="Z309" s="120"/>
      <c r="AA309" s="120"/>
      <c r="AB309" s="120"/>
      <c r="AC309" s="120"/>
      <c r="AD309" s="120"/>
      <c r="AE309" s="120"/>
      <c r="AF309" s="120"/>
      <c r="AG309" s="120"/>
      <c r="AH309" s="122"/>
      <c r="AJ309" s="63"/>
      <c r="AK309" s="63"/>
      <c r="AL309" s="63"/>
      <c r="AM309" s="121"/>
      <c r="AN309" s="121"/>
      <c r="AO309" s="69"/>
      <c r="AP309" s="121"/>
    </row>
    <row r="310" spans="1:42" s="123" customFormat="1" x14ac:dyDescent="0.2">
      <c r="A310" s="6"/>
      <c r="B310" s="70"/>
      <c r="C310" s="70"/>
      <c r="D310" s="68"/>
      <c r="E310" s="65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0"/>
      <c r="X310" s="120"/>
      <c r="Y310" s="120"/>
      <c r="Z310" s="120"/>
      <c r="AA310" s="120"/>
      <c r="AB310" s="120"/>
      <c r="AC310" s="120"/>
      <c r="AD310" s="120"/>
      <c r="AE310" s="120"/>
      <c r="AF310" s="120"/>
      <c r="AG310" s="120"/>
      <c r="AH310" s="122"/>
      <c r="AJ310" s="63"/>
      <c r="AK310" s="63"/>
      <c r="AL310" s="63"/>
      <c r="AM310" s="121"/>
      <c r="AN310" s="121"/>
      <c r="AO310" s="69"/>
      <c r="AP310" s="121"/>
    </row>
    <row r="311" spans="1:42" x14ac:dyDescent="0.2">
      <c r="D311" s="68"/>
      <c r="E311" s="65"/>
      <c r="F311" s="78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  <c r="AH311" s="122"/>
      <c r="AI311" s="78"/>
      <c r="AJ311" s="63"/>
      <c r="AK311" s="63"/>
      <c r="AL311" s="63"/>
      <c r="AM311" s="121"/>
      <c r="AN311" s="121"/>
      <c r="AO311" s="69"/>
      <c r="AP311" s="121"/>
    </row>
    <row r="312" spans="1:42" x14ac:dyDescent="0.2">
      <c r="D312" s="68"/>
      <c r="E312" s="65"/>
      <c r="F312" s="78"/>
      <c r="G312" s="120"/>
      <c r="H312" s="120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0"/>
      <c r="X312" s="120"/>
      <c r="Y312" s="120"/>
      <c r="Z312" s="120"/>
      <c r="AA312" s="120"/>
      <c r="AB312" s="120"/>
      <c r="AC312" s="120"/>
      <c r="AD312" s="120"/>
      <c r="AE312" s="120"/>
      <c r="AF312" s="120"/>
      <c r="AG312" s="120"/>
      <c r="AH312" s="122"/>
      <c r="AI312" s="78"/>
      <c r="AJ312" s="63"/>
      <c r="AK312" s="63"/>
      <c r="AL312" s="63"/>
      <c r="AM312" s="121"/>
      <c r="AN312" s="121"/>
      <c r="AO312" s="69"/>
      <c r="AP312" s="121"/>
    </row>
    <row r="313" spans="1:42" x14ac:dyDescent="0.2">
      <c r="D313" s="68"/>
      <c r="E313" s="65"/>
      <c r="F313" s="78"/>
      <c r="G313" s="120"/>
      <c r="H313" s="120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0"/>
      <c r="X313" s="120"/>
      <c r="Y313" s="120"/>
      <c r="Z313" s="120"/>
      <c r="AA313" s="120"/>
      <c r="AB313" s="120"/>
      <c r="AC313" s="120"/>
      <c r="AD313" s="120"/>
      <c r="AE313" s="120"/>
      <c r="AF313" s="120"/>
      <c r="AG313" s="120"/>
      <c r="AH313" s="122"/>
      <c r="AI313" s="78"/>
      <c r="AJ313" s="63"/>
      <c r="AK313" s="63"/>
      <c r="AL313" s="63"/>
      <c r="AM313" s="121"/>
      <c r="AN313" s="121"/>
      <c r="AO313" s="69"/>
      <c r="AP313" s="121"/>
    </row>
    <row r="314" spans="1:42" x14ac:dyDescent="0.2">
      <c r="D314" s="68"/>
      <c r="E314" s="65"/>
      <c r="F314" s="78"/>
      <c r="G314" s="120"/>
      <c r="H314" s="120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0"/>
      <c r="X314" s="120"/>
      <c r="Y314" s="120"/>
      <c r="Z314" s="120"/>
      <c r="AA314" s="120"/>
      <c r="AB314" s="120"/>
      <c r="AC314" s="120"/>
      <c r="AD314" s="120"/>
      <c r="AE314" s="120"/>
      <c r="AF314" s="120"/>
      <c r="AG314" s="120"/>
      <c r="AH314" s="122"/>
      <c r="AI314" s="78"/>
      <c r="AJ314" s="63"/>
      <c r="AK314" s="63"/>
      <c r="AL314" s="63"/>
      <c r="AM314" s="121"/>
      <c r="AN314" s="121"/>
      <c r="AO314" s="69"/>
      <c r="AP314" s="121"/>
    </row>
    <row r="315" spans="1:42" x14ac:dyDescent="0.2">
      <c r="D315" s="68"/>
      <c r="E315" s="65"/>
      <c r="F315" s="78"/>
      <c r="G315" s="120"/>
      <c r="H315" s="120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0"/>
      <c r="X315" s="120"/>
      <c r="Y315" s="120"/>
      <c r="Z315" s="120"/>
      <c r="AA315" s="120"/>
      <c r="AB315" s="120"/>
      <c r="AC315" s="120"/>
      <c r="AD315" s="120"/>
      <c r="AE315" s="120"/>
      <c r="AF315" s="120"/>
      <c r="AG315" s="120"/>
      <c r="AH315" s="122"/>
      <c r="AI315" s="78"/>
      <c r="AJ315" s="63"/>
      <c r="AK315" s="63"/>
      <c r="AL315" s="63"/>
      <c r="AM315" s="121"/>
      <c r="AN315" s="121"/>
      <c r="AO315" s="69"/>
      <c r="AP315" s="121"/>
    </row>
    <row r="316" spans="1:42" x14ac:dyDescent="0.2">
      <c r="D316" s="68"/>
      <c r="E316" s="65"/>
      <c r="F316" s="78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  <c r="Y316" s="124"/>
      <c r="Z316" s="124"/>
      <c r="AA316" s="124"/>
      <c r="AB316" s="124"/>
      <c r="AC316" s="124"/>
      <c r="AD316" s="124"/>
      <c r="AE316" s="124"/>
      <c r="AF316" s="124"/>
      <c r="AG316" s="125"/>
      <c r="AH316" s="122"/>
      <c r="AI316" s="78"/>
      <c r="AJ316" s="126"/>
      <c r="AK316" s="123"/>
      <c r="AL316" s="126"/>
      <c r="AM316" s="126"/>
      <c r="AN316" s="121"/>
      <c r="AO316" s="69"/>
      <c r="AP316" s="121"/>
    </row>
    <row r="317" spans="1:42" x14ac:dyDescent="0.2">
      <c r="D317" s="68"/>
      <c r="E317" s="65"/>
      <c r="F317" s="78"/>
      <c r="AH317" s="122"/>
      <c r="AI317" s="78"/>
      <c r="AN317" s="121"/>
      <c r="AO317" s="69"/>
      <c r="AP317" s="121"/>
    </row>
    <row r="318" spans="1:42" x14ac:dyDescent="0.2">
      <c r="D318" s="68"/>
      <c r="E318" s="65"/>
      <c r="F318" s="78"/>
      <c r="AH318" s="122"/>
      <c r="AI318" s="78"/>
      <c r="AN318" s="121"/>
      <c r="AO318" s="69"/>
      <c r="AP318" s="121"/>
    </row>
    <row r="319" spans="1:42" x14ac:dyDescent="0.2">
      <c r="D319" s="68"/>
      <c r="E319" s="65"/>
      <c r="F319" s="78"/>
      <c r="AH319" s="122"/>
      <c r="AI319" s="78"/>
      <c r="AN319" s="121"/>
      <c r="AO319" s="69"/>
      <c r="AP319" s="121"/>
    </row>
    <row r="320" spans="1:42" x14ac:dyDescent="0.2">
      <c r="D320" s="68"/>
      <c r="E320" s="65"/>
      <c r="F320" s="78"/>
      <c r="AH320" s="122"/>
      <c r="AI320" s="78"/>
      <c r="AN320" s="121"/>
      <c r="AO320" s="69"/>
      <c r="AP320" s="121"/>
    </row>
    <row r="321" spans="4:42" x14ac:dyDescent="0.2">
      <c r="D321" s="68"/>
      <c r="E321" s="65"/>
      <c r="F321" s="78"/>
      <c r="AH321" s="122"/>
      <c r="AI321" s="78"/>
      <c r="AN321" s="121"/>
      <c r="AO321" s="69"/>
      <c r="AP321" s="121"/>
    </row>
    <row r="322" spans="4:42" x14ac:dyDescent="0.2">
      <c r="D322" s="68"/>
      <c r="E322" s="65"/>
      <c r="F322" s="78"/>
      <c r="AH322" s="122"/>
      <c r="AI322" s="78"/>
      <c r="AN322" s="121"/>
      <c r="AO322" s="69"/>
      <c r="AP322" s="121"/>
    </row>
    <row r="323" spans="4:42" x14ac:dyDescent="0.2">
      <c r="D323" s="68"/>
      <c r="E323" s="65"/>
      <c r="F323" s="78"/>
      <c r="AH323" s="122"/>
      <c r="AI323" s="78"/>
      <c r="AN323" s="121"/>
      <c r="AO323" s="69"/>
      <c r="AP323" s="121"/>
    </row>
    <row r="324" spans="4:42" x14ac:dyDescent="0.2">
      <c r="D324" s="68"/>
      <c r="E324" s="65"/>
      <c r="F324" s="78"/>
      <c r="AH324" s="122"/>
      <c r="AI324" s="78"/>
      <c r="AN324" s="121"/>
      <c r="AO324" s="69"/>
      <c r="AP324" s="121"/>
    </row>
    <row r="325" spans="4:42" x14ac:dyDescent="0.2">
      <c r="D325" s="68"/>
      <c r="E325" s="65"/>
      <c r="F325" s="78"/>
      <c r="AH325" s="122"/>
      <c r="AI325" s="78"/>
      <c r="AN325" s="121"/>
      <c r="AO325" s="69"/>
      <c r="AP325" s="121"/>
    </row>
    <row r="326" spans="4:42" x14ac:dyDescent="0.2">
      <c r="D326" s="68"/>
      <c r="E326" s="65"/>
      <c r="F326" s="78"/>
      <c r="AH326" s="122"/>
      <c r="AI326" s="78"/>
      <c r="AN326" s="121"/>
      <c r="AO326" s="69"/>
      <c r="AP326" s="121"/>
    </row>
    <row r="327" spans="4:42" x14ac:dyDescent="0.2">
      <c r="D327" s="68"/>
      <c r="E327" s="65"/>
      <c r="F327" s="78"/>
      <c r="AH327" s="122"/>
      <c r="AI327" s="78"/>
      <c r="AN327" s="121"/>
      <c r="AO327" s="69"/>
      <c r="AP327" s="121"/>
    </row>
    <row r="328" spans="4:42" x14ac:dyDescent="0.2">
      <c r="D328" s="68"/>
      <c r="E328" s="65"/>
      <c r="F328" s="78"/>
      <c r="AH328" s="122"/>
      <c r="AI328" s="78"/>
      <c r="AN328" s="121"/>
      <c r="AO328" s="69"/>
      <c r="AP328" s="121"/>
    </row>
    <row r="329" spans="4:42" ht="15" customHeight="1" x14ac:dyDescent="0.2">
      <c r="D329" s="68"/>
      <c r="E329" s="65"/>
      <c r="F329" s="78"/>
      <c r="AH329" s="122"/>
      <c r="AI329" s="78"/>
      <c r="AO329" s="69"/>
    </row>
    <row r="330" spans="4:42" ht="15" customHeight="1" x14ac:dyDescent="0.2">
      <c r="D330" s="68"/>
      <c r="E330" s="65"/>
      <c r="F330" s="78"/>
      <c r="AH330" s="122"/>
      <c r="AI330" s="78"/>
      <c r="AO330" s="69"/>
    </row>
    <row r="331" spans="4:42" ht="15" customHeight="1" x14ac:dyDescent="0.2">
      <c r="D331" s="68"/>
      <c r="E331" s="65"/>
      <c r="F331" s="78"/>
      <c r="AH331" s="122"/>
      <c r="AI331" s="78"/>
      <c r="AO331" s="69"/>
    </row>
    <row r="332" spans="4:42" ht="15" customHeight="1" x14ac:dyDescent="0.2">
      <c r="D332" s="68"/>
      <c r="E332" s="65"/>
      <c r="F332" s="78"/>
      <c r="AH332" s="122"/>
      <c r="AI332" s="78"/>
      <c r="AO332" s="69"/>
    </row>
    <row r="333" spans="4:42" ht="15" customHeight="1" x14ac:dyDescent="0.2">
      <c r="D333" s="68"/>
      <c r="E333" s="65"/>
      <c r="F333" s="78"/>
      <c r="AH333" s="122"/>
      <c r="AI333" s="78"/>
      <c r="AO333" s="69"/>
    </row>
    <row r="334" spans="4:42" ht="15" customHeight="1" x14ac:dyDescent="0.2">
      <c r="D334" s="68"/>
      <c r="E334" s="65"/>
      <c r="F334" s="78"/>
      <c r="AH334" s="122"/>
      <c r="AI334" s="78"/>
      <c r="AO334" s="69"/>
    </row>
    <row r="335" spans="4:42" ht="15" customHeight="1" x14ac:dyDescent="0.2">
      <c r="D335" s="68"/>
      <c r="E335" s="65"/>
      <c r="F335" s="78"/>
      <c r="G335" s="120"/>
      <c r="H335" s="120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0"/>
      <c r="X335" s="120"/>
      <c r="Y335" s="120"/>
      <c r="Z335" s="120"/>
      <c r="AA335" s="120"/>
      <c r="AB335" s="120"/>
      <c r="AC335" s="120"/>
      <c r="AD335" s="120"/>
      <c r="AE335" s="120"/>
      <c r="AF335" s="120"/>
      <c r="AG335" s="120"/>
      <c r="AH335" s="122"/>
      <c r="AI335" s="78"/>
      <c r="AJ335" s="63"/>
      <c r="AK335" s="63"/>
      <c r="AL335" s="63"/>
      <c r="AM335" s="121"/>
      <c r="AO335" s="69"/>
    </row>
    <row r="336" spans="4:42" ht="15" customHeight="1" x14ac:dyDescent="0.2">
      <c r="D336" s="68"/>
      <c r="E336" s="65"/>
      <c r="F336" s="78"/>
      <c r="G336" s="120"/>
      <c r="H336" s="120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0"/>
      <c r="X336" s="120"/>
      <c r="Y336" s="120"/>
      <c r="Z336" s="120"/>
      <c r="AA336" s="120"/>
      <c r="AB336" s="120"/>
      <c r="AC336" s="120"/>
      <c r="AD336" s="120"/>
      <c r="AE336" s="120"/>
      <c r="AF336" s="120"/>
      <c r="AG336" s="120"/>
      <c r="AH336" s="122"/>
      <c r="AI336" s="78"/>
      <c r="AJ336" s="63"/>
      <c r="AK336" s="63"/>
      <c r="AL336" s="63"/>
      <c r="AM336" s="121"/>
      <c r="AO336" s="69"/>
    </row>
    <row r="337" spans="4:41" ht="15" customHeight="1" x14ac:dyDescent="0.2">
      <c r="D337" s="68"/>
      <c r="E337" s="65"/>
      <c r="F337" s="78"/>
      <c r="AI337" s="78"/>
      <c r="AO337" s="69"/>
    </row>
    <row r="338" spans="4:41" ht="15" customHeight="1" x14ac:dyDescent="0.2">
      <c r="D338" s="68"/>
      <c r="E338" s="65"/>
      <c r="F338" s="78"/>
      <c r="AI338" s="78"/>
      <c r="AO338" s="69"/>
    </row>
    <row r="339" spans="4:41" ht="15" customHeight="1" x14ac:dyDescent="0.2">
      <c r="D339" s="68"/>
      <c r="E339" s="65"/>
      <c r="F339" s="78"/>
      <c r="AI339" s="78"/>
      <c r="AO339" s="69"/>
    </row>
    <row r="340" spans="4:41" ht="15" customHeight="1" x14ac:dyDescent="0.2">
      <c r="D340" s="68"/>
      <c r="E340" s="65"/>
      <c r="F340" s="78"/>
      <c r="AI340" s="78"/>
      <c r="AO340" s="69"/>
    </row>
    <row r="341" spans="4:41" ht="15" customHeight="1" x14ac:dyDescent="0.2">
      <c r="D341" s="68"/>
      <c r="E341" s="65"/>
      <c r="F341" s="78"/>
      <c r="AI341" s="78"/>
      <c r="AO341" s="69"/>
    </row>
    <row r="342" spans="4:41" ht="15" customHeight="1" x14ac:dyDescent="0.2">
      <c r="D342" s="68"/>
      <c r="E342" s="65"/>
      <c r="F342" s="78"/>
      <c r="AI342" s="78"/>
      <c r="AO342" s="69"/>
    </row>
    <row r="343" spans="4:41" ht="15" customHeight="1" x14ac:dyDescent="0.2">
      <c r="D343" s="68"/>
      <c r="E343" s="65"/>
      <c r="F343" s="78"/>
      <c r="AI343" s="78"/>
      <c r="AO343" s="69"/>
    </row>
    <row r="344" spans="4:41" ht="15" customHeight="1" x14ac:dyDescent="0.2">
      <c r="D344" s="68"/>
      <c r="E344" s="65"/>
      <c r="F344" s="78"/>
      <c r="AI344" s="78"/>
      <c r="AO344" s="69"/>
    </row>
    <row r="345" spans="4:41" ht="15" customHeight="1" x14ac:dyDescent="0.2">
      <c r="D345" s="68"/>
      <c r="E345" s="65"/>
      <c r="F345" s="78"/>
      <c r="AI345" s="78"/>
      <c r="AO345" s="69"/>
    </row>
    <row r="346" spans="4:41" ht="15" customHeight="1" x14ac:dyDescent="0.2">
      <c r="D346" s="68"/>
      <c r="E346" s="65"/>
      <c r="F346" s="78"/>
      <c r="AI346" s="78"/>
      <c r="AO346" s="69"/>
    </row>
    <row r="347" spans="4:41" ht="15" customHeight="1" x14ac:dyDescent="0.2">
      <c r="D347" s="68"/>
      <c r="E347" s="65"/>
      <c r="F347" s="78"/>
      <c r="AI347" s="78"/>
      <c r="AO347" s="69"/>
    </row>
    <row r="348" spans="4:41" ht="15" customHeight="1" x14ac:dyDescent="0.2">
      <c r="D348" s="68"/>
      <c r="E348" s="65"/>
      <c r="F348" s="78"/>
      <c r="AI348" s="78"/>
      <c r="AO348" s="69"/>
    </row>
    <row r="349" spans="4:41" ht="15" customHeight="1" x14ac:dyDescent="0.2">
      <c r="D349" s="68"/>
      <c r="E349" s="65"/>
      <c r="F349" s="78"/>
      <c r="AI349" s="78"/>
      <c r="AO349" s="69"/>
    </row>
    <row r="350" spans="4:41" ht="15" customHeight="1" x14ac:dyDescent="0.2">
      <c r="D350" s="68"/>
      <c r="E350" s="65"/>
      <c r="F350" s="78"/>
      <c r="AI350" s="78"/>
      <c r="AO350" s="69"/>
    </row>
    <row r="351" spans="4:41" ht="15" customHeight="1" x14ac:dyDescent="0.2">
      <c r="D351" s="68"/>
      <c r="E351" s="65"/>
      <c r="F351" s="78"/>
      <c r="AI351" s="78"/>
      <c r="AO351" s="69"/>
    </row>
    <row r="352" spans="4:41" ht="15" customHeight="1" x14ac:dyDescent="0.2">
      <c r="D352" s="68"/>
      <c r="E352" s="65"/>
      <c r="F352" s="78"/>
      <c r="AI352" s="78"/>
      <c r="AO352" s="69"/>
    </row>
    <row r="353" spans="4:41" ht="15" customHeight="1" x14ac:dyDescent="0.2">
      <c r="D353" s="68"/>
      <c r="E353" s="65"/>
      <c r="F353" s="78"/>
      <c r="AI353" s="78"/>
      <c r="AO353" s="69"/>
    </row>
    <row r="354" spans="4:41" ht="15" customHeight="1" x14ac:dyDescent="0.2">
      <c r="D354" s="68"/>
      <c r="E354" s="65"/>
      <c r="F354" s="78"/>
      <c r="AI354" s="78"/>
      <c r="AO354" s="69"/>
    </row>
    <row r="355" spans="4:41" ht="15" customHeight="1" x14ac:dyDescent="0.2">
      <c r="D355" s="68"/>
      <c r="E355" s="65"/>
      <c r="F355" s="78"/>
      <c r="AI355" s="78"/>
      <c r="AO355" s="69"/>
    </row>
    <row r="356" spans="4:41" ht="15" customHeight="1" x14ac:dyDescent="0.2">
      <c r="D356" s="68"/>
      <c r="E356" s="65"/>
      <c r="F356" s="78"/>
      <c r="AI356" s="78"/>
      <c r="AO356" s="69"/>
    </row>
    <row r="357" spans="4:41" ht="15" customHeight="1" x14ac:dyDescent="0.2">
      <c r="D357" s="68"/>
      <c r="E357" s="65"/>
      <c r="F357" s="78"/>
      <c r="AI357" s="78"/>
      <c r="AO357" s="69"/>
    </row>
    <row r="358" spans="4:41" ht="15" customHeight="1" x14ac:dyDescent="0.2">
      <c r="D358" s="68"/>
      <c r="E358" s="65"/>
      <c r="F358" s="78"/>
      <c r="AI358" s="78"/>
      <c r="AO358" s="69"/>
    </row>
    <row r="359" spans="4:41" ht="15" customHeight="1" x14ac:dyDescent="0.2">
      <c r="D359" s="68"/>
      <c r="E359" s="65"/>
      <c r="F359" s="78"/>
      <c r="AI359" s="78"/>
      <c r="AO359" s="69"/>
    </row>
    <row r="360" spans="4:41" ht="15" customHeight="1" x14ac:dyDescent="0.2">
      <c r="D360" s="68"/>
      <c r="E360" s="65"/>
      <c r="F360" s="78"/>
      <c r="AI360" s="78"/>
      <c r="AO360" s="69"/>
    </row>
    <row r="361" spans="4:41" ht="15" customHeight="1" x14ac:dyDescent="0.2">
      <c r="D361" s="68"/>
      <c r="E361" s="65"/>
      <c r="F361" s="78"/>
      <c r="AI361" s="78"/>
      <c r="AO361" s="69"/>
    </row>
    <row r="362" spans="4:41" ht="15" customHeight="1" x14ac:dyDescent="0.2">
      <c r="D362" s="68"/>
      <c r="E362" s="65"/>
      <c r="F362" s="78"/>
      <c r="AI362" s="78"/>
      <c r="AO362" s="69"/>
    </row>
    <row r="363" spans="4:41" ht="15" customHeight="1" x14ac:dyDescent="0.2">
      <c r="D363" s="68"/>
      <c r="E363" s="65"/>
      <c r="F363" s="78"/>
      <c r="AI363" s="78"/>
      <c r="AO363" s="69"/>
    </row>
    <row r="364" spans="4:41" ht="15" customHeight="1" x14ac:dyDescent="0.2">
      <c r="D364" s="68"/>
      <c r="E364" s="65"/>
      <c r="F364" s="78"/>
      <c r="AI364" s="78"/>
      <c r="AO364" s="69"/>
    </row>
    <row r="365" spans="4:41" ht="15" customHeight="1" x14ac:dyDescent="0.2">
      <c r="D365" s="68"/>
      <c r="E365" s="65"/>
      <c r="F365" s="78"/>
      <c r="AI365" s="78"/>
      <c r="AO365" s="69"/>
    </row>
    <row r="366" spans="4:41" ht="15" customHeight="1" x14ac:dyDescent="0.2">
      <c r="D366" s="68"/>
      <c r="E366" s="65"/>
      <c r="F366" s="78"/>
      <c r="AI366" s="78"/>
      <c r="AO366" s="69"/>
    </row>
    <row r="367" spans="4:41" ht="15" customHeight="1" x14ac:dyDescent="0.2">
      <c r="D367" s="68"/>
      <c r="E367" s="65"/>
      <c r="F367" s="78"/>
      <c r="AI367" s="78"/>
      <c r="AO367" s="69"/>
    </row>
    <row r="368" spans="4:41" ht="15" customHeight="1" x14ac:dyDescent="0.2">
      <c r="D368" s="68"/>
      <c r="E368" s="65"/>
      <c r="F368" s="78"/>
      <c r="AI368" s="78"/>
      <c r="AO368" s="69"/>
    </row>
    <row r="369" spans="4:41" ht="15" customHeight="1" x14ac:dyDescent="0.2">
      <c r="D369" s="68"/>
      <c r="E369" s="65"/>
      <c r="F369" s="78"/>
      <c r="AI369" s="78"/>
      <c r="AO369" s="69"/>
    </row>
    <row r="370" spans="4:41" ht="15" customHeight="1" x14ac:dyDescent="0.2">
      <c r="D370" s="68"/>
      <c r="E370" s="65"/>
      <c r="F370" s="78"/>
      <c r="AI370" s="78"/>
      <c r="AO370" s="69"/>
    </row>
    <row r="371" spans="4:41" ht="15" customHeight="1" x14ac:dyDescent="0.2">
      <c r="D371" s="68"/>
      <c r="E371" s="65"/>
      <c r="F371" s="78"/>
      <c r="AI371" s="78"/>
      <c r="AO371" s="69"/>
    </row>
    <row r="372" spans="4:41" ht="15" customHeight="1" x14ac:dyDescent="0.2">
      <c r="D372" s="68"/>
      <c r="E372" s="65"/>
      <c r="F372" s="78"/>
      <c r="AI372" s="78"/>
      <c r="AO372" s="69"/>
    </row>
    <row r="373" spans="4:41" ht="15" customHeight="1" x14ac:dyDescent="0.2">
      <c r="D373" s="68"/>
      <c r="E373" s="65"/>
      <c r="F373" s="78"/>
      <c r="AI373" s="78"/>
      <c r="AO373" s="69"/>
    </row>
    <row r="374" spans="4:41" ht="15" customHeight="1" x14ac:dyDescent="0.2">
      <c r="D374" s="68"/>
      <c r="E374" s="65"/>
      <c r="F374" s="78"/>
      <c r="AI374" s="78"/>
      <c r="AO374" s="69"/>
    </row>
    <row r="375" spans="4:41" ht="15" customHeight="1" x14ac:dyDescent="0.2">
      <c r="D375" s="68"/>
      <c r="E375" s="65"/>
      <c r="F375" s="78"/>
      <c r="AI375" s="78"/>
      <c r="AO375" s="69"/>
    </row>
    <row r="376" spans="4:41" ht="15" customHeight="1" x14ac:dyDescent="0.2">
      <c r="D376" s="68"/>
      <c r="E376" s="65"/>
      <c r="F376" s="78"/>
      <c r="AI376" s="78"/>
      <c r="AO376" s="69"/>
    </row>
    <row r="377" spans="4:41" ht="15" customHeight="1" x14ac:dyDescent="0.2">
      <c r="D377" s="68"/>
      <c r="E377" s="65"/>
      <c r="F377" s="78"/>
      <c r="AI377" s="78"/>
      <c r="AO377" s="69"/>
    </row>
    <row r="378" spans="4:41" ht="15" customHeight="1" x14ac:dyDescent="0.2">
      <c r="D378" s="68"/>
      <c r="E378" s="65"/>
      <c r="F378" s="78"/>
      <c r="AI378" s="78"/>
      <c r="AO378" s="69"/>
    </row>
    <row r="379" spans="4:41" ht="15" customHeight="1" x14ac:dyDescent="0.2">
      <c r="D379" s="68"/>
      <c r="E379" s="65"/>
      <c r="F379" s="78"/>
      <c r="AI379" s="78"/>
      <c r="AO379" s="69"/>
    </row>
    <row r="380" spans="4:41" ht="15" customHeight="1" x14ac:dyDescent="0.2">
      <c r="D380" s="68"/>
      <c r="E380" s="65"/>
      <c r="F380" s="78"/>
      <c r="AI380" s="78"/>
      <c r="AO380" s="69"/>
    </row>
    <row r="381" spans="4:41" ht="15" customHeight="1" x14ac:dyDescent="0.2">
      <c r="D381" s="68"/>
      <c r="E381" s="65"/>
      <c r="F381" s="78"/>
      <c r="AI381" s="78"/>
      <c r="AO381" s="69"/>
    </row>
    <row r="382" spans="4:41" ht="15" customHeight="1" x14ac:dyDescent="0.2">
      <c r="D382" s="68"/>
      <c r="E382" s="65"/>
      <c r="F382" s="78"/>
      <c r="AI382" s="78"/>
      <c r="AO382" s="69"/>
    </row>
    <row r="383" spans="4:41" ht="15" customHeight="1" x14ac:dyDescent="0.2">
      <c r="D383" s="68"/>
      <c r="E383" s="65"/>
      <c r="F383" s="78"/>
      <c r="AI383" s="78"/>
      <c r="AO383" s="69"/>
    </row>
    <row r="384" spans="4:41" ht="15" customHeight="1" x14ac:dyDescent="0.2">
      <c r="D384" s="68"/>
      <c r="E384" s="65"/>
      <c r="F384" s="78"/>
      <c r="AI384" s="78"/>
      <c r="AO384" s="69"/>
    </row>
    <row r="385" spans="4:41" ht="15" customHeight="1" x14ac:dyDescent="0.2">
      <c r="D385" s="68"/>
      <c r="E385" s="65"/>
      <c r="F385" s="78"/>
      <c r="AI385" s="78"/>
      <c r="AO385" s="69"/>
    </row>
    <row r="386" spans="4:41" ht="15" customHeight="1" x14ac:dyDescent="0.2">
      <c r="D386" s="68"/>
      <c r="E386" s="65"/>
      <c r="F386" s="78"/>
      <c r="AI386" s="78"/>
      <c r="AO386" s="69"/>
    </row>
    <row r="387" spans="4:41" ht="15" customHeight="1" x14ac:dyDescent="0.2">
      <c r="D387" s="68"/>
      <c r="E387" s="65"/>
      <c r="F387" s="78"/>
      <c r="AI387" s="78"/>
      <c r="AO387" s="69"/>
    </row>
    <row r="388" spans="4:41" ht="15" customHeight="1" x14ac:dyDescent="0.2">
      <c r="D388" s="68"/>
      <c r="E388" s="65"/>
      <c r="F388" s="78"/>
      <c r="AI388" s="78"/>
      <c r="AO388" s="69"/>
    </row>
    <row r="389" spans="4:41" ht="15" customHeight="1" x14ac:dyDescent="0.2">
      <c r="D389" s="68"/>
      <c r="E389" s="65"/>
      <c r="F389" s="78"/>
      <c r="AI389" s="78"/>
      <c r="AO389" s="69"/>
    </row>
    <row r="390" spans="4:41" ht="15" customHeight="1" x14ac:dyDescent="0.2">
      <c r="D390" s="68"/>
      <c r="E390" s="65"/>
      <c r="F390" s="78"/>
      <c r="AI390" s="78"/>
      <c r="AO390" s="69"/>
    </row>
    <row r="391" spans="4:41" ht="15" customHeight="1" x14ac:dyDescent="0.2">
      <c r="D391" s="68"/>
      <c r="E391" s="65"/>
      <c r="F391" s="78"/>
      <c r="AI391" s="78"/>
      <c r="AO391" s="69"/>
    </row>
    <row r="392" spans="4:41" ht="15" customHeight="1" x14ac:dyDescent="0.2">
      <c r="D392" s="68"/>
      <c r="E392" s="65"/>
      <c r="F392" s="78"/>
      <c r="AI392" s="78"/>
      <c r="AO392" s="69"/>
    </row>
    <row r="393" spans="4:41" ht="15" customHeight="1" x14ac:dyDescent="0.2">
      <c r="D393" s="68"/>
      <c r="E393" s="65"/>
      <c r="F393" s="78"/>
      <c r="AI393" s="78"/>
      <c r="AO393" s="69"/>
    </row>
    <row r="394" spans="4:41" ht="15" customHeight="1" x14ac:dyDescent="0.2">
      <c r="D394" s="68"/>
      <c r="E394" s="65"/>
      <c r="F394" s="78"/>
      <c r="AI394" s="78"/>
      <c r="AO394" s="69"/>
    </row>
    <row r="395" spans="4:41" ht="15" customHeight="1" x14ac:dyDescent="0.2">
      <c r="D395" s="68"/>
      <c r="E395" s="65"/>
      <c r="F395" s="78"/>
      <c r="AI395" s="78"/>
      <c r="AO395" s="69"/>
    </row>
    <row r="396" spans="4:41" ht="15" customHeight="1" x14ac:dyDescent="0.2">
      <c r="D396" s="68"/>
      <c r="E396" s="65"/>
      <c r="F396" s="78"/>
      <c r="AI396" s="78"/>
      <c r="AO396" s="69"/>
    </row>
    <row r="397" spans="4:41" ht="15" customHeight="1" x14ac:dyDescent="0.2">
      <c r="D397" s="68"/>
      <c r="E397" s="65"/>
      <c r="F397" s="78"/>
      <c r="AI397" s="78"/>
      <c r="AO397" s="69"/>
    </row>
    <row r="398" spans="4:41" ht="15" customHeight="1" x14ac:dyDescent="0.2">
      <c r="D398" s="68"/>
      <c r="E398" s="65"/>
      <c r="F398" s="78"/>
      <c r="AI398" s="78"/>
      <c r="AO398" s="69"/>
    </row>
    <row r="399" spans="4:41" ht="15" customHeight="1" x14ac:dyDescent="0.2">
      <c r="D399" s="68"/>
      <c r="E399" s="65"/>
      <c r="F399" s="78"/>
      <c r="AI399" s="78"/>
      <c r="AO399" s="69"/>
    </row>
    <row r="400" spans="4:41" ht="15" customHeight="1" x14ac:dyDescent="0.2">
      <c r="D400" s="68"/>
      <c r="E400" s="65"/>
      <c r="F400" s="78"/>
      <c r="AI400" s="78"/>
      <c r="AO400" s="69"/>
    </row>
    <row r="401" spans="4:41" ht="15" customHeight="1" x14ac:dyDescent="0.2">
      <c r="D401" s="68"/>
      <c r="E401" s="65"/>
      <c r="F401" s="78"/>
      <c r="AI401" s="78"/>
      <c r="AO401" s="69"/>
    </row>
    <row r="402" spans="4:41" ht="15" customHeight="1" x14ac:dyDescent="0.2">
      <c r="D402" s="68"/>
      <c r="E402" s="65"/>
      <c r="F402" s="78"/>
      <c r="AI402" s="78"/>
      <c r="AO402" s="69"/>
    </row>
    <row r="403" spans="4:41" ht="15" customHeight="1" x14ac:dyDescent="0.2">
      <c r="D403" s="68"/>
      <c r="E403" s="65"/>
      <c r="F403" s="78"/>
      <c r="AI403" s="78"/>
      <c r="AO403" s="69"/>
    </row>
    <row r="404" spans="4:41" ht="15" customHeight="1" x14ac:dyDescent="0.2">
      <c r="D404" s="68"/>
      <c r="E404" s="65"/>
      <c r="F404" s="78"/>
      <c r="AI404" s="78"/>
      <c r="AO404" s="69"/>
    </row>
    <row r="405" spans="4:41" ht="15" customHeight="1" x14ac:dyDescent="0.2">
      <c r="D405" s="68"/>
      <c r="E405" s="65"/>
      <c r="F405" s="78"/>
      <c r="AI405" s="78"/>
      <c r="AO405" s="69"/>
    </row>
    <row r="406" spans="4:41" ht="15" customHeight="1" x14ac:dyDescent="0.2">
      <c r="D406" s="68"/>
      <c r="E406" s="65"/>
      <c r="F406" s="78"/>
      <c r="AI406" s="78"/>
      <c r="AO406" s="69"/>
    </row>
    <row r="407" spans="4:41" ht="15" customHeight="1" x14ac:dyDescent="0.2">
      <c r="D407" s="68"/>
      <c r="E407" s="65"/>
      <c r="F407" s="78"/>
      <c r="AI407" s="78"/>
      <c r="AO407" s="69"/>
    </row>
    <row r="408" spans="4:41" ht="15" customHeight="1" x14ac:dyDescent="0.2">
      <c r="D408" s="68"/>
      <c r="E408" s="65"/>
      <c r="F408" s="78"/>
      <c r="AI408" s="78"/>
      <c r="AO408" s="69"/>
    </row>
    <row r="409" spans="4:41" ht="15" customHeight="1" x14ac:dyDescent="0.2">
      <c r="D409" s="68"/>
      <c r="E409" s="65"/>
      <c r="F409" s="78"/>
      <c r="AI409" s="78"/>
      <c r="AO409" s="69"/>
    </row>
    <row r="410" spans="4:41" ht="15" customHeight="1" x14ac:dyDescent="0.2">
      <c r="D410" s="68"/>
      <c r="E410" s="65"/>
      <c r="F410" s="78"/>
      <c r="AI410" s="78"/>
      <c r="AO410" s="69"/>
    </row>
    <row r="411" spans="4:41" ht="15" customHeight="1" x14ac:dyDescent="0.2">
      <c r="D411" s="68"/>
      <c r="E411" s="65"/>
      <c r="F411" s="78"/>
      <c r="AI411" s="78"/>
      <c r="AO411" s="69"/>
    </row>
    <row r="412" spans="4:41" ht="15" customHeight="1" x14ac:dyDescent="0.2">
      <c r="D412" s="68"/>
      <c r="E412" s="65"/>
      <c r="F412" s="78"/>
      <c r="AI412" s="78"/>
      <c r="AO412" s="69"/>
    </row>
    <row r="413" spans="4:41" ht="15" customHeight="1" x14ac:dyDescent="0.2">
      <c r="D413" s="68"/>
      <c r="E413" s="65"/>
      <c r="F413" s="78"/>
      <c r="AI413" s="78"/>
      <c r="AO413" s="69"/>
    </row>
    <row r="414" spans="4:41" ht="15" customHeight="1" x14ac:dyDescent="0.2">
      <c r="D414" s="68"/>
      <c r="E414" s="65"/>
      <c r="F414" s="78"/>
      <c r="AI414" s="78"/>
      <c r="AO414" s="69"/>
    </row>
    <row r="415" spans="4:41" ht="15" customHeight="1" x14ac:dyDescent="0.2">
      <c r="D415" s="68"/>
      <c r="E415" s="65"/>
      <c r="F415" s="78"/>
      <c r="AI415" s="78"/>
      <c r="AO415" s="69"/>
    </row>
    <row r="416" spans="4:41" ht="15" customHeight="1" x14ac:dyDescent="0.2">
      <c r="D416" s="68"/>
      <c r="E416" s="65"/>
      <c r="F416" s="78"/>
      <c r="AI416" s="78"/>
      <c r="AO416" s="69"/>
    </row>
    <row r="417" spans="4:41" ht="15" customHeight="1" x14ac:dyDescent="0.2">
      <c r="D417" s="68"/>
      <c r="E417" s="65"/>
      <c r="F417" s="78"/>
      <c r="AI417" s="78"/>
      <c r="AO417" s="69"/>
    </row>
    <row r="418" spans="4:41" ht="15" customHeight="1" x14ac:dyDescent="0.2">
      <c r="D418" s="68"/>
      <c r="E418" s="65"/>
      <c r="F418" s="78"/>
      <c r="AI418" s="78"/>
      <c r="AO418" s="69"/>
    </row>
    <row r="419" spans="4:41" ht="15" customHeight="1" x14ac:dyDescent="0.2">
      <c r="D419" s="68"/>
      <c r="E419" s="65"/>
      <c r="F419" s="78"/>
      <c r="AI419" s="78"/>
      <c r="AO419" s="69"/>
    </row>
    <row r="420" spans="4:41" ht="15" customHeight="1" x14ac:dyDescent="0.2">
      <c r="D420" s="68"/>
      <c r="E420" s="65"/>
      <c r="F420" s="78"/>
      <c r="AI420" s="78"/>
      <c r="AO420" s="69"/>
    </row>
    <row r="421" spans="4:41" ht="15" customHeight="1" x14ac:dyDescent="0.2">
      <c r="D421" s="68"/>
      <c r="E421" s="65"/>
      <c r="F421" s="78"/>
      <c r="AI421" s="78"/>
      <c r="AO421" s="69"/>
    </row>
    <row r="422" spans="4:41" ht="15" customHeight="1" x14ac:dyDescent="0.2">
      <c r="D422" s="68"/>
      <c r="E422" s="65"/>
      <c r="F422" s="78"/>
      <c r="AI422" s="78"/>
      <c r="AO422" s="69"/>
    </row>
    <row r="423" spans="4:41" ht="15" customHeight="1" x14ac:dyDescent="0.2">
      <c r="D423" s="68"/>
      <c r="E423" s="65"/>
      <c r="F423" s="78"/>
      <c r="AI423" s="78"/>
      <c r="AO423" s="69"/>
    </row>
    <row r="424" spans="4:41" ht="15" customHeight="1" x14ac:dyDescent="0.2">
      <c r="D424" s="68"/>
      <c r="E424" s="65"/>
      <c r="F424" s="78"/>
      <c r="AI424" s="78"/>
      <c r="AO424" s="69"/>
    </row>
    <row r="425" spans="4:41" ht="15" customHeight="1" x14ac:dyDescent="0.2">
      <c r="D425" s="68"/>
      <c r="E425" s="65"/>
      <c r="F425" s="78"/>
      <c r="AI425" s="78"/>
      <c r="AO425" s="69"/>
    </row>
    <row r="426" spans="4:41" ht="15" customHeight="1" x14ac:dyDescent="0.2">
      <c r="D426" s="68"/>
      <c r="E426" s="65"/>
      <c r="F426" s="78"/>
      <c r="AI426" s="78"/>
      <c r="AO426" s="69"/>
    </row>
    <row r="427" spans="4:41" ht="15" customHeight="1" x14ac:dyDescent="0.2">
      <c r="D427" s="68"/>
      <c r="E427" s="65"/>
      <c r="F427" s="78"/>
      <c r="AI427" s="78"/>
      <c r="AO427" s="69"/>
    </row>
    <row r="428" spans="4:41" ht="15" customHeight="1" x14ac:dyDescent="0.2">
      <c r="D428" s="68"/>
      <c r="E428" s="65"/>
      <c r="F428" s="78"/>
      <c r="AI428" s="78"/>
      <c r="AO428" s="69"/>
    </row>
    <row r="429" spans="4:41" ht="15" customHeight="1" x14ac:dyDescent="0.2">
      <c r="D429" s="68"/>
      <c r="E429" s="65"/>
      <c r="F429" s="78"/>
      <c r="AI429" s="78"/>
      <c r="AO429" s="69"/>
    </row>
    <row r="430" spans="4:41" ht="15" customHeight="1" x14ac:dyDescent="0.2">
      <c r="D430" s="68"/>
      <c r="E430" s="65"/>
      <c r="F430" s="78"/>
      <c r="AI430" s="78"/>
      <c r="AO430" s="69"/>
    </row>
    <row r="431" spans="4:41" ht="15" customHeight="1" x14ac:dyDescent="0.2">
      <c r="D431" s="68"/>
      <c r="E431" s="65"/>
      <c r="F431" s="78"/>
      <c r="AI431" s="78"/>
      <c r="AO431" s="69"/>
    </row>
    <row r="432" spans="4:41" ht="15" customHeight="1" x14ac:dyDescent="0.2">
      <c r="D432" s="68"/>
      <c r="E432" s="65"/>
      <c r="F432" s="78"/>
      <c r="AI432" s="78"/>
      <c r="AO432" s="69"/>
    </row>
    <row r="433" spans="4:41" ht="15" customHeight="1" x14ac:dyDescent="0.2">
      <c r="D433" s="68"/>
      <c r="E433" s="65"/>
      <c r="F433" s="78"/>
      <c r="AI433" s="78"/>
      <c r="AO433" s="69"/>
    </row>
    <row r="434" spans="4:41" ht="15" customHeight="1" x14ac:dyDescent="0.2">
      <c r="D434" s="68"/>
      <c r="E434" s="65"/>
      <c r="F434" s="78"/>
      <c r="AI434" s="78"/>
      <c r="AO434" s="69"/>
    </row>
    <row r="435" spans="4:41" ht="15" customHeight="1" x14ac:dyDescent="0.2">
      <c r="D435" s="68"/>
      <c r="E435" s="65"/>
      <c r="F435" s="78"/>
      <c r="AI435" s="78"/>
      <c r="AO435" s="69"/>
    </row>
    <row r="436" spans="4:41" ht="15" customHeight="1" x14ac:dyDescent="0.2">
      <c r="D436" s="68"/>
      <c r="E436" s="65"/>
      <c r="F436" s="78"/>
      <c r="AI436" s="78"/>
      <c r="AO436" s="69"/>
    </row>
    <row r="437" spans="4:41" ht="15" customHeight="1" x14ac:dyDescent="0.2">
      <c r="D437" s="68"/>
      <c r="E437" s="65"/>
      <c r="F437" s="78"/>
      <c r="AI437" s="78"/>
      <c r="AO437" s="69"/>
    </row>
    <row r="438" spans="4:41" ht="15" customHeight="1" x14ac:dyDescent="0.2">
      <c r="D438" s="68"/>
      <c r="E438" s="65"/>
      <c r="F438" s="78"/>
      <c r="AI438" s="78"/>
      <c r="AO438" s="69"/>
    </row>
    <row r="439" spans="4:41" ht="15" customHeight="1" x14ac:dyDescent="0.2">
      <c r="D439" s="68"/>
      <c r="E439" s="65"/>
      <c r="F439" s="78"/>
      <c r="AI439" s="78"/>
      <c r="AO439" s="69"/>
    </row>
    <row r="440" spans="4:41" ht="15" customHeight="1" x14ac:dyDescent="0.2">
      <c r="D440" s="68"/>
      <c r="E440" s="65"/>
      <c r="F440" s="78"/>
      <c r="AI440" s="78"/>
      <c r="AO440" s="69"/>
    </row>
    <row r="441" spans="4:41" ht="15" customHeight="1" x14ac:dyDescent="0.2">
      <c r="D441" s="68"/>
      <c r="E441" s="65"/>
      <c r="F441" s="78"/>
      <c r="AI441" s="78"/>
      <c r="AO441" s="69"/>
    </row>
    <row r="442" spans="4:41" ht="15" customHeight="1" x14ac:dyDescent="0.2">
      <c r="D442" s="68"/>
      <c r="E442" s="65"/>
      <c r="F442" s="78"/>
      <c r="AI442" s="78"/>
      <c r="AO442" s="69"/>
    </row>
    <row r="443" spans="4:41" ht="15" customHeight="1" x14ac:dyDescent="0.2">
      <c r="D443" s="68"/>
      <c r="E443" s="65"/>
      <c r="F443" s="78"/>
      <c r="AI443" s="78"/>
      <c r="AO443" s="69"/>
    </row>
    <row r="444" spans="4:41" ht="15" customHeight="1" x14ac:dyDescent="0.2">
      <c r="D444" s="68"/>
      <c r="E444" s="65"/>
      <c r="F444" s="78"/>
      <c r="AI444" s="78"/>
      <c r="AO444" s="69"/>
    </row>
    <row r="445" spans="4:41" ht="15" customHeight="1" x14ac:dyDescent="0.2">
      <c r="D445" s="68"/>
      <c r="E445" s="65"/>
      <c r="F445" s="78"/>
      <c r="AI445" s="78"/>
      <c r="AO445" s="69"/>
    </row>
    <row r="446" spans="4:41" ht="15" customHeight="1" x14ac:dyDescent="0.2">
      <c r="D446" s="68"/>
      <c r="E446" s="65"/>
      <c r="F446" s="78"/>
      <c r="AI446" s="78"/>
      <c r="AO446" s="69"/>
    </row>
    <row r="447" spans="4:41" ht="15" customHeight="1" x14ac:dyDescent="0.2">
      <c r="D447" s="68"/>
      <c r="E447" s="65"/>
      <c r="F447" s="78"/>
      <c r="AI447" s="78"/>
      <c r="AO447" s="69"/>
    </row>
    <row r="448" spans="4:41" ht="15" customHeight="1" x14ac:dyDescent="0.2">
      <c r="D448" s="68"/>
      <c r="E448" s="65"/>
      <c r="F448" s="78"/>
      <c r="AI448" s="78"/>
      <c r="AO448" s="69"/>
    </row>
    <row r="449" spans="4:41" ht="15" customHeight="1" x14ac:dyDescent="0.2">
      <c r="D449" s="68"/>
      <c r="E449" s="65"/>
      <c r="F449" s="78"/>
      <c r="AI449" s="78"/>
      <c r="AO449" s="69"/>
    </row>
    <row r="450" spans="4:41" ht="15" customHeight="1" x14ac:dyDescent="0.2">
      <c r="D450" s="68"/>
      <c r="E450" s="65"/>
      <c r="F450" s="78"/>
      <c r="AI450" s="78"/>
      <c r="AO450" s="69"/>
    </row>
    <row r="451" spans="4:41" ht="15" customHeight="1" x14ac:dyDescent="0.2">
      <c r="D451" s="68"/>
      <c r="E451" s="65"/>
      <c r="F451" s="78"/>
      <c r="AI451" s="78"/>
      <c r="AO451" s="69"/>
    </row>
    <row r="452" spans="4:41" ht="15" customHeight="1" x14ac:dyDescent="0.2">
      <c r="D452" s="68"/>
      <c r="E452" s="65"/>
      <c r="F452" s="78"/>
      <c r="AI452" s="78"/>
      <c r="AO452" s="69"/>
    </row>
    <row r="453" spans="4:41" ht="15" customHeight="1" x14ac:dyDescent="0.2">
      <c r="D453" s="68"/>
      <c r="E453" s="65"/>
      <c r="F453" s="78"/>
      <c r="AI453" s="78"/>
      <c r="AO453" s="69"/>
    </row>
    <row r="454" spans="4:41" ht="15" customHeight="1" x14ac:dyDescent="0.2">
      <c r="D454" s="68"/>
      <c r="E454" s="65"/>
      <c r="F454" s="78"/>
      <c r="AI454" s="78"/>
      <c r="AO454" s="69"/>
    </row>
    <row r="455" spans="4:41" ht="15" customHeight="1" x14ac:dyDescent="0.2">
      <c r="D455" s="68"/>
      <c r="E455" s="65"/>
      <c r="F455" s="78"/>
      <c r="AI455" s="78"/>
      <c r="AO455" s="69"/>
    </row>
    <row r="456" spans="4:41" ht="15" customHeight="1" x14ac:dyDescent="0.2">
      <c r="D456" s="68"/>
      <c r="E456" s="65"/>
      <c r="F456" s="78"/>
      <c r="AI456" s="78"/>
      <c r="AO456" s="69"/>
    </row>
    <row r="457" spans="4:41" ht="15" customHeight="1" x14ac:dyDescent="0.2">
      <c r="D457" s="68"/>
      <c r="E457" s="65"/>
      <c r="F457" s="78"/>
      <c r="AI457" s="78"/>
      <c r="AO457" s="69"/>
    </row>
    <row r="458" spans="4:41" ht="15" customHeight="1" x14ac:dyDescent="0.2">
      <c r="D458" s="68"/>
      <c r="E458" s="65"/>
      <c r="F458" s="78"/>
      <c r="AI458" s="78"/>
      <c r="AO458" s="69"/>
    </row>
    <row r="459" spans="4:41" ht="15" customHeight="1" x14ac:dyDescent="0.2">
      <c r="D459" s="68"/>
      <c r="E459" s="65"/>
      <c r="F459" s="78"/>
      <c r="AI459" s="78"/>
      <c r="AO459" s="69"/>
    </row>
    <row r="460" spans="4:41" ht="15" customHeight="1" x14ac:dyDescent="0.2">
      <c r="D460" s="68"/>
      <c r="E460" s="65"/>
      <c r="F460" s="78"/>
      <c r="AI460" s="78"/>
      <c r="AO460" s="69"/>
    </row>
    <row r="461" spans="4:41" ht="15" customHeight="1" x14ac:dyDescent="0.2">
      <c r="D461" s="68"/>
      <c r="E461" s="65"/>
      <c r="F461" s="78"/>
      <c r="AI461" s="78"/>
      <c r="AO461" s="69"/>
    </row>
    <row r="462" spans="4:41" ht="15" customHeight="1" x14ac:dyDescent="0.2">
      <c r="D462" s="68"/>
      <c r="E462" s="65"/>
      <c r="F462" s="78"/>
      <c r="AI462" s="78"/>
      <c r="AO462" s="69"/>
    </row>
    <row r="463" spans="4:41" ht="15" customHeight="1" x14ac:dyDescent="0.2">
      <c r="D463" s="68"/>
      <c r="E463" s="65"/>
      <c r="F463" s="78"/>
      <c r="AI463" s="78"/>
      <c r="AO463" s="69"/>
    </row>
    <row r="464" spans="4:41" ht="15" customHeight="1" x14ac:dyDescent="0.2">
      <c r="D464" s="68"/>
      <c r="E464" s="65"/>
      <c r="F464" s="78"/>
      <c r="AI464" s="78"/>
      <c r="AO464" s="69"/>
    </row>
    <row r="465" spans="4:41" ht="15" customHeight="1" x14ac:dyDescent="0.2">
      <c r="D465" s="68"/>
      <c r="E465" s="65"/>
      <c r="F465" s="78"/>
      <c r="AI465" s="78"/>
      <c r="AO465" s="69"/>
    </row>
    <row r="466" spans="4:41" ht="15" customHeight="1" x14ac:dyDescent="0.2">
      <c r="D466" s="68"/>
      <c r="E466" s="65"/>
      <c r="F466" s="78"/>
      <c r="AI466" s="78"/>
      <c r="AO466" s="69"/>
    </row>
    <row r="467" spans="4:41" ht="15" customHeight="1" x14ac:dyDescent="0.2">
      <c r="D467" s="68"/>
      <c r="E467" s="65"/>
      <c r="F467" s="78"/>
      <c r="AI467" s="78"/>
      <c r="AO467" s="69"/>
    </row>
    <row r="468" spans="4:41" ht="15" customHeight="1" x14ac:dyDescent="0.2">
      <c r="D468" s="68"/>
      <c r="E468" s="65"/>
      <c r="F468" s="78"/>
      <c r="AI468" s="78"/>
      <c r="AO468" s="69"/>
    </row>
    <row r="469" spans="4:41" ht="15" customHeight="1" x14ac:dyDescent="0.2">
      <c r="D469" s="68"/>
      <c r="E469" s="65"/>
      <c r="F469" s="78"/>
      <c r="AI469" s="78"/>
      <c r="AO469" s="69"/>
    </row>
    <row r="470" spans="4:41" ht="15" customHeight="1" x14ac:dyDescent="0.2">
      <c r="D470" s="68"/>
      <c r="E470" s="65"/>
      <c r="F470" s="78"/>
      <c r="AI470" s="78"/>
      <c r="AO470" s="69"/>
    </row>
    <row r="471" spans="4:41" ht="15" customHeight="1" x14ac:dyDescent="0.2">
      <c r="D471" s="68"/>
      <c r="E471" s="65"/>
      <c r="F471" s="78"/>
      <c r="AI471" s="78"/>
      <c r="AO471" s="69"/>
    </row>
    <row r="472" spans="4:41" ht="15" customHeight="1" x14ac:dyDescent="0.2">
      <c r="D472" s="68"/>
      <c r="E472" s="65"/>
      <c r="F472" s="78"/>
      <c r="AI472" s="78"/>
      <c r="AO472" s="69"/>
    </row>
    <row r="473" spans="4:41" ht="15" customHeight="1" x14ac:dyDescent="0.2">
      <c r="D473" s="68"/>
      <c r="E473" s="65"/>
      <c r="F473" s="78"/>
      <c r="AI473" s="78"/>
      <c r="AO473" s="69"/>
    </row>
    <row r="474" spans="4:41" ht="15" customHeight="1" x14ac:dyDescent="0.2">
      <c r="D474" s="68"/>
      <c r="E474" s="65"/>
      <c r="F474" s="78"/>
      <c r="AI474" s="78"/>
      <c r="AO474" s="69"/>
    </row>
    <row r="475" spans="4:41" ht="15" customHeight="1" x14ac:dyDescent="0.2">
      <c r="D475" s="68"/>
      <c r="E475" s="65"/>
      <c r="F475" s="78"/>
      <c r="AI475" s="78"/>
      <c r="AO475" s="69"/>
    </row>
    <row r="476" spans="4:41" ht="15" customHeight="1" x14ac:dyDescent="0.2">
      <c r="D476" s="68"/>
      <c r="E476" s="65"/>
      <c r="F476" s="78"/>
      <c r="AI476" s="78"/>
      <c r="AO476" s="69"/>
    </row>
    <row r="477" spans="4:41" ht="15" customHeight="1" x14ac:dyDescent="0.2">
      <c r="D477" s="63"/>
      <c r="E477" s="64"/>
    </row>
    <row r="478" spans="4:41" ht="15" customHeight="1" x14ac:dyDescent="0.2">
      <c r="D478" s="63"/>
      <c r="E478" s="64"/>
    </row>
    <row r="479" spans="4:41" ht="15" customHeight="1" x14ac:dyDescent="0.2">
      <c r="D479" s="63"/>
      <c r="E479" s="64"/>
    </row>
    <row r="480" spans="4:41" ht="15" customHeight="1" x14ac:dyDescent="0.2">
      <c r="D480" s="63"/>
      <c r="E480" s="64"/>
    </row>
    <row r="481" spans="4:5" ht="15" customHeight="1" x14ac:dyDescent="0.2">
      <c r="D481" s="63"/>
      <c r="E481" s="64"/>
    </row>
    <row r="482" spans="4:5" ht="15" customHeight="1" x14ac:dyDescent="0.2">
      <c r="D482" s="63"/>
      <c r="E482" s="64"/>
    </row>
    <row r="483" spans="4:5" ht="15" customHeight="1" x14ac:dyDescent="0.2">
      <c r="D483" s="63"/>
      <c r="E483" s="64"/>
    </row>
    <row r="484" spans="4:5" ht="15" customHeight="1" x14ac:dyDescent="0.2">
      <c r="D484" s="63"/>
      <c r="E484" s="64"/>
    </row>
    <row r="485" spans="4:5" ht="15" customHeight="1" x14ac:dyDescent="0.2">
      <c r="D485" s="63"/>
      <c r="E485" s="64"/>
    </row>
    <row r="486" spans="4:5" ht="15" customHeight="1" x14ac:dyDescent="0.2">
      <c r="D486" s="63"/>
      <c r="E486" s="64"/>
    </row>
    <row r="487" spans="4:5" ht="15" customHeight="1" x14ac:dyDescent="0.2">
      <c r="D487" s="63"/>
      <c r="E487" s="64"/>
    </row>
    <row r="488" spans="4:5" ht="15" customHeight="1" x14ac:dyDescent="0.2">
      <c r="D488" s="63"/>
      <c r="E488" s="64"/>
    </row>
    <row r="489" spans="4:5" ht="15" customHeight="1" x14ac:dyDescent="0.2">
      <c r="D489" s="63"/>
      <c r="E489" s="64"/>
    </row>
    <row r="490" spans="4:5" ht="15" customHeight="1" x14ac:dyDescent="0.2">
      <c r="D490" s="63"/>
      <c r="E490" s="64"/>
    </row>
    <row r="491" spans="4:5" ht="15" customHeight="1" x14ac:dyDescent="0.2">
      <c r="D491" s="63"/>
      <c r="E491" s="64"/>
    </row>
    <row r="492" spans="4:5" ht="15" customHeight="1" x14ac:dyDescent="0.2">
      <c r="D492" s="63"/>
      <c r="E492" s="64"/>
    </row>
    <row r="493" spans="4:5" ht="15" customHeight="1" x14ac:dyDescent="0.2">
      <c r="D493" s="63"/>
      <c r="E493" s="64"/>
    </row>
    <row r="494" spans="4:5" ht="15" customHeight="1" x14ac:dyDescent="0.2">
      <c r="D494" s="63"/>
      <c r="E494" s="64"/>
    </row>
    <row r="495" spans="4:5" ht="15" customHeight="1" x14ac:dyDescent="0.2">
      <c r="D495" s="63"/>
      <c r="E495" s="64"/>
    </row>
    <row r="496" spans="4:5" ht="15" customHeight="1" x14ac:dyDescent="0.2">
      <c r="D496" s="63"/>
      <c r="E496" s="64"/>
    </row>
    <row r="497" spans="4:5" ht="15" customHeight="1" x14ac:dyDescent="0.2">
      <c r="D497" s="63"/>
      <c r="E497" s="64"/>
    </row>
    <row r="498" spans="4:5" ht="15" customHeight="1" x14ac:dyDescent="0.2">
      <c r="D498" s="63"/>
      <c r="E498" s="64"/>
    </row>
    <row r="499" spans="4:5" ht="15" customHeight="1" x14ac:dyDescent="0.2">
      <c r="D499" s="63"/>
      <c r="E499" s="64"/>
    </row>
    <row r="500" spans="4:5" ht="15" customHeight="1" x14ac:dyDescent="0.2">
      <c r="D500" s="63"/>
      <c r="E500" s="64"/>
    </row>
    <row r="501" spans="4:5" ht="15" customHeight="1" x14ac:dyDescent="0.2">
      <c r="D501" s="63"/>
      <c r="E501" s="64"/>
    </row>
    <row r="502" spans="4:5" ht="15" customHeight="1" x14ac:dyDescent="0.2">
      <c r="D502" s="63"/>
      <c r="E502" s="64"/>
    </row>
    <row r="503" spans="4:5" ht="15" customHeight="1" x14ac:dyDescent="0.2">
      <c r="D503" s="63"/>
      <c r="E503" s="64"/>
    </row>
    <row r="504" spans="4:5" ht="15" customHeight="1" x14ac:dyDescent="0.2">
      <c r="D504" s="63"/>
      <c r="E504" s="64"/>
    </row>
    <row r="505" spans="4:5" ht="15" customHeight="1" x14ac:dyDescent="0.2">
      <c r="D505" s="63"/>
      <c r="E505" s="64"/>
    </row>
    <row r="506" spans="4:5" ht="15" customHeight="1" x14ac:dyDescent="0.2">
      <c r="D506" s="63"/>
      <c r="E506" s="64"/>
    </row>
    <row r="507" spans="4:5" ht="15" customHeight="1" x14ac:dyDescent="0.2">
      <c r="D507" s="63"/>
      <c r="E507" s="64"/>
    </row>
    <row r="508" spans="4:5" ht="15" customHeight="1" x14ac:dyDescent="0.2">
      <c r="D508" s="63"/>
      <c r="E508" s="64"/>
    </row>
    <row r="509" spans="4:5" ht="15" customHeight="1" x14ac:dyDescent="0.2">
      <c r="D509" s="63"/>
      <c r="E509" s="64"/>
    </row>
    <row r="510" spans="4:5" ht="15" customHeight="1" x14ac:dyDescent="0.2">
      <c r="D510" s="63"/>
      <c r="E510" s="64"/>
    </row>
    <row r="511" spans="4:5" ht="15" customHeight="1" x14ac:dyDescent="0.2">
      <c r="D511" s="63"/>
      <c r="E511" s="64"/>
    </row>
    <row r="512" spans="4:5" ht="15" customHeight="1" x14ac:dyDescent="0.2">
      <c r="D512" s="63"/>
      <c r="E512" s="64"/>
    </row>
    <row r="513" spans="4:5" ht="15" customHeight="1" x14ac:dyDescent="0.2">
      <c r="D513" s="63"/>
      <c r="E513" s="64"/>
    </row>
    <row r="514" spans="4:5" ht="15" customHeight="1" x14ac:dyDescent="0.2">
      <c r="D514" s="63"/>
      <c r="E514" s="64"/>
    </row>
    <row r="515" spans="4:5" ht="15" customHeight="1" x14ac:dyDescent="0.2">
      <c r="D515" s="63"/>
      <c r="E515" s="64"/>
    </row>
    <row r="516" spans="4:5" ht="15" customHeight="1" x14ac:dyDescent="0.2">
      <c r="D516" s="63"/>
      <c r="E516" s="64"/>
    </row>
    <row r="517" spans="4:5" ht="15" customHeight="1" x14ac:dyDescent="0.2">
      <c r="D517" s="63"/>
      <c r="E517" s="64"/>
    </row>
    <row r="518" spans="4:5" ht="15" customHeight="1" x14ac:dyDescent="0.2">
      <c r="D518" s="63"/>
      <c r="E518" s="64"/>
    </row>
    <row r="519" spans="4:5" ht="15" customHeight="1" x14ac:dyDescent="0.2">
      <c r="D519" s="63"/>
      <c r="E519" s="64"/>
    </row>
    <row r="520" spans="4:5" ht="15" customHeight="1" x14ac:dyDescent="0.2">
      <c r="D520" s="63"/>
      <c r="E520" s="64"/>
    </row>
    <row r="521" spans="4:5" ht="15" customHeight="1" x14ac:dyDescent="0.2">
      <c r="D521" s="63"/>
      <c r="E521" s="64"/>
    </row>
    <row r="522" spans="4:5" ht="15" customHeight="1" x14ac:dyDescent="0.2">
      <c r="D522" s="63"/>
      <c r="E522" s="64"/>
    </row>
    <row r="523" spans="4:5" ht="15" customHeight="1" x14ac:dyDescent="0.2">
      <c r="D523" s="63"/>
      <c r="E523" s="64"/>
    </row>
    <row r="524" spans="4:5" ht="15" customHeight="1" x14ac:dyDescent="0.2">
      <c r="D524" s="63"/>
      <c r="E524" s="64"/>
    </row>
    <row r="525" spans="4:5" ht="15" customHeight="1" x14ac:dyDescent="0.2">
      <c r="D525" s="63"/>
      <c r="E525" s="64"/>
    </row>
    <row r="526" spans="4:5" ht="15" customHeight="1" x14ac:dyDescent="0.2">
      <c r="D526" s="63"/>
      <c r="E526" s="64"/>
    </row>
    <row r="527" spans="4:5" ht="15" customHeight="1" x14ac:dyDescent="0.2">
      <c r="D527" s="63"/>
      <c r="E527" s="64"/>
    </row>
    <row r="528" spans="4:5" ht="15" customHeight="1" x14ac:dyDescent="0.2">
      <c r="D528" s="63"/>
      <c r="E528" s="64"/>
    </row>
    <row r="529" spans="4:5" ht="15" customHeight="1" x14ac:dyDescent="0.2">
      <c r="D529" s="63"/>
      <c r="E529" s="64"/>
    </row>
    <row r="530" spans="4:5" ht="15" customHeight="1" x14ac:dyDescent="0.2">
      <c r="D530" s="63"/>
      <c r="E530" s="64"/>
    </row>
    <row r="531" spans="4:5" ht="15" customHeight="1" x14ac:dyDescent="0.2">
      <c r="D531" s="63"/>
      <c r="E531" s="64"/>
    </row>
    <row r="532" spans="4:5" ht="15" customHeight="1" x14ac:dyDescent="0.2">
      <c r="D532" s="63"/>
      <c r="E532" s="64"/>
    </row>
    <row r="533" spans="4:5" ht="15" customHeight="1" x14ac:dyDescent="0.2">
      <c r="D533" s="63"/>
      <c r="E533" s="64"/>
    </row>
    <row r="534" spans="4:5" ht="15" customHeight="1" x14ac:dyDescent="0.2">
      <c r="D534" s="63"/>
      <c r="E534" s="64"/>
    </row>
    <row r="535" spans="4:5" ht="15" customHeight="1" x14ac:dyDescent="0.2">
      <c r="D535" s="63"/>
      <c r="E535" s="64"/>
    </row>
    <row r="536" spans="4:5" ht="15" customHeight="1" x14ac:dyDescent="0.2">
      <c r="D536" s="63"/>
      <c r="E536" s="64"/>
    </row>
    <row r="537" spans="4:5" ht="15" customHeight="1" x14ac:dyDescent="0.2">
      <c r="D537" s="63"/>
      <c r="E537" s="64"/>
    </row>
    <row r="538" spans="4:5" ht="15" customHeight="1" x14ac:dyDescent="0.2">
      <c r="D538" s="63"/>
      <c r="E538" s="64"/>
    </row>
    <row r="539" spans="4:5" ht="15" customHeight="1" x14ac:dyDescent="0.2">
      <c r="D539" s="63"/>
      <c r="E539" s="64"/>
    </row>
    <row r="540" spans="4:5" ht="15" customHeight="1" x14ac:dyDescent="0.2">
      <c r="D540" s="63"/>
      <c r="E540" s="64"/>
    </row>
    <row r="541" spans="4:5" ht="15" customHeight="1" x14ac:dyDescent="0.2">
      <c r="D541" s="63"/>
      <c r="E541" s="64"/>
    </row>
    <row r="542" spans="4:5" ht="15" customHeight="1" x14ac:dyDescent="0.2">
      <c r="D542" s="63"/>
      <c r="E542" s="64"/>
    </row>
    <row r="543" spans="4:5" ht="15" customHeight="1" x14ac:dyDescent="0.2">
      <c r="D543" s="63"/>
      <c r="E543" s="64"/>
    </row>
    <row r="544" spans="4:5" ht="15" customHeight="1" x14ac:dyDescent="0.2">
      <c r="D544" s="63"/>
      <c r="E544" s="64"/>
    </row>
    <row r="545" spans="4:5" ht="15" customHeight="1" x14ac:dyDescent="0.2">
      <c r="D545" s="63"/>
      <c r="E545" s="64"/>
    </row>
    <row r="546" spans="4:5" ht="15" customHeight="1" x14ac:dyDescent="0.2">
      <c r="D546" s="63"/>
      <c r="E546" s="64"/>
    </row>
    <row r="547" spans="4:5" ht="15" customHeight="1" x14ac:dyDescent="0.2">
      <c r="D547" s="63"/>
      <c r="E547" s="64"/>
    </row>
    <row r="548" spans="4:5" ht="15" customHeight="1" x14ac:dyDescent="0.2">
      <c r="D548" s="63"/>
      <c r="E548" s="64"/>
    </row>
    <row r="549" spans="4:5" ht="15" customHeight="1" x14ac:dyDescent="0.2">
      <c r="D549" s="63"/>
      <c r="E549" s="64"/>
    </row>
    <row r="550" spans="4:5" ht="15" customHeight="1" x14ac:dyDescent="0.2">
      <c r="D550" s="63"/>
      <c r="E550" s="64"/>
    </row>
    <row r="551" spans="4:5" ht="15" customHeight="1" x14ac:dyDescent="0.2">
      <c r="D551" s="63"/>
      <c r="E551" s="64"/>
    </row>
    <row r="552" spans="4:5" ht="15" customHeight="1" x14ac:dyDescent="0.2">
      <c r="D552" s="63"/>
      <c r="E552" s="64"/>
    </row>
    <row r="553" spans="4:5" ht="15" customHeight="1" x14ac:dyDescent="0.2">
      <c r="D553" s="63"/>
      <c r="E553" s="64"/>
    </row>
    <row r="554" spans="4:5" ht="15" customHeight="1" x14ac:dyDescent="0.2">
      <c r="D554" s="63"/>
      <c r="E554" s="64"/>
    </row>
    <row r="555" spans="4:5" ht="15" customHeight="1" x14ac:dyDescent="0.2">
      <c r="D555" s="63"/>
      <c r="E555" s="64"/>
    </row>
    <row r="556" spans="4:5" ht="15" customHeight="1" x14ac:dyDescent="0.2">
      <c r="D556" s="63"/>
      <c r="E556" s="64"/>
    </row>
    <row r="557" spans="4:5" ht="15" customHeight="1" x14ac:dyDescent="0.2">
      <c r="D557" s="63"/>
      <c r="E557" s="64"/>
    </row>
    <row r="558" spans="4:5" ht="15" customHeight="1" x14ac:dyDescent="0.2">
      <c r="D558" s="63"/>
      <c r="E558" s="64"/>
    </row>
    <row r="559" spans="4:5" ht="15" customHeight="1" x14ac:dyDescent="0.2">
      <c r="D559" s="63"/>
      <c r="E559" s="64"/>
    </row>
    <row r="560" spans="4:5" ht="15" customHeight="1" x14ac:dyDescent="0.2">
      <c r="D560" s="63"/>
      <c r="E560" s="64"/>
    </row>
    <row r="561" spans="4:5" ht="15" customHeight="1" x14ac:dyDescent="0.2">
      <c r="D561" s="63"/>
      <c r="E561" s="64"/>
    </row>
    <row r="562" spans="4:5" ht="15" customHeight="1" x14ac:dyDescent="0.2">
      <c r="D562" s="63"/>
      <c r="E562" s="64"/>
    </row>
    <row r="563" spans="4:5" ht="15" customHeight="1" x14ac:dyDescent="0.2">
      <c r="D563" s="63"/>
      <c r="E563" s="64"/>
    </row>
    <row r="564" spans="4:5" ht="15" customHeight="1" x14ac:dyDescent="0.2">
      <c r="D564" s="63"/>
      <c r="E564" s="64"/>
    </row>
    <row r="565" spans="4:5" ht="15" customHeight="1" x14ac:dyDescent="0.2">
      <c r="D565" s="63"/>
      <c r="E565" s="64"/>
    </row>
    <row r="566" spans="4:5" ht="15" customHeight="1" x14ac:dyDescent="0.2">
      <c r="D566" s="63"/>
      <c r="E566" s="64"/>
    </row>
    <row r="567" spans="4:5" ht="15" customHeight="1" x14ac:dyDescent="0.2">
      <c r="D567" s="63"/>
      <c r="E567" s="64"/>
    </row>
    <row r="568" spans="4:5" ht="15" customHeight="1" x14ac:dyDescent="0.2">
      <c r="D568" s="63"/>
      <c r="E568" s="64"/>
    </row>
    <row r="569" spans="4:5" ht="15" customHeight="1" x14ac:dyDescent="0.2">
      <c r="D569" s="63"/>
      <c r="E569" s="64"/>
    </row>
    <row r="570" spans="4:5" ht="15" customHeight="1" x14ac:dyDescent="0.2">
      <c r="D570" s="63"/>
      <c r="E570" s="64"/>
    </row>
    <row r="571" spans="4:5" ht="15" customHeight="1" x14ac:dyDescent="0.2">
      <c r="D571" s="63"/>
      <c r="E571" s="64"/>
    </row>
    <row r="572" spans="4:5" ht="15" customHeight="1" x14ac:dyDescent="0.2">
      <c r="D572" s="63"/>
      <c r="E572" s="64"/>
    </row>
    <row r="573" spans="4:5" ht="15" customHeight="1" x14ac:dyDescent="0.2">
      <c r="D573" s="63"/>
      <c r="E573" s="64"/>
    </row>
    <row r="574" spans="4:5" ht="15" customHeight="1" x14ac:dyDescent="0.2">
      <c r="D574" s="63"/>
      <c r="E574" s="64"/>
    </row>
    <row r="575" spans="4:5" ht="15" customHeight="1" x14ac:dyDescent="0.2">
      <c r="D575" s="63"/>
      <c r="E575" s="64"/>
    </row>
    <row r="576" spans="4:5" ht="15" customHeight="1" x14ac:dyDescent="0.2">
      <c r="D576" s="63"/>
      <c r="E576" s="64"/>
    </row>
    <row r="577" spans="4:5" ht="15" customHeight="1" x14ac:dyDescent="0.2">
      <c r="D577" s="63"/>
      <c r="E577" s="64"/>
    </row>
    <row r="578" spans="4:5" ht="15" customHeight="1" x14ac:dyDescent="0.2">
      <c r="D578" s="63"/>
      <c r="E578" s="64"/>
    </row>
    <row r="579" spans="4:5" ht="15" customHeight="1" x14ac:dyDescent="0.2">
      <c r="D579" s="63"/>
      <c r="E579" s="64"/>
    </row>
    <row r="580" spans="4:5" ht="15" customHeight="1" x14ac:dyDescent="0.2">
      <c r="D580" s="63"/>
      <c r="E580" s="64"/>
    </row>
    <row r="581" spans="4:5" ht="15" customHeight="1" x14ac:dyDescent="0.2">
      <c r="D581" s="63"/>
      <c r="E581" s="64"/>
    </row>
    <row r="582" spans="4:5" ht="15" customHeight="1" x14ac:dyDescent="0.2">
      <c r="D582" s="63"/>
      <c r="E582" s="64"/>
    </row>
    <row r="583" spans="4:5" ht="15" customHeight="1" x14ac:dyDescent="0.2">
      <c r="D583" s="63"/>
      <c r="E583" s="64"/>
    </row>
    <row r="584" spans="4:5" ht="15" customHeight="1" x14ac:dyDescent="0.2">
      <c r="D584" s="63"/>
      <c r="E584" s="64"/>
    </row>
    <row r="585" spans="4:5" ht="15" customHeight="1" x14ac:dyDescent="0.2">
      <c r="D585" s="63"/>
      <c r="E585" s="64"/>
    </row>
    <row r="586" spans="4:5" ht="15" customHeight="1" x14ac:dyDescent="0.2">
      <c r="D586" s="63"/>
      <c r="E586" s="64"/>
    </row>
    <row r="587" spans="4:5" ht="15" customHeight="1" x14ac:dyDescent="0.2">
      <c r="D587" s="63"/>
      <c r="E587" s="64"/>
    </row>
    <row r="588" spans="4:5" ht="15" customHeight="1" x14ac:dyDescent="0.2">
      <c r="D588" s="63"/>
      <c r="E588" s="64"/>
    </row>
    <row r="589" spans="4:5" ht="15" customHeight="1" x14ac:dyDescent="0.2">
      <c r="D589" s="63"/>
      <c r="E589" s="64"/>
    </row>
    <row r="590" spans="4:5" ht="15" customHeight="1" x14ac:dyDescent="0.2">
      <c r="D590" s="63"/>
      <c r="E590" s="64"/>
    </row>
    <row r="591" spans="4:5" ht="15" customHeight="1" x14ac:dyDescent="0.2">
      <c r="D591" s="63"/>
      <c r="E591" s="64"/>
    </row>
    <row r="592" spans="4:5" ht="15" customHeight="1" x14ac:dyDescent="0.2">
      <c r="D592" s="63"/>
      <c r="E592" s="64"/>
    </row>
    <row r="593" spans="4:5" ht="15" customHeight="1" x14ac:dyDescent="0.2">
      <c r="D593" s="63"/>
      <c r="E593" s="64"/>
    </row>
    <row r="594" spans="4:5" ht="15" customHeight="1" x14ac:dyDescent="0.2">
      <c r="D594" s="63"/>
      <c r="E594" s="64"/>
    </row>
    <row r="595" spans="4:5" ht="15" customHeight="1" x14ac:dyDescent="0.2">
      <c r="D595" s="63"/>
      <c r="E595" s="64"/>
    </row>
    <row r="596" spans="4:5" ht="15" customHeight="1" x14ac:dyDescent="0.2">
      <c r="D596" s="63"/>
      <c r="E596" s="64"/>
    </row>
    <row r="597" spans="4:5" ht="15" customHeight="1" x14ac:dyDescent="0.2">
      <c r="D597" s="63"/>
      <c r="E597" s="64"/>
    </row>
    <row r="598" spans="4:5" ht="15" customHeight="1" x14ac:dyDescent="0.2">
      <c r="D598" s="63"/>
      <c r="E598" s="64"/>
    </row>
    <row r="599" spans="4:5" ht="15" customHeight="1" x14ac:dyDescent="0.2">
      <c r="D599" s="63"/>
      <c r="E599" s="64"/>
    </row>
    <row r="600" spans="4:5" ht="15" customHeight="1" x14ac:dyDescent="0.2">
      <c r="D600" s="63"/>
      <c r="E600" s="64"/>
    </row>
    <row r="601" spans="4:5" ht="15" customHeight="1" x14ac:dyDescent="0.2">
      <c r="D601" s="63"/>
      <c r="E601" s="64"/>
    </row>
    <row r="602" spans="4:5" ht="15" customHeight="1" x14ac:dyDescent="0.2">
      <c r="D602" s="63"/>
      <c r="E602" s="64"/>
    </row>
    <row r="603" spans="4:5" ht="15" customHeight="1" x14ac:dyDescent="0.2">
      <c r="D603" s="63"/>
      <c r="E603" s="64"/>
    </row>
    <row r="604" spans="4:5" ht="15" customHeight="1" x14ac:dyDescent="0.2">
      <c r="D604" s="63"/>
      <c r="E604" s="64"/>
    </row>
    <row r="605" spans="4:5" ht="15" customHeight="1" x14ac:dyDescent="0.2">
      <c r="D605" s="63"/>
      <c r="E605" s="64"/>
    </row>
    <row r="606" spans="4:5" ht="15" customHeight="1" x14ac:dyDescent="0.2">
      <c r="D606" s="63"/>
      <c r="E606" s="64"/>
    </row>
    <row r="607" spans="4:5" ht="15" customHeight="1" x14ac:dyDescent="0.2">
      <c r="D607" s="63"/>
      <c r="E607" s="64"/>
    </row>
    <row r="608" spans="4:5" ht="15" customHeight="1" x14ac:dyDescent="0.2">
      <c r="D608" s="63"/>
      <c r="E608" s="64"/>
    </row>
    <row r="609" spans="4:5" ht="15" customHeight="1" x14ac:dyDescent="0.2">
      <c r="D609" s="63"/>
      <c r="E609" s="64"/>
    </row>
    <row r="610" spans="4:5" ht="15" customHeight="1" x14ac:dyDescent="0.2">
      <c r="D610" s="63"/>
      <c r="E610" s="64"/>
    </row>
    <row r="611" spans="4:5" ht="15" customHeight="1" x14ac:dyDescent="0.2">
      <c r="D611" s="63"/>
      <c r="E611" s="64"/>
    </row>
    <row r="612" spans="4:5" ht="15" customHeight="1" x14ac:dyDescent="0.2">
      <c r="D612" s="63"/>
      <c r="E612" s="64"/>
    </row>
    <row r="613" spans="4:5" ht="15" customHeight="1" x14ac:dyDescent="0.2">
      <c r="D613" s="63"/>
      <c r="E613" s="64"/>
    </row>
    <row r="614" spans="4:5" ht="15" customHeight="1" x14ac:dyDescent="0.2">
      <c r="D614" s="63"/>
      <c r="E614" s="64"/>
    </row>
    <row r="615" spans="4:5" ht="15" customHeight="1" x14ac:dyDescent="0.2">
      <c r="D615" s="63"/>
      <c r="E615" s="64"/>
    </row>
    <row r="616" spans="4:5" ht="15" customHeight="1" x14ac:dyDescent="0.2">
      <c r="D616" s="63"/>
      <c r="E616" s="64"/>
    </row>
    <row r="617" spans="4:5" ht="15" customHeight="1" x14ac:dyDescent="0.2">
      <c r="D617" s="63"/>
      <c r="E617" s="64"/>
    </row>
    <row r="618" spans="4:5" ht="15" customHeight="1" x14ac:dyDescent="0.2">
      <c r="D618" s="63"/>
      <c r="E618" s="64"/>
    </row>
    <row r="619" spans="4:5" ht="15" customHeight="1" x14ac:dyDescent="0.2">
      <c r="D619" s="63"/>
      <c r="E619" s="64"/>
    </row>
    <row r="620" spans="4:5" ht="15" customHeight="1" x14ac:dyDescent="0.2">
      <c r="D620" s="63"/>
      <c r="E620" s="64"/>
    </row>
    <row r="621" spans="4:5" ht="15" customHeight="1" x14ac:dyDescent="0.2">
      <c r="D621" s="63"/>
      <c r="E621" s="64"/>
    </row>
    <row r="622" spans="4:5" ht="15" customHeight="1" x14ac:dyDescent="0.2">
      <c r="D622" s="63"/>
      <c r="E622" s="64"/>
    </row>
    <row r="623" spans="4:5" ht="15" customHeight="1" x14ac:dyDescent="0.2">
      <c r="D623" s="63"/>
      <c r="E623" s="64"/>
    </row>
    <row r="624" spans="4:5" ht="15" customHeight="1" x14ac:dyDescent="0.2">
      <c r="D624" s="63"/>
      <c r="E624" s="64"/>
    </row>
    <row r="625" spans="4:5" ht="15" customHeight="1" x14ac:dyDescent="0.2">
      <c r="D625" s="63"/>
      <c r="E625" s="64"/>
    </row>
    <row r="626" spans="4:5" ht="15" customHeight="1" x14ac:dyDescent="0.2">
      <c r="D626" s="63"/>
      <c r="E626" s="64"/>
    </row>
    <row r="627" spans="4:5" ht="15" customHeight="1" x14ac:dyDescent="0.2">
      <c r="D627" s="63"/>
      <c r="E627" s="64"/>
    </row>
    <row r="628" spans="4:5" ht="15" customHeight="1" x14ac:dyDescent="0.2">
      <c r="D628" s="63"/>
      <c r="E628" s="64"/>
    </row>
    <row r="629" spans="4:5" ht="15" customHeight="1" x14ac:dyDescent="0.2">
      <c r="D629" s="63"/>
      <c r="E629" s="64"/>
    </row>
    <row r="630" spans="4:5" ht="15" customHeight="1" x14ac:dyDescent="0.2">
      <c r="D630" s="63"/>
      <c r="E630" s="64"/>
    </row>
    <row r="631" spans="4:5" ht="15" customHeight="1" x14ac:dyDescent="0.2">
      <c r="D631" s="63"/>
      <c r="E631" s="64"/>
    </row>
    <row r="632" spans="4:5" ht="15" customHeight="1" x14ac:dyDescent="0.2">
      <c r="D632" s="63"/>
      <c r="E632" s="64"/>
    </row>
    <row r="633" spans="4:5" ht="15" customHeight="1" x14ac:dyDescent="0.2">
      <c r="D633" s="63"/>
      <c r="E633" s="64"/>
    </row>
    <row r="634" spans="4:5" ht="15" customHeight="1" x14ac:dyDescent="0.2">
      <c r="D634" s="63"/>
      <c r="E634" s="64"/>
    </row>
    <row r="635" spans="4:5" ht="15" customHeight="1" x14ac:dyDescent="0.2">
      <c r="D635" s="63"/>
      <c r="E635" s="64"/>
    </row>
    <row r="636" spans="4:5" ht="15" customHeight="1" x14ac:dyDescent="0.2">
      <c r="D636" s="63"/>
      <c r="E636" s="64"/>
    </row>
    <row r="637" spans="4:5" ht="15" customHeight="1" x14ac:dyDescent="0.2">
      <c r="D637" s="63"/>
      <c r="E637" s="64"/>
    </row>
    <row r="638" spans="4:5" ht="15" customHeight="1" x14ac:dyDescent="0.2">
      <c r="D638" s="63"/>
      <c r="E638" s="64"/>
    </row>
    <row r="639" spans="4:5" ht="15" customHeight="1" x14ac:dyDescent="0.2">
      <c r="D639" s="63"/>
      <c r="E639" s="64"/>
    </row>
    <row r="640" spans="4:5" ht="15" customHeight="1" x14ac:dyDescent="0.2">
      <c r="D640" s="63"/>
      <c r="E640" s="64"/>
    </row>
    <row r="641" spans="4:5" ht="15" customHeight="1" x14ac:dyDescent="0.2">
      <c r="D641" s="63"/>
      <c r="E641" s="64"/>
    </row>
    <row r="642" spans="4:5" ht="15" customHeight="1" x14ac:dyDescent="0.2">
      <c r="D642" s="63"/>
      <c r="E642" s="64"/>
    </row>
    <row r="643" spans="4:5" ht="15" customHeight="1" x14ac:dyDescent="0.2">
      <c r="D643" s="63"/>
      <c r="E643" s="64"/>
    </row>
    <row r="644" spans="4:5" ht="15" customHeight="1" x14ac:dyDescent="0.2">
      <c r="D644" s="63"/>
      <c r="E644" s="64"/>
    </row>
    <row r="645" spans="4:5" ht="15" customHeight="1" x14ac:dyDescent="0.2">
      <c r="D645" s="63"/>
      <c r="E645" s="64"/>
    </row>
    <row r="646" spans="4:5" ht="15" customHeight="1" x14ac:dyDescent="0.2">
      <c r="D646" s="63"/>
      <c r="E646" s="64"/>
    </row>
    <row r="647" spans="4:5" ht="15" customHeight="1" x14ac:dyDescent="0.2">
      <c r="D647" s="63"/>
      <c r="E647" s="64"/>
    </row>
    <row r="648" spans="4:5" ht="15" customHeight="1" x14ac:dyDescent="0.2">
      <c r="D648" s="63"/>
      <c r="E648" s="64"/>
    </row>
    <row r="649" spans="4:5" ht="15" customHeight="1" x14ac:dyDescent="0.2">
      <c r="D649" s="63"/>
      <c r="E649" s="64"/>
    </row>
    <row r="650" spans="4:5" ht="15" customHeight="1" x14ac:dyDescent="0.2">
      <c r="D650" s="63"/>
      <c r="E650" s="64"/>
    </row>
    <row r="651" spans="4:5" ht="15" customHeight="1" x14ac:dyDescent="0.2">
      <c r="D651" s="63"/>
      <c r="E651" s="64"/>
    </row>
    <row r="652" spans="4:5" ht="15" customHeight="1" x14ac:dyDescent="0.2">
      <c r="D652" s="63"/>
      <c r="E652" s="64"/>
    </row>
    <row r="653" spans="4:5" ht="15" customHeight="1" x14ac:dyDescent="0.2">
      <c r="D653" s="63"/>
      <c r="E653" s="64"/>
    </row>
    <row r="654" spans="4:5" ht="15" customHeight="1" x14ac:dyDescent="0.2">
      <c r="D654" s="63"/>
      <c r="E654" s="64"/>
    </row>
    <row r="655" spans="4:5" ht="15" customHeight="1" x14ac:dyDescent="0.2">
      <c r="D655" s="63"/>
      <c r="E655" s="64"/>
    </row>
    <row r="656" spans="4:5" ht="15" customHeight="1" x14ac:dyDescent="0.2">
      <c r="D656" s="63"/>
      <c r="E656" s="64"/>
    </row>
    <row r="657" spans="4:5" ht="15" customHeight="1" x14ac:dyDescent="0.2">
      <c r="D657" s="63"/>
      <c r="E657" s="64"/>
    </row>
    <row r="658" spans="4:5" ht="15" customHeight="1" x14ac:dyDescent="0.2">
      <c r="D658" s="63"/>
      <c r="E658" s="64"/>
    </row>
    <row r="659" spans="4:5" ht="15" customHeight="1" x14ac:dyDescent="0.2">
      <c r="D659" s="63"/>
      <c r="E659" s="64"/>
    </row>
    <row r="660" spans="4:5" ht="15" customHeight="1" x14ac:dyDescent="0.2">
      <c r="D660" s="63"/>
      <c r="E660" s="64"/>
    </row>
    <row r="661" spans="4:5" ht="15" customHeight="1" x14ac:dyDescent="0.2">
      <c r="D661" s="63"/>
      <c r="E661" s="64"/>
    </row>
    <row r="662" spans="4:5" ht="15" customHeight="1" x14ac:dyDescent="0.2">
      <c r="D662" s="63"/>
      <c r="E662" s="64"/>
    </row>
    <row r="663" spans="4:5" ht="15" customHeight="1" x14ac:dyDescent="0.2">
      <c r="D663" s="63"/>
      <c r="E663" s="64"/>
    </row>
    <row r="664" spans="4:5" ht="15" customHeight="1" x14ac:dyDescent="0.2">
      <c r="D664" s="63"/>
      <c r="E664" s="64"/>
    </row>
    <row r="665" spans="4:5" ht="15" customHeight="1" x14ac:dyDescent="0.2">
      <c r="D665" s="63"/>
      <c r="E665" s="64"/>
    </row>
    <row r="666" spans="4:5" ht="15" customHeight="1" x14ac:dyDescent="0.2">
      <c r="D666" s="63"/>
      <c r="E666" s="64"/>
    </row>
    <row r="667" spans="4:5" ht="15" customHeight="1" x14ac:dyDescent="0.2">
      <c r="D667" s="63"/>
      <c r="E667" s="64"/>
    </row>
    <row r="668" spans="4:5" ht="15" customHeight="1" x14ac:dyDescent="0.2">
      <c r="D668" s="63"/>
      <c r="E668" s="64"/>
    </row>
    <row r="669" spans="4:5" ht="15" customHeight="1" x14ac:dyDescent="0.2">
      <c r="D669" s="63"/>
      <c r="E669" s="64"/>
    </row>
    <row r="670" spans="4:5" ht="15" customHeight="1" x14ac:dyDescent="0.2">
      <c r="D670" s="63"/>
      <c r="E670" s="64"/>
    </row>
    <row r="671" spans="4:5" ht="15" customHeight="1" x14ac:dyDescent="0.2">
      <c r="D671" s="63"/>
      <c r="E671" s="64"/>
    </row>
    <row r="672" spans="4:5" ht="15" customHeight="1" x14ac:dyDescent="0.2">
      <c r="D672" s="63"/>
      <c r="E672" s="64"/>
    </row>
    <row r="673" spans="4:5" ht="15" customHeight="1" x14ac:dyDescent="0.2">
      <c r="D673" s="63"/>
      <c r="E673" s="64"/>
    </row>
    <row r="674" spans="4:5" ht="15" customHeight="1" x14ac:dyDescent="0.2">
      <c r="D674" s="63"/>
      <c r="E674" s="64"/>
    </row>
    <row r="675" spans="4:5" ht="15" customHeight="1" x14ac:dyDescent="0.2">
      <c r="D675" s="63"/>
      <c r="E675" s="64"/>
    </row>
    <row r="676" spans="4:5" ht="15" customHeight="1" x14ac:dyDescent="0.2">
      <c r="D676" s="63"/>
      <c r="E676" s="64"/>
    </row>
    <row r="677" spans="4:5" ht="15" customHeight="1" x14ac:dyDescent="0.2">
      <c r="D677" s="63"/>
      <c r="E677" s="64"/>
    </row>
    <row r="678" spans="4:5" ht="15" customHeight="1" x14ac:dyDescent="0.2">
      <c r="D678" s="63"/>
      <c r="E678" s="64"/>
    </row>
    <row r="679" spans="4:5" ht="15" customHeight="1" x14ac:dyDescent="0.2">
      <c r="D679" s="63"/>
      <c r="E679" s="64"/>
    </row>
    <row r="680" spans="4:5" ht="15" customHeight="1" x14ac:dyDescent="0.2">
      <c r="D680" s="63"/>
      <c r="E680" s="64"/>
    </row>
    <row r="681" spans="4:5" ht="15" customHeight="1" x14ac:dyDescent="0.2">
      <c r="D681" s="63"/>
      <c r="E681" s="64"/>
    </row>
    <row r="682" spans="4:5" ht="15" customHeight="1" x14ac:dyDescent="0.2">
      <c r="D682" s="63"/>
      <c r="E682" s="64"/>
    </row>
    <row r="683" spans="4:5" ht="15" customHeight="1" x14ac:dyDescent="0.2">
      <c r="D683" s="63"/>
      <c r="E683" s="64"/>
    </row>
    <row r="684" spans="4:5" ht="15" customHeight="1" x14ac:dyDescent="0.2">
      <c r="D684" s="63"/>
      <c r="E684" s="64"/>
    </row>
    <row r="685" spans="4:5" ht="15" customHeight="1" x14ac:dyDescent="0.2">
      <c r="D685" s="63"/>
      <c r="E685" s="64"/>
    </row>
    <row r="686" spans="4:5" ht="15" customHeight="1" x14ac:dyDescent="0.2">
      <c r="D686" s="63"/>
      <c r="E686" s="64"/>
    </row>
    <row r="687" spans="4:5" ht="15" customHeight="1" x14ac:dyDescent="0.2">
      <c r="D687" s="63"/>
      <c r="E687" s="64"/>
    </row>
    <row r="688" spans="4:5" ht="15" customHeight="1" x14ac:dyDescent="0.2">
      <c r="D688" s="63"/>
      <c r="E688" s="64"/>
    </row>
    <row r="689" spans="4:5" ht="15" customHeight="1" x14ac:dyDescent="0.2">
      <c r="D689" s="63"/>
      <c r="E689" s="64"/>
    </row>
    <row r="690" spans="4:5" ht="15" customHeight="1" x14ac:dyDescent="0.2">
      <c r="D690" s="63"/>
      <c r="E690" s="64"/>
    </row>
    <row r="691" spans="4:5" ht="15" customHeight="1" x14ac:dyDescent="0.2">
      <c r="D691" s="63"/>
      <c r="E691" s="64"/>
    </row>
    <row r="692" spans="4:5" ht="15" customHeight="1" x14ac:dyDescent="0.2">
      <c r="D692" s="63"/>
      <c r="E692" s="64"/>
    </row>
    <row r="693" spans="4:5" ht="15" customHeight="1" x14ac:dyDescent="0.2">
      <c r="D693" s="63"/>
      <c r="E693" s="64"/>
    </row>
    <row r="694" spans="4:5" ht="15" customHeight="1" x14ac:dyDescent="0.2">
      <c r="D694" s="63"/>
      <c r="E694" s="64"/>
    </row>
    <row r="695" spans="4:5" ht="15" customHeight="1" x14ac:dyDescent="0.2">
      <c r="D695" s="63"/>
      <c r="E695" s="64"/>
    </row>
    <row r="696" spans="4:5" ht="15" customHeight="1" x14ac:dyDescent="0.2">
      <c r="D696" s="63"/>
      <c r="E696" s="64"/>
    </row>
    <row r="697" spans="4:5" ht="15" customHeight="1" x14ac:dyDescent="0.2">
      <c r="D697" s="63"/>
      <c r="E697" s="64"/>
    </row>
    <row r="698" spans="4:5" ht="15" customHeight="1" x14ac:dyDescent="0.2">
      <c r="D698" s="63"/>
      <c r="E698" s="64"/>
    </row>
    <row r="699" spans="4:5" ht="15" customHeight="1" x14ac:dyDescent="0.2">
      <c r="D699" s="63"/>
      <c r="E699" s="64"/>
    </row>
    <row r="700" spans="4:5" ht="15" customHeight="1" x14ac:dyDescent="0.2">
      <c r="D700" s="63"/>
      <c r="E700" s="64"/>
    </row>
    <row r="701" spans="4:5" ht="15" customHeight="1" x14ac:dyDescent="0.2">
      <c r="D701" s="63"/>
      <c r="E701" s="64"/>
    </row>
    <row r="702" spans="4:5" ht="15" customHeight="1" x14ac:dyDescent="0.2">
      <c r="D702" s="63"/>
      <c r="E702" s="64"/>
    </row>
    <row r="703" spans="4:5" ht="15" customHeight="1" x14ac:dyDescent="0.2">
      <c r="D703" s="63"/>
      <c r="E703" s="64"/>
    </row>
    <row r="704" spans="4:5" ht="15" customHeight="1" x14ac:dyDescent="0.2">
      <c r="D704" s="63"/>
      <c r="E704" s="64"/>
    </row>
    <row r="705" spans="4:5" ht="15" customHeight="1" x14ac:dyDescent="0.2">
      <c r="D705" s="63"/>
      <c r="E705" s="64"/>
    </row>
    <row r="706" spans="4:5" ht="15" customHeight="1" x14ac:dyDescent="0.2">
      <c r="D706" s="63"/>
      <c r="E706" s="64"/>
    </row>
    <row r="707" spans="4:5" ht="15" customHeight="1" x14ac:dyDescent="0.2">
      <c r="D707" s="63"/>
      <c r="E707" s="64"/>
    </row>
    <row r="708" spans="4:5" ht="15" customHeight="1" x14ac:dyDescent="0.2">
      <c r="D708" s="63"/>
      <c r="E708" s="64"/>
    </row>
    <row r="709" spans="4:5" ht="15" customHeight="1" x14ac:dyDescent="0.2">
      <c r="D709" s="63"/>
      <c r="E709" s="64"/>
    </row>
    <row r="710" spans="4:5" ht="15" customHeight="1" x14ac:dyDescent="0.2"/>
    <row r="711" spans="4:5" ht="15" customHeight="1" x14ac:dyDescent="0.2"/>
    <row r="712" spans="4:5" ht="15" customHeight="1" x14ac:dyDescent="0.2"/>
    <row r="713" spans="4:5" ht="15" customHeight="1" x14ac:dyDescent="0.2"/>
    <row r="714" spans="4:5" ht="15" customHeight="1" x14ac:dyDescent="0.2"/>
    <row r="715" spans="4:5" ht="15" customHeight="1" x14ac:dyDescent="0.2"/>
    <row r="716" spans="4:5" ht="15" customHeight="1" x14ac:dyDescent="0.2"/>
    <row r="717" spans="4:5" ht="15" customHeight="1" x14ac:dyDescent="0.2"/>
    <row r="718" spans="4:5" ht="15" customHeight="1" x14ac:dyDescent="0.2"/>
    <row r="719" spans="4:5" ht="15" customHeight="1" x14ac:dyDescent="0.2"/>
    <row r="720" spans="4:5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</sheetData>
  <sortState xmlns:xlrd2="http://schemas.microsoft.com/office/spreadsheetml/2017/richdata2" ref="A11:AM322">
    <sortCondition ref="A11:A322"/>
    <sortCondition ref="D11:D322"/>
  </sortState>
  <phoneticPr fontId="0" type="noConversion"/>
  <conditionalFormatting sqref="D11:D38 E11:E59 E61">
    <cfRule type="expression" dxfId="17" priority="10">
      <formula>EXACT($E11,"Non-Assignable")</formula>
    </cfRule>
  </conditionalFormatting>
  <conditionalFormatting sqref="F11:F59 F61:F67">
    <cfRule type="expression" dxfId="16" priority="8">
      <formula>EXACT($E11,"Non-Assignable")</formula>
    </cfRule>
  </conditionalFormatting>
  <conditionalFormatting sqref="E75">
    <cfRule type="expression" dxfId="15" priority="4">
      <formula>EXACT($E75,"Non-Assignable")</formula>
    </cfRule>
  </conditionalFormatting>
  <conditionalFormatting sqref="AI11:AI67">
    <cfRule type="expression" dxfId="14" priority="7">
      <formula>EXACT($E11,"Non-Assignable")</formula>
    </cfRule>
  </conditionalFormatting>
  <conditionalFormatting sqref="D39:D59 D61:D67">
    <cfRule type="expression" dxfId="13" priority="6">
      <formula>EXACT($E39,"Non-Assignable")</formula>
    </cfRule>
  </conditionalFormatting>
  <conditionalFormatting sqref="E97">
    <cfRule type="expression" dxfId="12" priority="2">
      <formula>EXACT($E97,"Non-Assignable")</formula>
    </cfRule>
  </conditionalFormatting>
  <conditionalFormatting sqref="E62:E72">
    <cfRule type="expression" dxfId="11" priority="5">
      <formula>EXACT($E62,"Non-Assignable")</formula>
    </cfRule>
  </conditionalFormatting>
  <conditionalFormatting sqref="E76:E96">
    <cfRule type="expression" dxfId="10" priority="3">
      <formula>EXACT($E76,"Non-Assignable")</formula>
    </cfRule>
  </conditionalFormatting>
  <conditionalFormatting sqref="E74">
    <cfRule type="expression" dxfId="9" priority="1">
      <formula>EXACT($E74,"Non-Assignable")</formula>
    </cfRule>
  </conditionalFormatting>
  <dataValidations disablePrompts="1" count="1">
    <dataValidation type="list" allowBlank="1" showInputMessage="1" showErrorMessage="1" sqref="A10:A219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57" activePane="bottomLeft" state="frozen"/>
      <selection pane="bottomLeft" activeCell="F54" sqref="F54"/>
    </sheetView>
  </sheetViews>
  <sheetFormatPr defaultRowHeight="14.25" x14ac:dyDescent="0.2"/>
  <cols>
    <col min="1" max="1" width="18.42578125" style="25" customWidth="1"/>
    <col min="2" max="2" width="27.85546875" style="3" customWidth="1"/>
    <col min="3" max="3" width="3.42578125" style="4" customWidth="1"/>
    <col min="4" max="4" width="33.7109375" style="4" customWidth="1"/>
    <col min="5" max="5" width="11.42578125" style="4" customWidth="1"/>
    <col min="6" max="6" width="32.7109375" style="5" customWidth="1"/>
    <col min="7" max="8" width="11.42578125" style="5" customWidth="1"/>
    <col min="9" max="9" width="8.5703125" style="5" customWidth="1"/>
    <col min="10" max="10" width="53.85546875" style="3" customWidth="1"/>
    <col min="11" max="16384" width="9.140625" style="4"/>
  </cols>
  <sheetData>
    <row r="1" spans="1:10" ht="15.75" x14ac:dyDescent="0.25">
      <c r="B1" s="58" t="s">
        <v>173</v>
      </c>
      <c r="C1" s="58"/>
      <c r="D1" s="58"/>
      <c r="J1" s="5"/>
    </row>
    <row r="2" spans="1:10" ht="15.75" x14ac:dyDescent="0.25">
      <c r="B2" s="58" t="s">
        <v>174</v>
      </c>
      <c r="C2" s="58"/>
      <c r="D2" s="58"/>
      <c r="J2" s="5"/>
    </row>
    <row r="3" spans="1:10" ht="15.75" x14ac:dyDescent="0.25">
      <c r="A3" s="30"/>
      <c r="B3" s="31"/>
      <c r="C3" s="31"/>
      <c r="D3" s="31"/>
      <c r="J3" s="5"/>
    </row>
    <row r="4" spans="1:10" ht="15" customHeight="1" x14ac:dyDescent="0.25">
      <c r="J4" s="2"/>
    </row>
    <row r="5" spans="1:10" s="1" customFormat="1" ht="30" x14ac:dyDescent="0.25">
      <c r="A5" s="32" t="s">
        <v>50</v>
      </c>
      <c r="B5" s="32" t="s">
        <v>11</v>
      </c>
      <c r="C5" s="33"/>
      <c r="D5" s="34" t="s">
        <v>52</v>
      </c>
      <c r="E5" s="33" t="s">
        <v>10</v>
      </c>
      <c r="F5" s="35" t="s">
        <v>51</v>
      </c>
      <c r="G5" s="35" t="s">
        <v>12</v>
      </c>
      <c r="H5" s="35" t="s">
        <v>13</v>
      </c>
      <c r="I5" s="35" t="s">
        <v>14</v>
      </c>
      <c r="J5" s="35" t="s">
        <v>54</v>
      </c>
    </row>
    <row r="6" spans="1:10" ht="15" x14ac:dyDescent="0.25">
      <c r="A6" s="17" t="s">
        <v>165</v>
      </c>
      <c r="B6" s="12" t="str">
        <f>CONCATENATE("LX-9941-01-",E6)</f>
        <v>LX-9941-01-0100</v>
      </c>
      <c r="C6" s="11"/>
      <c r="D6" s="12" t="str">
        <f>CONCATENATE("3470 BLAZER PKWAY - Room ",E6)</f>
        <v>3470 BLAZER PKWAY - Room 0100</v>
      </c>
      <c r="E6" s="51" t="s">
        <v>461</v>
      </c>
      <c r="F6" s="10" t="s">
        <v>153</v>
      </c>
      <c r="G6" s="18"/>
      <c r="H6" s="18"/>
      <c r="I6" s="45">
        <v>190</v>
      </c>
      <c r="J6" s="15"/>
    </row>
    <row r="7" spans="1:10" ht="15" x14ac:dyDescent="0.25">
      <c r="A7" s="17" t="s">
        <v>165</v>
      </c>
      <c r="B7" s="12" t="str">
        <f>CONCATENATE("LX-9941-01-",E7)</f>
        <v>LX-9941-01-0100A</v>
      </c>
      <c r="C7" s="11"/>
      <c r="D7" s="12" t="str">
        <f t="shared" ref="D7:D65" si="0">CONCATENATE("3470 BLAZER PKWAY - Room ",E7)</f>
        <v>3470 BLAZER PKWAY - Room 0100A</v>
      </c>
      <c r="E7" s="14" t="s">
        <v>434</v>
      </c>
      <c r="F7" s="10" t="s">
        <v>154</v>
      </c>
      <c r="G7" s="16"/>
      <c r="H7" s="16"/>
      <c r="I7" s="45">
        <v>121</v>
      </c>
      <c r="J7" s="15"/>
    </row>
    <row r="8" spans="1:10" ht="15" x14ac:dyDescent="0.25">
      <c r="A8" s="17" t="s">
        <v>165</v>
      </c>
      <c r="B8" s="12" t="str">
        <f t="shared" ref="B8:B54" si="1">CONCATENATE("LX-9941-01-",E8)</f>
        <v>LX-9941-01-0100B</v>
      </c>
      <c r="C8" s="7"/>
      <c r="D8" s="12" t="str">
        <f t="shared" si="0"/>
        <v>3470 BLAZER PKWAY - Room 0100B</v>
      </c>
      <c r="E8" s="14" t="s">
        <v>435</v>
      </c>
      <c r="F8" s="10" t="s">
        <v>155</v>
      </c>
      <c r="G8" s="16"/>
      <c r="H8" s="16"/>
      <c r="I8" s="45">
        <v>92</v>
      </c>
      <c r="J8" s="15"/>
    </row>
    <row r="9" spans="1:10" ht="15" x14ac:dyDescent="0.25">
      <c r="A9" s="17" t="s">
        <v>165</v>
      </c>
      <c r="B9" s="12" t="str">
        <f t="shared" si="1"/>
        <v>LX-9941-01-0100C</v>
      </c>
      <c r="C9" s="7"/>
      <c r="D9" s="12" t="str">
        <f t="shared" si="0"/>
        <v>3470 BLAZER PKWAY - Room 0100C</v>
      </c>
      <c r="E9" s="14" t="s">
        <v>436</v>
      </c>
      <c r="F9" s="10" t="s">
        <v>156</v>
      </c>
      <c r="G9" s="16"/>
      <c r="H9" s="16"/>
      <c r="I9" s="45">
        <v>106</v>
      </c>
      <c r="J9" s="15"/>
    </row>
    <row r="10" spans="1:10" ht="15" x14ac:dyDescent="0.25">
      <c r="A10" s="17" t="s">
        <v>165</v>
      </c>
      <c r="B10" s="12" t="str">
        <f t="shared" si="1"/>
        <v>LX-9941-01-0100D</v>
      </c>
      <c r="C10" s="7"/>
      <c r="D10" s="12" t="str">
        <f t="shared" si="0"/>
        <v>3470 BLAZER PKWAY - Room 0100D</v>
      </c>
      <c r="E10" s="14" t="s">
        <v>437</v>
      </c>
      <c r="F10" s="10"/>
      <c r="G10" s="16"/>
      <c r="H10" s="16"/>
      <c r="I10" s="45">
        <v>1249</v>
      </c>
      <c r="J10" s="15"/>
    </row>
    <row r="11" spans="1:10" ht="15" x14ac:dyDescent="0.25">
      <c r="A11" s="17" t="s">
        <v>165</v>
      </c>
      <c r="B11" s="12" t="str">
        <f t="shared" si="1"/>
        <v>LX-9941-01-0100E</v>
      </c>
      <c r="C11" s="7"/>
      <c r="D11" s="12" t="str">
        <f t="shared" si="0"/>
        <v>3470 BLAZER PKWAY - Room 0100E</v>
      </c>
      <c r="E11" s="14" t="s">
        <v>438</v>
      </c>
      <c r="F11" s="10" t="s">
        <v>157</v>
      </c>
      <c r="G11" s="18"/>
      <c r="H11" s="18"/>
      <c r="I11" s="45">
        <v>162</v>
      </c>
      <c r="J11" s="15"/>
    </row>
    <row r="12" spans="1:10" ht="15" x14ac:dyDescent="0.25">
      <c r="A12" s="17" t="s">
        <v>165</v>
      </c>
      <c r="B12" s="12" t="str">
        <f t="shared" si="1"/>
        <v>LX-9941-01-0100F</v>
      </c>
      <c r="C12" s="7"/>
      <c r="D12" s="12" t="str">
        <f t="shared" si="0"/>
        <v>3470 BLAZER PKWAY - Room 0100F</v>
      </c>
      <c r="E12" s="14" t="s">
        <v>439</v>
      </c>
      <c r="F12" s="10" t="s">
        <v>158</v>
      </c>
      <c r="G12" s="18"/>
      <c r="H12" s="18"/>
      <c r="I12" s="45">
        <v>171</v>
      </c>
      <c r="J12" s="15"/>
    </row>
    <row r="13" spans="1:10" ht="15" x14ac:dyDescent="0.25">
      <c r="A13" s="17" t="s">
        <v>165</v>
      </c>
      <c r="B13" s="12" t="str">
        <f t="shared" si="1"/>
        <v>LX-9941-01-0100G</v>
      </c>
      <c r="C13" s="7"/>
      <c r="D13" s="12" t="str">
        <f t="shared" si="0"/>
        <v>3470 BLAZER PKWAY - Room 0100G</v>
      </c>
      <c r="E13" s="14" t="s">
        <v>440</v>
      </c>
      <c r="F13" s="10" t="s">
        <v>159</v>
      </c>
      <c r="G13" s="18"/>
      <c r="H13" s="18"/>
      <c r="I13" s="45">
        <v>117</v>
      </c>
      <c r="J13" s="15"/>
    </row>
    <row r="14" spans="1:10" ht="15" x14ac:dyDescent="0.25">
      <c r="A14" s="17" t="s">
        <v>165</v>
      </c>
      <c r="B14" s="12" t="str">
        <f t="shared" si="1"/>
        <v>LX-9941-01-0100H</v>
      </c>
      <c r="C14" s="7"/>
      <c r="D14" s="12" t="str">
        <f t="shared" si="0"/>
        <v>3470 BLAZER PKWAY - Room 0100H</v>
      </c>
      <c r="E14" s="14" t="s">
        <v>441</v>
      </c>
      <c r="F14" s="38" t="s">
        <v>158</v>
      </c>
      <c r="G14" s="18"/>
      <c r="H14" s="18"/>
      <c r="I14" s="45">
        <v>143</v>
      </c>
      <c r="J14" s="15"/>
    </row>
    <row r="15" spans="1:10" ht="15" x14ac:dyDescent="0.25">
      <c r="A15" s="17" t="s">
        <v>165</v>
      </c>
      <c r="B15" s="12" t="str">
        <f t="shared" si="1"/>
        <v>LX-9941-01-0100J</v>
      </c>
      <c r="C15" s="7"/>
      <c r="D15" s="12" t="str">
        <f t="shared" si="0"/>
        <v>3470 BLAZER PKWAY - Room 0100J</v>
      </c>
      <c r="E15" s="14" t="s">
        <v>442</v>
      </c>
      <c r="F15" s="38" t="s">
        <v>157</v>
      </c>
      <c r="G15" s="18"/>
      <c r="H15" s="18"/>
      <c r="I15" s="45">
        <v>163</v>
      </c>
      <c r="J15" s="15"/>
    </row>
    <row r="16" spans="1:10" ht="15" x14ac:dyDescent="0.25">
      <c r="A16" s="17" t="s">
        <v>165</v>
      </c>
      <c r="B16" s="12" t="str">
        <f t="shared" si="1"/>
        <v>LX-9941-01-0100K</v>
      </c>
      <c r="C16" s="7"/>
      <c r="D16" s="12" t="str">
        <f t="shared" si="0"/>
        <v>3470 BLAZER PKWAY - Room 0100K</v>
      </c>
      <c r="E16" s="14" t="s">
        <v>443</v>
      </c>
      <c r="F16" s="38" t="s">
        <v>160</v>
      </c>
      <c r="G16" s="16"/>
      <c r="H16" s="16"/>
      <c r="I16" s="45">
        <v>347</v>
      </c>
      <c r="J16" s="15"/>
    </row>
    <row r="17" spans="1:10" ht="15" x14ac:dyDescent="0.25">
      <c r="A17" s="17" t="s">
        <v>165</v>
      </c>
      <c r="B17" s="12" t="str">
        <f t="shared" si="1"/>
        <v>LX-9941-01-0100K1</v>
      </c>
      <c r="C17" s="7"/>
      <c r="D17" s="12" t="str">
        <f t="shared" si="0"/>
        <v>3470 BLAZER PKWAY - Room 0100K1</v>
      </c>
      <c r="E17" s="14" t="s">
        <v>444</v>
      </c>
      <c r="F17" s="13" t="s">
        <v>161</v>
      </c>
      <c r="G17" s="16"/>
      <c r="H17" s="16"/>
      <c r="I17" s="45">
        <v>103</v>
      </c>
      <c r="J17" s="15"/>
    </row>
    <row r="18" spans="1:10" ht="15" x14ac:dyDescent="0.25">
      <c r="A18" s="17" t="s">
        <v>165</v>
      </c>
      <c r="B18" s="12" t="str">
        <f t="shared" si="1"/>
        <v>LX-9941-01-0100K2</v>
      </c>
      <c r="C18" s="7"/>
      <c r="D18" s="12" t="str">
        <f t="shared" si="0"/>
        <v>3470 BLAZER PKWAY - Room 0100K2</v>
      </c>
      <c r="E18" s="14" t="s">
        <v>445</v>
      </c>
      <c r="F18" s="13" t="s">
        <v>162</v>
      </c>
      <c r="G18" s="16"/>
      <c r="H18" s="16"/>
      <c r="I18" s="45">
        <v>13</v>
      </c>
      <c r="J18" s="15"/>
    </row>
    <row r="19" spans="1:10" ht="15" x14ac:dyDescent="0.25">
      <c r="A19" s="17" t="s">
        <v>165</v>
      </c>
      <c r="B19" s="12" t="str">
        <f t="shared" si="1"/>
        <v>LX-9941-01-0100L</v>
      </c>
      <c r="C19" s="7"/>
      <c r="D19" s="12" t="str">
        <f t="shared" si="0"/>
        <v>3470 BLAZER PKWAY - Room 0100L</v>
      </c>
      <c r="E19" s="14" t="s">
        <v>446</v>
      </c>
      <c r="F19" s="13" t="s">
        <v>163</v>
      </c>
      <c r="G19" s="16"/>
      <c r="H19" s="16"/>
      <c r="I19" s="45">
        <v>259</v>
      </c>
      <c r="J19" s="15"/>
    </row>
    <row r="20" spans="1:10" ht="15" x14ac:dyDescent="0.25">
      <c r="A20" s="17" t="s">
        <v>165</v>
      </c>
      <c r="B20" s="12" t="str">
        <f t="shared" si="1"/>
        <v>LX-9941-01-0100L1</v>
      </c>
      <c r="C20" s="7"/>
      <c r="D20" s="12" t="str">
        <f t="shared" si="0"/>
        <v>3470 BLAZER PKWAY - Room 0100L1</v>
      </c>
      <c r="E20" s="14" t="s">
        <v>447</v>
      </c>
      <c r="F20" s="13" t="s">
        <v>157</v>
      </c>
      <c r="G20" s="16"/>
      <c r="H20" s="16"/>
      <c r="I20" s="45">
        <v>98</v>
      </c>
      <c r="J20" s="15"/>
    </row>
    <row r="21" spans="1:10" ht="14.25" customHeight="1" x14ac:dyDescent="0.25">
      <c r="A21" s="17" t="s">
        <v>165</v>
      </c>
      <c r="B21" s="12" t="str">
        <f t="shared" si="1"/>
        <v>LX-9941-01-0100M</v>
      </c>
      <c r="C21" s="7"/>
      <c r="D21" s="12" t="str">
        <f t="shared" si="0"/>
        <v>3470 BLAZER PKWAY - Room 0100M</v>
      </c>
      <c r="E21" s="14" t="s">
        <v>448</v>
      </c>
      <c r="F21" s="13" t="s">
        <v>157</v>
      </c>
      <c r="G21" s="16"/>
      <c r="H21" s="16"/>
      <c r="I21" s="45">
        <v>134</v>
      </c>
      <c r="J21" s="15"/>
    </row>
    <row r="22" spans="1:10" ht="15" x14ac:dyDescent="0.25">
      <c r="A22" s="17" t="s">
        <v>165</v>
      </c>
      <c r="B22" s="12" t="str">
        <f t="shared" si="1"/>
        <v>LX-9941-01-0100N</v>
      </c>
      <c r="C22" s="11"/>
      <c r="D22" s="12" t="str">
        <f t="shared" si="0"/>
        <v>3470 BLAZER PKWAY - Room 0100N</v>
      </c>
      <c r="E22" s="14" t="s">
        <v>449</v>
      </c>
      <c r="F22" s="38" t="s">
        <v>164</v>
      </c>
      <c r="G22" s="16"/>
      <c r="H22" s="16"/>
      <c r="I22" s="45">
        <v>166</v>
      </c>
      <c r="J22" s="15"/>
    </row>
    <row r="23" spans="1:10" ht="15" x14ac:dyDescent="0.25">
      <c r="A23" s="17" t="s">
        <v>165</v>
      </c>
      <c r="B23" s="12" t="str">
        <f t="shared" si="1"/>
        <v>LX-9941-01-0100P</v>
      </c>
      <c r="C23" s="11"/>
      <c r="D23" s="12" t="str">
        <f t="shared" si="0"/>
        <v>3470 BLAZER PKWAY - Room 0100P</v>
      </c>
      <c r="E23" s="14" t="s">
        <v>450</v>
      </c>
      <c r="F23" s="13" t="s">
        <v>157</v>
      </c>
      <c r="G23" s="16"/>
      <c r="H23" s="16"/>
      <c r="I23" s="45">
        <v>179</v>
      </c>
      <c r="J23" s="15"/>
    </row>
    <row r="24" spans="1:10" ht="15" x14ac:dyDescent="0.25">
      <c r="A24" s="17" t="s">
        <v>165</v>
      </c>
      <c r="B24" s="12" t="str">
        <f t="shared" si="1"/>
        <v>LX-9941-01-0100Q</v>
      </c>
      <c r="C24" s="11"/>
      <c r="D24" s="12" t="str">
        <f t="shared" si="0"/>
        <v>3470 BLAZER PKWAY - Room 0100Q</v>
      </c>
      <c r="E24" s="14" t="s">
        <v>451</v>
      </c>
      <c r="F24" s="13" t="s">
        <v>157</v>
      </c>
      <c r="G24" s="16"/>
      <c r="H24" s="16"/>
      <c r="I24" s="45">
        <v>194</v>
      </c>
      <c r="J24" s="15"/>
    </row>
    <row r="25" spans="1:10" ht="15" x14ac:dyDescent="0.25">
      <c r="A25" s="17" t="s">
        <v>165</v>
      </c>
      <c r="B25" s="12" t="str">
        <f t="shared" si="1"/>
        <v>LX-9941-01-0100R</v>
      </c>
      <c r="C25" s="11"/>
      <c r="D25" s="12" t="str">
        <f t="shared" si="0"/>
        <v>3470 BLAZER PKWAY - Room 0100R</v>
      </c>
      <c r="E25" s="14" t="s">
        <v>452</v>
      </c>
      <c r="F25" s="13"/>
      <c r="G25" s="16"/>
      <c r="H25" s="16"/>
      <c r="I25" s="45">
        <v>359</v>
      </c>
      <c r="J25" s="15"/>
    </row>
    <row r="26" spans="1:10" ht="15" x14ac:dyDescent="0.25">
      <c r="A26" s="17" t="s">
        <v>165</v>
      </c>
      <c r="B26" s="12" t="str">
        <f t="shared" si="1"/>
        <v>LX-9941-01-0100S</v>
      </c>
      <c r="C26" s="11"/>
      <c r="D26" s="12" t="str">
        <f t="shared" si="0"/>
        <v>3470 BLAZER PKWAY - Room 0100S</v>
      </c>
      <c r="E26" s="14" t="s">
        <v>453</v>
      </c>
      <c r="F26" s="13" t="s">
        <v>157</v>
      </c>
      <c r="G26" s="16"/>
      <c r="H26" s="16"/>
      <c r="I26" s="45">
        <v>244</v>
      </c>
      <c r="J26" s="15"/>
    </row>
    <row r="27" spans="1:10" ht="15" x14ac:dyDescent="0.25">
      <c r="A27" s="17" t="s">
        <v>165</v>
      </c>
      <c r="B27" s="12" t="str">
        <f t="shared" si="1"/>
        <v>LX-9941-01-0100T</v>
      </c>
      <c r="C27" s="11"/>
      <c r="D27" s="12" t="str">
        <f t="shared" si="0"/>
        <v>3470 BLAZER PKWAY - Room 0100T</v>
      </c>
      <c r="E27" s="14" t="s">
        <v>454</v>
      </c>
      <c r="F27" s="13" t="s">
        <v>157</v>
      </c>
      <c r="G27" s="16"/>
      <c r="H27" s="16"/>
      <c r="I27" s="45">
        <v>231</v>
      </c>
      <c r="J27" s="15"/>
    </row>
    <row r="28" spans="1:10" ht="15" x14ac:dyDescent="0.25">
      <c r="A28" s="17" t="s">
        <v>165</v>
      </c>
      <c r="B28" s="12" t="str">
        <f t="shared" si="1"/>
        <v>LX-9941-01-0100U</v>
      </c>
      <c r="C28" s="11"/>
      <c r="D28" s="12" t="str">
        <f t="shared" si="0"/>
        <v>3470 BLAZER PKWAY - Room 0100U</v>
      </c>
      <c r="E28" s="14" t="s">
        <v>455</v>
      </c>
      <c r="F28" s="13" t="s">
        <v>157</v>
      </c>
      <c r="G28" s="16"/>
      <c r="H28" s="16"/>
      <c r="I28" s="45">
        <v>160</v>
      </c>
      <c r="J28" s="15"/>
    </row>
    <row r="29" spans="1:10" ht="15" x14ac:dyDescent="0.25">
      <c r="A29" s="17" t="s">
        <v>165</v>
      </c>
      <c r="B29" s="12" t="str">
        <f t="shared" si="1"/>
        <v>LX-9941-01-0100V</v>
      </c>
      <c r="C29" s="11"/>
      <c r="D29" s="12" t="str">
        <f t="shared" si="0"/>
        <v>3470 BLAZER PKWAY - Room 0100V</v>
      </c>
      <c r="E29" s="14" t="s">
        <v>456</v>
      </c>
      <c r="F29" s="13" t="s">
        <v>157</v>
      </c>
      <c r="G29" s="16"/>
      <c r="H29" s="16"/>
      <c r="I29" s="45">
        <v>109</v>
      </c>
      <c r="J29" s="15"/>
    </row>
    <row r="30" spans="1:10" ht="15" x14ac:dyDescent="0.25">
      <c r="A30" s="17" t="s">
        <v>165</v>
      </c>
      <c r="B30" s="12" t="str">
        <f t="shared" si="1"/>
        <v>LX-9941-01-0100W</v>
      </c>
      <c r="C30" s="11"/>
      <c r="D30" s="12" t="str">
        <f t="shared" si="0"/>
        <v>3470 BLAZER PKWAY - Room 0100W</v>
      </c>
      <c r="E30" s="14" t="s">
        <v>457</v>
      </c>
      <c r="F30" s="13" t="s">
        <v>157</v>
      </c>
      <c r="G30" s="16"/>
      <c r="H30" s="16"/>
      <c r="I30" s="45">
        <v>111</v>
      </c>
      <c r="J30" s="15"/>
    </row>
    <row r="31" spans="1:10" ht="15" x14ac:dyDescent="0.25">
      <c r="A31" s="17" t="s">
        <v>165</v>
      </c>
      <c r="B31" s="12" t="str">
        <f t="shared" si="1"/>
        <v>LX-9941-01-0100X</v>
      </c>
      <c r="C31" s="11"/>
      <c r="D31" s="12" t="str">
        <f t="shared" si="0"/>
        <v>3470 BLAZER PKWAY - Room 0100X</v>
      </c>
      <c r="E31" s="14" t="s">
        <v>460</v>
      </c>
      <c r="F31" s="13" t="s">
        <v>157</v>
      </c>
      <c r="G31" s="16"/>
      <c r="H31" s="16"/>
      <c r="I31" s="45">
        <v>105</v>
      </c>
      <c r="J31" s="15"/>
    </row>
    <row r="32" spans="1:10" ht="15" x14ac:dyDescent="0.25">
      <c r="A32" s="17" t="s">
        <v>165</v>
      </c>
      <c r="B32" s="12" t="str">
        <f t="shared" si="1"/>
        <v>LX-9941-01-0100Y</v>
      </c>
      <c r="C32" s="11"/>
      <c r="D32" s="12" t="str">
        <f t="shared" si="0"/>
        <v>3470 BLAZER PKWAY - Room 0100Y</v>
      </c>
      <c r="E32" s="14" t="s">
        <v>459</v>
      </c>
      <c r="F32" s="13" t="s">
        <v>157</v>
      </c>
      <c r="G32" s="16"/>
      <c r="H32" s="16"/>
      <c r="I32" s="45">
        <v>106</v>
      </c>
      <c r="J32" s="15"/>
    </row>
    <row r="33" spans="1:10" ht="15" x14ac:dyDescent="0.25">
      <c r="A33" s="17" t="s">
        <v>165</v>
      </c>
      <c r="B33" s="12" t="str">
        <f t="shared" si="1"/>
        <v>LX-9941-01-0100Z</v>
      </c>
      <c r="C33" s="11"/>
      <c r="D33" s="12" t="str">
        <f t="shared" si="0"/>
        <v>3470 BLAZER PKWAY - Room 0100Z</v>
      </c>
      <c r="E33" s="14" t="s">
        <v>458</v>
      </c>
      <c r="F33" s="13" t="s">
        <v>157</v>
      </c>
      <c r="G33" s="16"/>
      <c r="H33" s="16"/>
      <c r="I33" s="45">
        <v>150</v>
      </c>
      <c r="J33" s="15"/>
    </row>
    <row r="34" spans="1:10" ht="15" x14ac:dyDescent="0.25">
      <c r="A34" s="17" t="s">
        <v>165</v>
      </c>
      <c r="B34" s="12" t="str">
        <f t="shared" si="1"/>
        <v>LX-9941-01-0110</v>
      </c>
      <c r="C34" s="11"/>
      <c r="D34" s="12" t="str">
        <f t="shared" si="0"/>
        <v>3470 BLAZER PKWAY - Room 0110</v>
      </c>
      <c r="E34" s="44" t="s">
        <v>118</v>
      </c>
      <c r="F34" s="36"/>
      <c r="G34" s="16"/>
      <c r="H34" s="16"/>
      <c r="I34" s="40">
        <v>122</v>
      </c>
      <c r="J34" s="15"/>
    </row>
    <row r="35" spans="1:10" ht="15" x14ac:dyDescent="0.25">
      <c r="A35" s="17" t="s">
        <v>165</v>
      </c>
      <c r="B35" s="12" t="str">
        <f t="shared" si="1"/>
        <v>LX-9941-01-0110A</v>
      </c>
      <c r="C35" s="11"/>
      <c r="D35" s="12" t="str">
        <f t="shared" si="0"/>
        <v>3470 BLAZER PKWAY - Room 0110A</v>
      </c>
      <c r="E35" s="40" t="s">
        <v>119</v>
      </c>
      <c r="F35" s="36"/>
      <c r="G35" s="16"/>
      <c r="H35" s="16"/>
      <c r="I35" s="40">
        <v>204</v>
      </c>
      <c r="J35" s="15"/>
    </row>
    <row r="36" spans="1:10" ht="15" x14ac:dyDescent="0.25">
      <c r="A36" s="17" t="s">
        <v>165</v>
      </c>
      <c r="B36" s="12" t="str">
        <f t="shared" si="1"/>
        <v>LX-9941-01-0110B</v>
      </c>
      <c r="C36" s="11"/>
      <c r="D36" s="12" t="str">
        <f t="shared" si="0"/>
        <v>3470 BLAZER PKWAY - Room 0110B</v>
      </c>
      <c r="E36" s="40" t="s">
        <v>120</v>
      </c>
      <c r="F36" s="36"/>
      <c r="G36" s="16"/>
      <c r="H36" s="16"/>
      <c r="I36" s="40">
        <v>90</v>
      </c>
      <c r="J36" s="15"/>
    </row>
    <row r="37" spans="1:10" ht="15" x14ac:dyDescent="0.25">
      <c r="A37" s="17" t="s">
        <v>165</v>
      </c>
      <c r="B37" s="12" t="str">
        <f t="shared" si="1"/>
        <v>LX-9941-01-0110C</v>
      </c>
      <c r="C37" s="11"/>
      <c r="D37" s="12" t="str">
        <f t="shared" si="0"/>
        <v>3470 BLAZER PKWAY - Room 0110C</v>
      </c>
      <c r="E37" s="40" t="s">
        <v>121</v>
      </c>
      <c r="F37" s="36"/>
      <c r="G37" s="16"/>
      <c r="H37" s="16"/>
      <c r="I37" s="40">
        <v>129</v>
      </c>
      <c r="J37" s="15"/>
    </row>
    <row r="38" spans="1:10" ht="15" x14ac:dyDescent="0.25">
      <c r="A38" s="17" t="s">
        <v>165</v>
      </c>
      <c r="B38" s="12" t="str">
        <f t="shared" si="1"/>
        <v>LX-9941-01-0110C1</v>
      </c>
      <c r="C38" s="11"/>
      <c r="D38" s="12" t="str">
        <f t="shared" si="0"/>
        <v>3470 BLAZER PKWAY - Room 0110C1</v>
      </c>
      <c r="E38" s="40" t="s">
        <v>122</v>
      </c>
      <c r="F38" s="36"/>
      <c r="G38" s="16"/>
      <c r="H38" s="16"/>
      <c r="I38" s="40">
        <v>9</v>
      </c>
      <c r="J38" s="15"/>
    </row>
    <row r="39" spans="1:10" ht="15" x14ac:dyDescent="0.25">
      <c r="A39" s="17" t="s">
        <v>165</v>
      </c>
      <c r="B39" s="12" t="str">
        <f t="shared" si="1"/>
        <v>LX-9941-01-0110D</v>
      </c>
      <c r="C39" s="11"/>
      <c r="D39" s="12" t="str">
        <f t="shared" si="0"/>
        <v>3470 BLAZER PKWAY - Room 0110D</v>
      </c>
      <c r="E39" s="40" t="s">
        <v>123</v>
      </c>
      <c r="F39" s="36"/>
      <c r="G39" s="16"/>
      <c r="H39" s="16"/>
      <c r="I39" s="40">
        <v>18</v>
      </c>
      <c r="J39" s="15"/>
    </row>
    <row r="40" spans="1:10" ht="15" x14ac:dyDescent="0.25">
      <c r="A40" s="17" t="s">
        <v>165</v>
      </c>
      <c r="B40" s="12" t="str">
        <f t="shared" si="1"/>
        <v>LX-9941-01-0110E</v>
      </c>
      <c r="C40" s="9"/>
      <c r="D40" s="12" t="str">
        <f t="shared" si="0"/>
        <v>3470 BLAZER PKWAY - Room 0110E</v>
      </c>
      <c r="E40" s="40" t="s">
        <v>124</v>
      </c>
      <c r="F40" s="36"/>
      <c r="G40" s="16"/>
      <c r="H40" s="16"/>
      <c r="I40" s="40">
        <v>119</v>
      </c>
      <c r="J40" s="15"/>
    </row>
    <row r="41" spans="1:10" ht="15" x14ac:dyDescent="0.25">
      <c r="A41" s="17" t="s">
        <v>165</v>
      </c>
      <c r="B41" s="12" t="str">
        <f t="shared" si="1"/>
        <v>LX-9941-01-0110E1</v>
      </c>
      <c r="C41" s="11"/>
      <c r="D41" s="12" t="str">
        <f t="shared" si="0"/>
        <v>3470 BLAZER PKWAY - Room 0110E1</v>
      </c>
      <c r="E41" s="44" t="s">
        <v>125</v>
      </c>
      <c r="F41" s="36"/>
      <c r="G41" s="16"/>
      <c r="H41" s="16"/>
      <c r="I41" s="40">
        <v>140</v>
      </c>
      <c r="J41" s="15"/>
    </row>
    <row r="42" spans="1:10" ht="15" x14ac:dyDescent="0.25">
      <c r="A42" s="17" t="s">
        <v>165</v>
      </c>
      <c r="B42" s="12" t="str">
        <f t="shared" si="1"/>
        <v>LX-9941-01-0110F</v>
      </c>
      <c r="C42" s="11"/>
      <c r="D42" s="12" t="str">
        <f t="shared" si="0"/>
        <v>3470 BLAZER PKWAY - Room 0110F</v>
      </c>
      <c r="E42" s="40" t="s">
        <v>126</v>
      </c>
      <c r="F42" s="36"/>
      <c r="G42" s="16"/>
      <c r="H42" s="16"/>
      <c r="I42" s="40">
        <v>105</v>
      </c>
      <c r="J42" s="15"/>
    </row>
    <row r="43" spans="1:10" ht="15" x14ac:dyDescent="0.25">
      <c r="A43" s="17" t="s">
        <v>165</v>
      </c>
      <c r="B43" s="12" t="str">
        <f t="shared" si="1"/>
        <v>LX-9941-01-0110G</v>
      </c>
      <c r="C43" s="11"/>
      <c r="D43" s="12" t="str">
        <f t="shared" si="0"/>
        <v>3470 BLAZER PKWAY - Room 0110G</v>
      </c>
      <c r="E43" s="40" t="s">
        <v>127</v>
      </c>
      <c r="F43" s="36"/>
      <c r="G43" s="16"/>
      <c r="H43" s="16"/>
      <c r="I43" s="40">
        <v>117</v>
      </c>
      <c r="J43" s="15"/>
    </row>
    <row r="44" spans="1:10" ht="15" x14ac:dyDescent="0.25">
      <c r="A44" s="17" t="s">
        <v>165</v>
      </c>
      <c r="B44" s="12" t="str">
        <f t="shared" si="1"/>
        <v>LX-9941-01-0110H</v>
      </c>
      <c r="C44" s="11"/>
      <c r="D44" s="12" t="str">
        <f t="shared" si="0"/>
        <v>3470 BLAZER PKWAY - Room 0110H</v>
      </c>
      <c r="E44" s="40" t="s">
        <v>128</v>
      </c>
      <c r="F44" s="36"/>
      <c r="G44" s="16"/>
      <c r="H44" s="16"/>
      <c r="I44" s="40">
        <v>109</v>
      </c>
      <c r="J44" s="15"/>
    </row>
    <row r="45" spans="1:10" ht="15" x14ac:dyDescent="0.25">
      <c r="A45" s="17" t="s">
        <v>165</v>
      </c>
      <c r="B45" s="12" t="str">
        <f t="shared" si="1"/>
        <v>LX-9941-01-0110J</v>
      </c>
      <c r="C45" s="11"/>
      <c r="D45" s="12" t="str">
        <f t="shared" si="0"/>
        <v>3470 BLAZER PKWAY - Room 0110J</v>
      </c>
      <c r="E45" s="40" t="s">
        <v>129</v>
      </c>
      <c r="F45" s="36"/>
      <c r="G45" s="16"/>
      <c r="H45" s="16"/>
      <c r="I45" s="40">
        <v>106</v>
      </c>
      <c r="J45" s="15"/>
    </row>
    <row r="46" spans="1:10" ht="15" x14ac:dyDescent="0.25">
      <c r="A46" s="17" t="s">
        <v>165</v>
      </c>
      <c r="B46" s="12" t="str">
        <f t="shared" si="1"/>
        <v>LX-9941-01-0110K</v>
      </c>
      <c r="C46" s="11"/>
      <c r="D46" s="12" t="str">
        <f t="shared" si="0"/>
        <v>3470 BLAZER PKWAY - Room 0110K</v>
      </c>
      <c r="E46" s="40" t="s">
        <v>150</v>
      </c>
      <c r="F46" s="19"/>
      <c r="G46" s="16"/>
      <c r="H46" s="16"/>
      <c r="I46" s="40">
        <v>201</v>
      </c>
      <c r="J46" s="15"/>
    </row>
    <row r="47" spans="1:10" ht="15" x14ac:dyDescent="0.25">
      <c r="A47" s="17" t="s">
        <v>165</v>
      </c>
      <c r="B47" s="12" t="str">
        <f t="shared" si="1"/>
        <v>LX-9941-01-0120</v>
      </c>
      <c r="C47" s="11"/>
      <c r="D47" s="12" t="str">
        <f t="shared" si="0"/>
        <v>3470 BLAZER PKWAY - Room 0120</v>
      </c>
      <c r="E47" s="44" t="s">
        <v>149</v>
      </c>
      <c r="F47" s="19"/>
      <c r="G47" s="16"/>
      <c r="H47" s="16"/>
      <c r="I47" s="40">
        <v>577</v>
      </c>
      <c r="J47" s="15"/>
    </row>
    <row r="48" spans="1:10" ht="15" x14ac:dyDescent="0.25">
      <c r="A48" s="17" t="s">
        <v>165</v>
      </c>
      <c r="B48" s="12" t="str">
        <f t="shared" si="1"/>
        <v>LX-9941-01-0120A</v>
      </c>
      <c r="C48" s="11"/>
      <c r="D48" s="12" t="str">
        <f t="shared" si="0"/>
        <v>3470 BLAZER PKWAY - Room 0120A</v>
      </c>
      <c r="E48" s="40" t="s">
        <v>148</v>
      </c>
      <c r="F48" s="19"/>
      <c r="G48" s="16"/>
      <c r="H48" s="16"/>
      <c r="I48" s="40">
        <v>124</v>
      </c>
      <c r="J48" s="15"/>
    </row>
    <row r="49" spans="1:10" ht="15" x14ac:dyDescent="0.25">
      <c r="A49" s="17" t="s">
        <v>165</v>
      </c>
      <c r="B49" s="12" t="str">
        <f t="shared" si="1"/>
        <v>LX-9941-01-0120B</v>
      </c>
      <c r="C49" s="11"/>
      <c r="D49" s="12" t="str">
        <f t="shared" si="0"/>
        <v>3470 BLAZER PKWAY - Room 0120B</v>
      </c>
      <c r="E49" s="40" t="s">
        <v>147</v>
      </c>
      <c r="F49" s="19"/>
      <c r="G49" s="16"/>
      <c r="H49" s="16"/>
      <c r="I49" s="40">
        <v>353</v>
      </c>
      <c r="J49" s="15"/>
    </row>
    <row r="50" spans="1:10" ht="15" x14ac:dyDescent="0.25">
      <c r="A50" s="17" t="s">
        <v>165</v>
      </c>
      <c r="B50" s="12" t="str">
        <f t="shared" si="1"/>
        <v>LX-9941-01-0120C</v>
      </c>
      <c r="C50" s="11"/>
      <c r="D50" s="12" t="str">
        <f t="shared" si="0"/>
        <v>3470 BLAZER PKWAY - Room 0120C</v>
      </c>
      <c r="E50" s="40" t="s">
        <v>146</v>
      </c>
      <c r="F50" s="19"/>
      <c r="G50" s="16"/>
      <c r="H50" s="16"/>
      <c r="I50" s="40">
        <v>294</v>
      </c>
      <c r="J50" s="15"/>
    </row>
    <row r="51" spans="1:10" ht="15" x14ac:dyDescent="0.25">
      <c r="A51" s="17" t="s">
        <v>165</v>
      </c>
      <c r="B51" s="12" t="str">
        <f t="shared" si="1"/>
        <v>LX-9941-01-0130</v>
      </c>
      <c r="C51" s="11"/>
      <c r="D51" s="12" t="str">
        <f t="shared" si="0"/>
        <v>3470 BLAZER PKWAY - Room 0130</v>
      </c>
      <c r="E51" s="44" t="s">
        <v>145</v>
      </c>
      <c r="F51" s="19"/>
      <c r="G51" s="16"/>
      <c r="H51" s="16"/>
      <c r="I51" s="40">
        <v>176</v>
      </c>
      <c r="J51" s="15"/>
    </row>
    <row r="52" spans="1:10" ht="15" x14ac:dyDescent="0.25">
      <c r="A52" s="17" t="s">
        <v>165</v>
      </c>
      <c r="B52" s="12" t="str">
        <f t="shared" si="1"/>
        <v>LX-9941-01-0130A</v>
      </c>
      <c r="C52" s="11"/>
      <c r="D52" s="12" t="str">
        <f t="shared" si="0"/>
        <v>3470 BLAZER PKWAY - Room 0130A</v>
      </c>
      <c r="E52" s="40" t="s">
        <v>144</v>
      </c>
      <c r="F52" s="19"/>
      <c r="G52" s="16"/>
      <c r="H52" s="16"/>
      <c r="I52" s="40">
        <v>91</v>
      </c>
      <c r="J52" s="15"/>
    </row>
    <row r="53" spans="1:10" ht="15" x14ac:dyDescent="0.25">
      <c r="A53" s="17" t="s">
        <v>165</v>
      </c>
      <c r="B53" s="12" t="str">
        <f t="shared" si="1"/>
        <v>LX-9941-01-0130B</v>
      </c>
      <c r="C53" s="11"/>
      <c r="D53" s="12" t="str">
        <f t="shared" si="0"/>
        <v>3470 BLAZER PKWAY - Room 0130B</v>
      </c>
      <c r="E53" s="49" t="s">
        <v>143</v>
      </c>
      <c r="F53" s="19"/>
      <c r="G53" s="16"/>
      <c r="H53" s="16"/>
      <c r="I53" s="49">
        <v>75</v>
      </c>
      <c r="J53" s="15"/>
    </row>
    <row r="54" spans="1:10" ht="15" x14ac:dyDescent="0.25">
      <c r="A54" s="17" t="s">
        <v>165</v>
      </c>
      <c r="B54" s="12" t="str">
        <f t="shared" si="1"/>
        <v>LX-9941-01-0130C</v>
      </c>
      <c r="C54" s="7"/>
      <c r="D54" s="12" t="str">
        <f t="shared" si="0"/>
        <v>3470 BLAZER PKWAY - Room 0130C</v>
      </c>
      <c r="E54" s="40" t="s">
        <v>142</v>
      </c>
      <c r="F54" s="43"/>
      <c r="G54" s="16"/>
      <c r="H54" s="16"/>
      <c r="I54" s="40">
        <v>135</v>
      </c>
      <c r="J54" s="8"/>
    </row>
    <row r="55" spans="1:10" ht="15" x14ac:dyDescent="0.25">
      <c r="A55" s="17" t="s">
        <v>165</v>
      </c>
      <c r="B55" s="12" t="str">
        <f>CONCATENATE("LX-9941-02-",E55)</f>
        <v>LX-9941-02-0240</v>
      </c>
      <c r="C55" s="7"/>
      <c r="D55" s="12" t="str">
        <f t="shared" si="0"/>
        <v>3470 BLAZER PKWAY - Room 0240</v>
      </c>
      <c r="E55" s="44" t="s">
        <v>141</v>
      </c>
      <c r="F55" s="43"/>
      <c r="G55" s="16"/>
      <c r="H55" s="16"/>
      <c r="I55" s="40">
        <v>171</v>
      </c>
      <c r="J55" s="8"/>
    </row>
    <row r="56" spans="1:10" ht="15" x14ac:dyDescent="0.25">
      <c r="A56" s="17" t="s">
        <v>165</v>
      </c>
      <c r="B56" s="12" t="str">
        <f t="shared" ref="B56:B66" si="2">CONCATENATE("LX-9941-02-",E56)</f>
        <v>LX-9941-02-0240A</v>
      </c>
      <c r="C56" s="7"/>
      <c r="D56" s="12" t="str">
        <f t="shared" si="0"/>
        <v>3470 BLAZER PKWAY - Room 0240A</v>
      </c>
      <c r="E56" s="50" t="s">
        <v>140</v>
      </c>
      <c r="F56" s="43"/>
      <c r="G56" s="16"/>
      <c r="H56" s="16"/>
      <c r="I56" s="50">
        <v>186</v>
      </c>
      <c r="J56" s="8"/>
    </row>
    <row r="57" spans="1:10" ht="15" x14ac:dyDescent="0.25">
      <c r="A57" s="17" t="s">
        <v>165</v>
      </c>
      <c r="B57" s="12" t="str">
        <f t="shared" si="2"/>
        <v>LX-9941-02-0240A1</v>
      </c>
      <c r="C57" s="7"/>
      <c r="D57" s="12" t="str">
        <f t="shared" si="0"/>
        <v>3470 BLAZER PKWAY - Room 0240A1</v>
      </c>
      <c r="E57" s="40" t="s">
        <v>139</v>
      </c>
      <c r="F57" s="43"/>
      <c r="G57" s="16"/>
      <c r="H57" s="16"/>
      <c r="I57" s="40">
        <v>151</v>
      </c>
      <c r="J57" s="8"/>
    </row>
    <row r="58" spans="1:10" ht="15" x14ac:dyDescent="0.25">
      <c r="A58" s="17" t="s">
        <v>165</v>
      </c>
      <c r="B58" s="12" t="str">
        <f t="shared" si="2"/>
        <v>LX-9941-02-0240B</v>
      </c>
      <c r="C58" s="7"/>
      <c r="D58" s="12" t="str">
        <f t="shared" si="0"/>
        <v>3470 BLAZER PKWAY - Room 0240B</v>
      </c>
      <c r="E58" s="40" t="s">
        <v>138</v>
      </c>
      <c r="F58" s="43"/>
      <c r="G58" s="16"/>
      <c r="H58" s="16"/>
      <c r="I58" s="40">
        <v>141</v>
      </c>
      <c r="J58" s="8"/>
    </row>
    <row r="59" spans="1:10" ht="15" x14ac:dyDescent="0.25">
      <c r="A59" s="17" t="s">
        <v>165</v>
      </c>
      <c r="B59" s="12" t="str">
        <f t="shared" si="2"/>
        <v>LX-9941-02-0240C</v>
      </c>
      <c r="C59" s="7"/>
      <c r="D59" s="12" t="str">
        <f t="shared" si="0"/>
        <v>3470 BLAZER PKWAY - Room 0240C</v>
      </c>
      <c r="E59" s="40" t="s">
        <v>137</v>
      </c>
      <c r="F59" s="43"/>
      <c r="G59" s="16"/>
      <c r="H59" s="16"/>
      <c r="I59" s="40">
        <v>141</v>
      </c>
      <c r="J59" s="8"/>
    </row>
    <row r="60" spans="1:10" ht="15" x14ac:dyDescent="0.25">
      <c r="A60" s="17" t="s">
        <v>165</v>
      </c>
      <c r="B60" s="12" t="str">
        <f t="shared" si="2"/>
        <v>LX-9941-02-0240D</v>
      </c>
      <c r="C60" s="7"/>
      <c r="D60" s="12" t="str">
        <f t="shared" si="0"/>
        <v>3470 BLAZER PKWAY - Room 0240D</v>
      </c>
      <c r="E60" s="40" t="s">
        <v>136</v>
      </c>
      <c r="F60" s="43"/>
      <c r="G60" s="16"/>
      <c r="H60" s="16"/>
      <c r="I60" s="40">
        <v>71</v>
      </c>
      <c r="J60" s="8"/>
    </row>
    <row r="61" spans="1:10" ht="15" x14ac:dyDescent="0.25">
      <c r="A61" s="17" t="s">
        <v>165</v>
      </c>
      <c r="B61" s="12" t="str">
        <f t="shared" si="2"/>
        <v>LX-9941-02-0240E</v>
      </c>
      <c r="C61" s="7"/>
      <c r="D61" s="12" t="str">
        <f t="shared" si="0"/>
        <v>3470 BLAZER PKWAY - Room 0240E</v>
      </c>
      <c r="E61" s="40" t="s">
        <v>135</v>
      </c>
      <c r="F61" s="43"/>
      <c r="G61" s="16"/>
      <c r="H61" s="16"/>
      <c r="I61" s="40">
        <v>89</v>
      </c>
      <c r="J61" s="8"/>
    </row>
    <row r="62" spans="1:10" ht="15" x14ac:dyDescent="0.25">
      <c r="A62" s="17" t="s">
        <v>165</v>
      </c>
      <c r="B62" s="12" t="str">
        <f t="shared" si="2"/>
        <v>LX-9941-02-0240F</v>
      </c>
      <c r="C62" s="7"/>
      <c r="D62" s="12" t="str">
        <f t="shared" si="0"/>
        <v>3470 BLAZER PKWAY - Room 0240F</v>
      </c>
      <c r="E62" s="40" t="s">
        <v>134</v>
      </c>
      <c r="F62" s="43"/>
      <c r="G62" s="16"/>
      <c r="H62" s="16"/>
      <c r="I62" s="40">
        <v>88</v>
      </c>
      <c r="J62" s="8"/>
    </row>
    <row r="63" spans="1:10" ht="15" x14ac:dyDescent="0.25">
      <c r="A63" s="17" t="s">
        <v>165</v>
      </c>
      <c r="B63" s="12" t="str">
        <f t="shared" si="2"/>
        <v>LX-9941-02-0240G</v>
      </c>
      <c r="C63" s="7"/>
      <c r="D63" s="12" t="str">
        <f t="shared" si="0"/>
        <v>3470 BLAZER PKWAY - Room 0240G</v>
      </c>
      <c r="E63" s="40" t="s">
        <v>133</v>
      </c>
      <c r="F63" s="43"/>
      <c r="G63" s="16"/>
      <c r="H63" s="16"/>
      <c r="I63" s="40">
        <v>165</v>
      </c>
      <c r="J63" s="8"/>
    </row>
    <row r="64" spans="1:10" ht="15" x14ac:dyDescent="0.25">
      <c r="A64" s="17" t="s">
        <v>165</v>
      </c>
      <c r="B64" s="12" t="str">
        <f t="shared" si="2"/>
        <v>LX-9941-02-0245</v>
      </c>
      <c r="C64" s="11"/>
      <c r="D64" s="12" t="str">
        <f t="shared" si="0"/>
        <v>3470 BLAZER PKWAY - Room 0245</v>
      </c>
      <c r="E64" s="44" t="s">
        <v>132</v>
      </c>
      <c r="F64" s="43"/>
      <c r="G64" s="16"/>
      <c r="H64" s="16"/>
      <c r="I64" s="40">
        <v>633</v>
      </c>
      <c r="J64" s="15"/>
    </row>
    <row r="65" spans="1:10" ht="15" x14ac:dyDescent="0.25">
      <c r="A65" s="17" t="s">
        <v>165</v>
      </c>
      <c r="B65" s="12" t="str">
        <f t="shared" si="2"/>
        <v>LX-9941-02-0245A</v>
      </c>
      <c r="C65" s="11"/>
      <c r="D65" s="12" t="str">
        <f t="shared" si="0"/>
        <v>3470 BLAZER PKWAY - Room 0245A</v>
      </c>
      <c r="E65" s="40" t="s">
        <v>131</v>
      </c>
      <c r="F65" s="19"/>
      <c r="G65" s="16"/>
      <c r="H65" s="16"/>
      <c r="I65" s="40">
        <v>33</v>
      </c>
      <c r="J65" s="15"/>
    </row>
    <row r="66" spans="1:10" ht="15" x14ac:dyDescent="0.25">
      <c r="A66" s="17" t="s">
        <v>165</v>
      </c>
      <c r="B66" s="12" t="str">
        <f t="shared" si="2"/>
        <v>LX-9941-02-0245B</v>
      </c>
      <c r="C66" s="11"/>
      <c r="D66" s="12" t="str">
        <f>CONCATENATE("3470 BLAZER PKWAY - Room ",E66)</f>
        <v>3470 BLAZER PKWAY - Room 0245B</v>
      </c>
      <c r="E66" s="40" t="s">
        <v>130</v>
      </c>
      <c r="F66" s="19"/>
      <c r="G66" s="16"/>
      <c r="H66" s="16"/>
      <c r="I66" s="40">
        <v>43</v>
      </c>
      <c r="J66" s="15"/>
    </row>
    <row r="67" spans="1:10" ht="15" x14ac:dyDescent="0.25">
      <c r="A67" s="17"/>
      <c r="B67" s="37"/>
      <c r="C67" s="11"/>
      <c r="D67" s="37"/>
      <c r="E67" s="39"/>
      <c r="F67" s="19"/>
      <c r="G67" s="16"/>
      <c r="H67" s="16"/>
      <c r="I67" s="42"/>
      <c r="J67" s="15"/>
    </row>
    <row r="68" spans="1:10" ht="15.75" x14ac:dyDescent="0.25">
      <c r="A68" s="52" t="s">
        <v>49</v>
      </c>
      <c r="B68" s="55" t="s">
        <v>175</v>
      </c>
      <c r="C68" s="53"/>
      <c r="D68" s="55" t="s">
        <v>176</v>
      </c>
      <c r="E68" s="47"/>
      <c r="F68" s="46"/>
      <c r="G68" s="41"/>
      <c r="H68" s="41"/>
      <c r="I68" s="48"/>
      <c r="J68" s="54"/>
    </row>
    <row r="69" spans="1:10" ht="15.75" x14ac:dyDescent="0.25">
      <c r="A69" s="52" t="s">
        <v>49</v>
      </c>
      <c r="B69" s="55" t="s">
        <v>177</v>
      </c>
      <c r="C69" s="53"/>
      <c r="D69" s="55" t="s">
        <v>178</v>
      </c>
      <c r="E69" s="47"/>
      <c r="F69" s="46"/>
      <c r="G69" s="41"/>
      <c r="H69" s="41"/>
      <c r="I69" s="48"/>
      <c r="J69" s="54"/>
    </row>
    <row r="70" spans="1:10" ht="15.75" x14ac:dyDescent="0.25">
      <c r="A70" s="52" t="s">
        <v>49</v>
      </c>
      <c r="B70" s="55" t="s">
        <v>179</v>
      </c>
      <c r="C70" s="53"/>
      <c r="D70" s="55" t="s">
        <v>180</v>
      </c>
      <c r="E70" s="47"/>
      <c r="F70" s="46"/>
      <c r="G70" s="41"/>
      <c r="H70" s="41"/>
      <c r="I70" s="48"/>
      <c r="J70" s="54"/>
    </row>
    <row r="71" spans="1:10" ht="15.75" x14ac:dyDescent="0.25">
      <c r="A71" s="52" t="s">
        <v>49</v>
      </c>
      <c r="B71" s="55" t="s">
        <v>181</v>
      </c>
      <c r="C71" s="53"/>
      <c r="D71" s="55" t="s">
        <v>182</v>
      </c>
      <c r="E71" s="47"/>
      <c r="F71" s="46"/>
      <c r="G71" s="41"/>
      <c r="H71" s="41"/>
      <c r="I71" s="48"/>
      <c r="J71" s="54"/>
    </row>
    <row r="72" spans="1:10" ht="15.75" x14ac:dyDescent="0.25">
      <c r="A72" s="52" t="s">
        <v>49</v>
      </c>
      <c r="B72" s="55" t="s">
        <v>183</v>
      </c>
      <c r="C72" s="53"/>
      <c r="D72" s="55" t="s">
        <v>184</v>
      </c>
      <c r="E72" s="47"/>
      <c r="F72" s="46"/>
      <c r="G72" s="41"/>
      <c r="H72" s="41"/>
      <c r="I72" s="48"/>
      <c r="J72" s="54"/>
    </row>
    <row r="73" spans="1:10" ht="15.75" x14ac:dyDescent="0.25">
      <c r="A73" s="52" t="s">
        <v>49</v>
      </c>
      <c r="B73" s="55" t="s">
        <v>185</v>
      </c>
      <c r="C73" s="53"/>
      <c r="D73" s="55" t="s">
        <v>186</v>
      </c>
      <c r="E73" s="47"/>
      <c r="F73" s="46"/>
      <c r="G73" s="41"/>
      <c r="H73" s="41"/>
      <c r="I73" s="48"/>
      <c r="J73" s="54"/>
    </row>
    <row r="74" spans="1:10" ht="15.75" x14ac:dyDescent="0.25">
      <c r="A74" s="52" t="s">
        <v>49</v>
      </c>
      <c r="B74" s="55" t="s">
        <v>187</v>
      </c>
      <c r="C74" s="53"/>
      <c r="D74" s="55" t="s">
        <v>188</v>
      </c>
      <c r="E74" s="47"/>
      <c r="F74" s="46"/>
      <c r="G74" s="41"/>
      <c r="H74" s="41"/>
      <c r="I74" s="48"/>
      <c r="J74" s="54"/>
    </row>
    <row r="75" spans="1:10" ht="15.75" x14ac:dyDescent="0.25">
      <c r="A75" s="52" t="s">
        <v>49</v>
      </c>
      <c r="B75" s="55" t="s">
        <v>189</v>
      </c>
      <c r="C75" s="53"/>
      <c r="D75" s="55" t="s">
        <v>190</v>
      </c>
      <c r="E75" s="47"/>
      <c r="F75" s="46"/>
      <c r="G75" s="41"/>
      <c r="H75" s="41"/>
      <c r="I75" s="48"/>
      <c r="J75" s="54"/>
    </row>
    <row r="76" spans="1:10" ht="15.75" x14ac:dyDescent="0.25">
      <c r="A76" s="52" t="s">
        <v>49</v>
      </c>
      <c r="B76" s="55" t="s">
        <v>191</v>
      </c>
      <c r="C76" s="53"/>
      <c r="D76" s="55" t="s">
        <v>192</v>
      </c>
      <c r="E76" s="47"/>
      <c r="F76" s="46"/>
      <c r="G76" s="41"/>
      <c r="H76" s="41"/>
      <c r="I76" s="48"/>
      <c r="J76" s="54"/>
    </row>
    <row r="77" spans="1:10" ht="15.75" x14ac:dyDescent="0.25">
      <c r="A77" s="52" t="s">
        <v>49</v>
      </c>
      <c r="B77" s="55" t="s">
        <v>193</v>
      </c>
      <c r="C77" s="53"/>
      <c r="D77" s="55" t="s">
        <v>194</v>
      </c>
      <c r="E77" s="47"/>
      <c r="F77" s="46"/>
      <c r="G77" s="41"/>
      <c r="H77" s="41"/>
      <c r="I77" s="48"/>
      <c r="J77" s="54"/>
    </row>
    <row r="78" spans="1:10" ht="15.75" x14ac:dyDescent="0.25">
      <c r="A78" s="52" t="s">
        <v>49</v>
      </c>
      <c r="B78" s="55" t="s">
        <v>195</v>
      </c>
      <c r="C78" s="53"/>
      <c r="D78" s="55" t="s">
        <v>196</v>
      </c>
      <c r="E78" s="47"/>
      <c r="F78" s="46"/>
      <c r="G78" s="41"/>
      <c r="H78" s="41"/>
      <c r="I78" s="48"/>
      <c r="J78" s="54"/>
    </row>
    <row r="79" spans="1:10" ht="15.75" x14ac:dyDescent="0.25">
      <c r="A79" s="52" t="s">
        <v>49</v>
      </c>
      <c r="B79" s="55" t="s">
        <v>462</v>
      </c>
      <c r="C79" s="53"/>
      <c r="D79" s="55" t="s">
        <v>433</v>
      </c>
      <c r="E79" s="47"/>
      <c r="F79" s="46"/>
      <c r="G79" s="41"/>
      <c r="H79" s="41"/>
      <c r="I79" s="48"/>
      <c r="J79" s="54"/>
    </row>
    <row r="80" spans="1:10" ht="15.75" x14ac:dyDescent="0.25">
      <c r="A80" s="52" t="s">
        <v>49</v>
      </c>
      <c r="B80" s="55" t="s">
        <v>206</v>
      </c>
      <c r="C80" s="53"/>
      <c r="D80" s="55" t="s">
        <v>197</v>
      </c>
      <c r="E80" s="47"/>
      <c r="F80" s="46"/>
      <c r="G80" s="41"/>
      <c r="H80" s="41"/>
      <c r="I80" s="48"/>
      <c r="J80" s="54"/>
    </row>
    <row r="81" spans="1:10" ht="15.75" x14ac:dyDescent="0.25">
      <c r="A81" s="52" t="s">
        <v>49</v>
      </c>
      <c r="B81" s="55" t="s">
        <v>207</v>
      </c>
      <c r="C81" s="53"/>
      <c r="D81" s="55" t="s">
        <v>198</v>
      </c>
      <c r="E81" s="47"/>
      <c r="F81" s="46"/>
      <c r="G81" s="41"/>
      <c r="H81" s="41"/>
      <c r="I81" s="48"/>
      <c r="J81" s="54"/>
    </row>
    <row r="82" spans="1:10" ht="15.75" x14ac:dyDescent="0.25">
      <c r="A82" s="52" t="s">
        <v>49</v>
      </c>
      <c r="B82" s="55" t="s">
        <v>208</v>
      </c>
      <c r="C82" s="53"/>
      <c r="D82" s="55" t="s">
        <v>199</v>
      </c>
      <c r="E82" s="47"/>
      <c r="F82" s="46"/>
      <c r="G82" s="41"/>
      <c r="H82" s="41"/>
      <c r="I82" s="48"/>
      <c r="J82" s="54"/>
    </row>
    <row r="83" spans="1:10" ht="15.75" x14ac:dyDescent="0.25">
      <c r="A83" s="52" t="s">
        <v>49</v>
      </c>
      <c r="B83" s="55" t="s">
        <v>209</v>
      </c>
      <c r="C83" s="53"/>
      <c r="D83" s="55" t="s">
        <v>200</v>
      </c>
      <c r="E83" s="47"/>
      <c r="F83" s="46"/>
      <c r="G83" s="41"/>
      <c r="H83" s="41"/>
      <c r="I83" s="48"/>
      <c r="J83" s="54"/>
    </row>
    <row r="84" spans="1:10" ht="15.75" x14ac:dyDescent="0.25">
      <c r="A84" s="52" t="s">
        <v>49</v>
      </c>
      <c r="B84" s="55" t="s">
        <v>210</v>
      </c>
      <c r="C84" s="53"/>
      <c r="D84" s="55" t="s">
        <v>201</v>
      </c>
      <c r="E84" s="47"/>
      <c r="F84" s="46"/>
      <c r="G84" s="41"/>
      <c r="H84" s="41"/>
      <c r="I84" s="48"/>
      <c r="J84" s="54"/>
    </row>
    <row r="85" spans="1:10" ht="15.75" x14ac:dyDescent="0.25">
      <c r="A85" s="52" t="s">
        <v>49</v>
      </c>
      <c r="B85" s="55" t="s">
        <v>211</v>
      </c>
      <c r="C85" s="53"/>
      <c r="D85" s="55" t="s">
        <v>202</v>
      </c>
      <c r="E85" s="47"/>
      <c r="F85" s="46"/>
      <c r="G85" s="41"/>
      <c r="H85" s="41"/>
      <c r="I85" s="48"/>
      <c r="J85" s="54"/>
    </row>
    <row r="86" spans="1:10" ht="15.75" x14ac:dyDescent="0.25">
      <c r="A86" s="52" t="s">
        <v>49</v>
      </c>
      <c r="B86" s="55" t="s">
        <v>212</v>
      </c>
      <c r="C86" s="53"/>
      <c r="D86" s="55" t="s">
        <v>203</v>
      </c>
      <c r="E86" s="47"/>
      <c r="F86" s="46"/>
      <c r="G86" s="41"/>
      <c r="H86" s="41"/>
      <c r="I86" s="48"/>
      <c r="J86" s="54"/>
    </row>
    <row r="87" spans="1:10" ht="15.75" x14ac:dyDescent="0.25">
      <c r="A87" s="52" t="s">
        <v>49</v>
      </c>
      <c r="B87" s="55" t="s">
        <v>213</v>
      </c>
      <c r="C87" s="53"/>
      <c r="D87" s="55" t="s">
        <v>204</v>
      </c>
      <c r="E87" s="47"/>
      <c r="F87" s="46"/>
      <c r="G87" s="41"/>
      <c r="H87" s="41"/>
      <c r="I87" s="48"/>
      <c r="J87" s="54"/>
    </row>
    <row r="88" spans="1:10" ht="15.75" x14ac:dyDescent="0.25">
      <c r="A88" s="52" t="s">
        <v>49</v>
      </c>
      <c r="B88" s="55" t="s">
        <v>214</v>
      </c>
      <c r="C88" s="53"/>
      <c r="D88" s="55" t="s">
        <v>205</v>
      </c>
      <c r="E88" s="47"/>
      <c r="F88" s="46"/>
      <c r="G88" s="41"/>
      <c r="H88" s="41"/>
      <c r="I88" s="48"/>
      <c r="J88" s="54"/>
    </row>
    <row r="89" spans="1:10" ht="15.75" x14ac:dyDescent="0.25">
      <c r="A89" s="52" t="s">
        <v>49</v>
      </c>
      <c r="B89" s="55" t="s">
        <v>463</v>
      </c>
      <c r="C89" s="53"/>
      <c r="D89" s="55" t="s">
        <v>464</v>
      </c>
      <c r="E89" s="47"/>
      <c r="F89" s="46"/>
      <c r="G89" s="41"/>
      <c r="H89" s="41"/>
      <c r="I89" s="48"/>
      <c r="J89" s="54"/>
    </row>
    <row r="90" spans="1:10" ht="15.75" x14ac:dyDescent="0.25">
      <c r="A90" s="52" t="s">
        <v>49</v>
      </c>
      <c r="B90" s="55" t="s">
        <v>215</v>
      </c>
      <c r="C90" s="53"/>
      <c r="D90" s="55" t="s">
        <v>216</v>
      </c>
      <c r="E90" s="47"/>
      <c r="F90" s="46"/>
      <c r="G90" s="41"/>
      <c r="H90" s="41"/>
      <c r="I90" s="48"/>
      <c r="J90" s="54"/>
    </row>
    <row r="91" spans="1:10" ht="15.75" x14ac:dyDescent="0.25">
      <c r="A91" s="52" t="s">
        <v>49</v>
      </c>
      <c r="B91" s="55" t="s">
        <v>217</v>
      </c>
      <c r="C91" s="53"/>
      <c r="D91" s="55" t="s">
        <v>218</v>
      </c>
      <c r="E91" s="47"/>
      <c r="F91" s="46"/>
      <c r="G91" s="41"/>
      <c r="H91" s="41"/>
      <c r="I91" s="48"/>
      <c r="J91" s="54"/>
    </row>
    <row r="92" spans="1:10" ht="15.75" x14ac:dyDescent="0.25">
      <c r="A92" s="52" t="s">
        <v>49</v>
      </c>
      <c r="B92" s="55" t="s">
        <v>219</v>
      </c>
      <c r="C92" s="53"/>
      <c r="D92" s="55" t="s">
        <v>220</v>
      </c>
      <c r="E92" s="47"/>
      <c r="F92" s="46"/>
      <c r="G92" s="41"/>
      <c r="H92" s="41"/>
      <c r="I92" s="48"/>
      <c r="J92" s="54"/>
    </row>
    <row r="93" spans="1:10" ht="15.75" x14ac:dyDescent="0.25">
      <c r="A93" s="52" t="s">
        <v>49</v>
      </c>
      <c r="B93" s="55" t="s">
        <v>221</v>
      </c>
      <c r="C93" s="53"/>
      <c r="D93" s="55" t="s">
        <v>222</v>
      </c>
      <c r="E93" s="47"/>
      <c r="F93" s="46"/>
      <c r="G93" s="41"/>
      <c r="H93" s="41"/>
      <c r="I93" s="48"/>
      <c r="J93" s="54"/>
    </row>
    <row r="94" spans="1:10" ht="15.75" x14ac:dyDescent="0.25">
      <c r="A94" s="52" t="s">
        <v>49</v>
      </c>
      <c r="B94" s="55" t="s">
        <v>223</v>
      </c>
      <c r="C94" s="53"/>
      <c r="D94" s="55" t="s">
        <v>224</v>
      </c>
      <c r="E94" s="47"/>
      <c r="F94" s="46"/>
      <c r="G94" s="41"/>
      <c r="H94" s="41"/>
      <c r="I94" s="48"/>
      <c r="J94" s="54"/>
    </row>
    <row r="95" spans="1:10" ht="15.75" x14ac:dyDescent="0.25">
      <c r="A95" s="52" t="s">
        <v>49</v>
      </c>
      <c r="B95" s="55" t="s">
        <v>225</v>
      </c>
      <c r="C95" s="53"/>
      <c r="D95" s="55" t="s">
        <v>226</v>
      </c>
      <c r="E95" s="47"/>
      <c r="F95" s="46"/>
      <c r="G95" s="41"/>
      <c r="H95" s="41"/>
      <c r="I95" s="48"/>
      <c r="J95" s="54"/>
    </row>
    <row r="96" spans="1:10" ht="15.75" x14ac:dyDescent="0.25">
      <c r="A96" s="52" t="s">
        <v>49</v>
      </c>
      <c r="B96" s="55" t="s">
        <v>227</v>
      </c>
      <c r="C96" s="53"/>
      <c r="D96" s="55" t="s">
        <v>228</v>
      </c>
      <c r="E96" s="47"/>
      <c r="F96" s="46"/>
      <c r="G96" s="41"/>
      <c r="H96" s="41"/>
      <c r="I96" s="48"/>
      <c r="J96" s="55"/>
    </row>
    <row r="97" spans="1:10" ht="15.75" x14ac:dyDescent="0.25">
      <c r="A97" s="52" t="s">
        <v>49</v>
      </c>
      <c r="B97" s="55" t="s">
        <v>229</v>
      </c>
      <c r="C97" s="53"/>
      <c r="D97" s="55" t="s">
        <v>230</v>
      </c>
      <c r="E97" s="47"/>
      <c r="F97" s="46"/>
      <c r="G97" s="41"/>
      <c r="H97" s="41"/>
      <c r="I97" s="48"/>
      <c r="J97" s="55"/>
    </row>
    <row r="98" spans="1:10" ht="15.75" x14ac:dyDescent="0.25">
      <c r="A98" s="52" t="s">
        <v>49</v>
      </c>
      <c r="B98" s="55" t="s">
        <v>231</v>
      </c>
      <c r="C98" s="53"/>
      <c r="D98" s="55" t="s">
        <v>232</v>
      </c>
      <c r="E98" s="47"/>
      <c r="F98" s="46"/>
      <c r="G98" s="41"/>
      <c r="H98" s="41"/>
      <c r="I98" s="48"/>
      <c r="J98" s="55"/>
    </row>
    <row r="99" spans="1:10" ht="15.75" x14ac:dyDescent="0.25">
      <c r="A99" s="52" t="s">
        <v>49</v>
      </c>
      <c r="B99" s="55" t="s">
        <v>233</v>
      </c>
      <c r="C99" s="53"/>
      <c r="D99" s="55" t="s">
        <v>234</v>
      </c>
      <c r="E99" s="47"/>
      <c r="F99" s="46"/>
      <c r="G99" s="41"/>
      <c r="H99" s="41"/>
      <c r="I99" s="48"/>
      <c r="J99" s="55"/>
    </row>
    <row r="100" spans="1:10" ht="15.75" x14ac:dyDescent="0.25">
      <c r="A100" s="52" t="s">
        <v>49</v>
      </c>
      <c r="B100" s="55" t="s">
        <v>235</v>
      </c>
      <c r="C100" s="53"/>
      <c r="D100" s="55" t="s">
        <v>236</v>
      </c>
      <c r="E100" s="47"/>
      <c r="F100" s="46"/>
      <c r="G100" s="41"/>
      <c r="H100" s="41"/>
      <c r="I100" s="48"/>
      <c r="J100" s="55"/>
    </row>
    <row r="101" spans="1:10" ht="15.75" x14ac:dyDescent="0.25">
      <c r="A101" s="52" t="s">
        <v>49</v>
      </c>
      <c r="B101" s="55" t="s">
        <v>237</v>
      </c>
      <c r="C101" s="53"/>
      <c r="D101" s="55" t="s">
        <v>238</v>
      </c>
      <c r="E101" s="47"/>
      <c r="F101" s="46"/>
      <c r="G101" s="41"/>
      <c r="H101" s="41"/>
      <c r="I101" s="48"/>
      <c r="J101" s="55"/>
    </row>
    <row r="102" spans="1:10" ht="15.75" x14ac:dyDescent="0.25">
      <c r="A102" s="52" t="s">
        <v>49</v>
      </c>
      <c r="B102" s="55" t="s">
        <v>239</v>
      </c>
      <c r="C102" s="53"/>
      <c r="D102" s="55" t="s">
        <v>240</v>
      </c>
      <c r="E102" s="47"/>
      <c r="F102" s="46"/>
      <c r="G102" s="41"/>
      <c r="H102" s="41"/>
      <c r="I102" s="48"/>
      <c r="J102" s="55"/>
    </row>
    <row r="103" spans="1:10" ht="15.75" x14ac:dyDescent="0.25">
      <c r="A103" s="52" t="s">
        <v>49</v>
      </c>
      <c r="B103" s="55" t="s">
        <v>241</v>
      </c>
      <c r="C103" s="53"/>
      <c r="D103" s="55" t="s">
        <v>242</v>
      </c>
      <c r="E103" s="47"/>
      <c r="F103" s="46"/>
      <c r="G103" s="41"/>
      <c r="H103" s="41"/>
      <c r="I103" s="48"/>
      <c r="J103" s="55"/>
    </row>
    <row r="104" spans="1:10" ht="15.75" x14ac:dyDescent="0.25">
      <c r="A104" s="52" t="s">
        <v>49</v>
      </c>
      <c r="B104" s="55" t="s">
        <v>243</v>
      </c>
      <c r="C104" s="53"/>
      <c r="D104" s="55" t="s">
        <v>244</v>
      </c>
      <c r="E104" s="47"/>
      <c r="F104" s="46"/>
      <c r="G104" s="41"/>
      <c r="H104" s="41"/>
      <c r="I104" s="48"/>
      <c r="J104" s="55"/>
    </row>
    <row r="105" spans="1:10" ht="15.75" x14ac:dyDescent="0.25">
      <c r="A105" s="52" t="s">
        <v>49</v>
      </c>
      <c r="B105" s="55" t="s">
        <v>245</v>
      </c>
      <c r="C105" s="53"/>
      <c r="D105" s="55" t="s">
        <v>246</v>
      </c>
      <c r="E105" s="47"/>
      <c r="F105" s="46"/>
      <c r="G105" s="41"/>
      <c r="H105" s="41"/>
      <c r="I105" s="48"/>
      <c r="J105" s="55"/>
    </row>
    <row r="106" spans="1:10" ht="15.75" x14ac:dyDescent="0.25">
      <c r="A106" s="52" t="s">
        <v>49</v>
      </c>
      <c r="B106" s="55" t="s">
        <v>247</v>
      </c>
      <c r="C106" s="53"/>
      <c r="D106" s="55" t="s">
        <v>248</v>
      </c>
      <c r="E106" s="47"/>
      <c r="F106" s="46"/>
      <c r="G106" s="41"/>
      <c r="H106" s="41"/>
      <c r="I106" s="48"/>
      <c r="J106" s="55"/>
    </row>
    <row r="107" spans="1:10" ht="15.75" x14ac:dyDescent="0.25">
      <c r="A107" s="52" t="s">
        <v>49</v>
      </c>
      <c r="B107" s="55" t="s">
        <v>249</v>
      </c>
      <c r="C107" s="53"/>
      <c r="D107" s="55" t="s">
        <v>250</v>
      </c>
      <c r="E107" s="47"/>
      <c r="F107" s="46"/>
      <c r="G107" s="41"/>
      <c r="H107" s="41"/>
      <c r="I107" s="48"/>
      <c r="J107" s="55"/>
    </row>
    <row r="108" spans="1:10" ht="15.75" x14ac:dyDescent="0.25">
      <c r="A108" s="52" t="s">
        <v>49</v>
      </c>
      <c r="B108" s="55" t="s">
        <v>251</v>
      </c>
      <c r="C108" s="53"/>
      <c r="D108" s="55" t="s">
        <v>252</v>
      </c>
      <c r="E108" s="47"/>
      <c r="F108" s="46"/>
      <c r="G108" s="41"/>
      <c r="H108" s="41"/>
      <c r="I108" s="48"/>
      <c r="J108" s="55"/>
    </row>
    <row r="109" spans="1:10" ht="15.75" x14ac:dyDescent="0.25">
      <c r="A109" s="52" t="s">
        <v>49</v>
      </c>
      <c r="B109" s="55" t="s">
        <v>253</v>
      </c>
      <c r="C109" s="53"/>
      <c r="D109" s="55" t="s">
        <v>254</v>
      </c>
      <c r="E109" s="47"/>
      <c r="F109" s="46"/>
      <c r="G109" s="41"/>
      <c r="H109" s="41"/>
      <c r="I109" s="48"/>
      <c r="J109" s="55"/>
    </row>
    <row r="110" spans="1:10" ht="15.75" x14ac:dyDescent="0.25">
      <c r="A110" s="52" t="s">
        <v>49</v>
      </c>
      <c r="B110" s="55" t="s">
        <v>465</v>
      </c>
      <c r="C110" s="53"/>
      <c r="D110" s="55" t="s">
        <v>466</v>
      </c>
      <c r="E110" s="47"/>
      <c r="F110" s="46"/>
      <c r="G110" s="41"/>
      <c r="H110" s="41"/>
      <c r="I110" s="48"/>
      <c r="J110" s="55"/>
    </row>
    <row r="111" spans="1:10" ht="15.75" x14ac:dyDescent="0.25">
      <c r="A111" s="52" t="s">
        <v>49</v>
      </c>
      <c r="B111" s="55" t="s">
        <v>255</v>
      </c>
      <c r="C111" s="53"/>
      <c r="D111" s="55" t="s">
        <v>256</v>
      </c>
      <c r="E111" s="47"/>
      <c r="F111" s="46"/>
      <c r="G111" s="41"/>
      <c r="H111" s="41"/>
      <c r="I111" s="48"/>
      <c r="J111" s="55"/>
    </row>
    <row r="112" spans="1:10" ht="15.75" x14ac:dyDescent="0.25">
      <c r="A112" s="52" t="s">
        <v>49</v>
      </c>
      <c r="B112" s="55" t="s">
        <v>257</v>
      </c>
      <c r="C112" s="53"/>
      <c r="D112" s="55" t="s">
        <v>258</v>
      </c>
      <c r="E112" s="47"/>
      <c r="F112" s="56"/>
      <c r="G112" s="41"/>
      <c r="H112" s="41"/>
      <c r="I112" s="48"/>
      <c r="J112" s="55"/>
    </row>
    <row r="113" spans="1:10" ht="15.75" x14ac:dyDescent="0.25">
      <c r="A113" s="52" t="s">
        <v>49</v>
      </c>
      <c r="B113" s="55" t="s">
        <v>259</v>
      </c>
      <c r="C113" s="53"/>
      <c r="D113" s="55" t="s">
        <v>260</v>
      </c>
      <c r="E113" s="47"/>
      <c r="F113" s="56"/>
      <c r="G113" s="41"/>
      <c r="H113" s="41"/>
      <c r="I113" s="48"/>
      <c r="J113" s="55"/>
    </row>
    <row r="114" spans="1:10" ht="15.75" x14ac:dyDescent="0.25">
      <c r="A114" s="52" t="s">
        <v>49</v>
      </c>
      <c r="B114" s="55" t="s">
        <v>261</v>
      </c>
      <c r="C114" s="53"/>
      <c r="D114" s="55" t="s">
        <v>262</v>
      </c>
      <c r="E114" s="47"/>
      <c r="F114" s="56"/>
      <c r="G114" s="41"/>
      <c r="H114" s="41"/>
      <c r="I114" s="48"/>
      <c r="J114" s="55"/>
    </row>
    <row r="115" spans="1:10" ht="15.75" x14ac:dyDescent="0.25">
      <c r="A115" s="52" t="s">
        <v>49</v>
      </c>
      <c r="B115" s="55" t="s">
        <v>263</v>
      </c>
      <c r="C115" s="53"/>
      <c r="D115" s="55" t="s">
        <v>264</v>
      </c>
      <c r="E115" s="47"/>
      <c r="F115" s="46"/>
      <c r="G115" s="41"/>
      <c r="H115" s="41"/>
      <c r="I115" s="48"/>
      <c r="J115" s="55"/>
    </row>
    <row r="116" spans="1:10" ht="15.75" x14ac:dyDescent="0.25">
      <c r="A116" s="52" t="s">
        <v>49</v>
      </c>
      <c r="B116" s="55" t="s">
        <v>265</v>
      </c>
      <c r="C116" s="53"/>
      <c r="D116" s="55" t="s">
        <v>266</v>
      </c>
      <c r="E116" s="47"/>
      <c r="F116" s="46"/>
      <c r="G116" s="41"/>
      <c r="H116" s="41"/>
      <c r="I116" s="48"/>
      <c r="J116" s="55"/>
    </row>
    <row r="117" spans="1:10" ht="15.75" x14ac:dyDescent="0.25">
      <c r="A117" s="52" t="s">
        <v>49</v>
      </c>
      <c r="B117" s="55" t="s">
        <v>267</v>
      </c>
      <c r="C117" s="53"/>
      <c r="D117" s="55" t="s">
        <v>268</v>
      </c>
      <c r="E117" s="47"/>
      <c r="F117" s="46"/>
      <c r="G117" s="41"/>
      <c r="H117" s="41"/>
      <c r="I117" s="48"/>
      <c r="J117" s="55"/>
    </row>
    <row r="118" spans="1:10" ht="15.75" x14ac:dyDescent="0.25">
      <c r="A118" s="52" t="s">
        <v>49</v>
      </c>
      <c r="B118" s="55" t="s">
        <v>269</v>
      </c>
      <c r="C118" s="53"/>
      <c r="D118" s="55" t="s">
        <v>270</v>
      </c>
      <c r="E118" s="47"/>
      <c r="F118" s="46"/>
      <c r="G118" s="41"/>
      <c r="H118" s="41"/>
      <c r="I118" s="48"/>
      <c r="J118" s="55"/>
    </row>
    <row r="119" spans="1:10" ht="15.75" x14ac:dyDescent="0.25">
      <c r="A119" s="52" t="s">
        <v>49</v>
      </c>
      <c r="B119" s="55" t="s">
        <v>271</v>
      </c>
      <c r="C119" s="53"/>
      <c r="D119" s="55" t="s">
        <v>272</v>
      </c>
      <c r="E119" s="47"/>
      <c r="F119" s="46"/>
      <c r="G119" s="41"/>
      <c r="H119" s="41"/>
      <c r="I119" s="48"/>
      <c r="J119" s="55"/>
    </row>
    <row r="120" spans="1:10" ht="15.75" x14ac:dyDescent="0.25">
      <c r="A120" s="52" t="s">
        <v>49</v>
      </c>
      <c r="B120" s="55" t="s">
        <v>273</v>
      </c>
      <c r="C120" s="53"/>
      <c r="D120" s="55" t="s">
        <v>274</v>
      </c>
      <c r="E120" s="47"/>
      <c r="F120" s="46"/>
      <c r="G120" s="41"/>
      <c r="H120" s="41"/>
      <c r="I120" s="48"/>
      <c r="J120" s="55"/>
    </row>
    <row r="121" spans="1:10" ht="15.75" x14ac:dyDescent="0.25">
      <c r="A121" s="52" t="s">
        <v>49</v>
      </c>
      <c r="B121" s="55" t="s">
        <v>275</v>
      </c>
      <c r="C121" s="53"/>
      <c r="D121" s="55" t="s">
        <v>276</v>
      </c>
      <c r="E121" s="47"/>
      <c r="F121" s="46"/>
      <c r="G121" s="41"/>
      <c r="H121" s="41"/>
      <c r="I121" s="48"/>
      <c r="J121" s="55"/>
    </row>
    <row r="122" spans="1:10" ht="15.75" x14ac:dyDescent="0.25">
      <c r="A122" s="52" t="s">
        <v>49</v>
      </c>
      <c r="B122" s="55" t="s">
        <v>277</v>
      </c>
      <c r="C122" s="53"/>
      <c r="D122" s="55" t="s">
        <v>278</v>
      </c>
      <c r="E122" s="47"/>
      <c r="F122" s="46"/>
      <c r="G122" s="41"/>
      <c r="H122" s="41"/>
      <c r="I122" s="48"/>
      <c r="J122" s="55"/>
    </row>
    <row r="123" spans="1:10" ht="15.75" x14ac:dyDescent="0.25">
      <c r="A123" s="52" t="s">
        <v>49</v>
      </c>
      <c r="B123" s="55" t="s">
        <v>279</v>
      </c>
      <c r="C123" s="53"/>
      <c r="D123" s="55" t="s">
        <v>280</v>
      </c>
      <c r="E123" s="47"/>
      <c r="F123" s="46"/>
      <c r="G123" s="41"/>
      <c r="H123" s="41"/>
      <c r="I123" s="48"/>
      <c r="J123" s="55"/>
    </row>
    <row r="124" spans="1:10" ht="15.75" x14ac:dyDescent="0.25">
      <c r="A124" s="52" t="s">
        <v>49</v>
      </c>
      <c r="B124" s="55" t="s">
        <v>281</v>
      </c>
      <c r="C124" s="53"/>
      <c r="D124" s="55" t="s">
        <v>282</v>
      </c>
      <c r="E124" s="47"/>
      <c r="F124" s="46"/>
      <c r="G124" s="41"/>
      <c r="H124" s="41"/>
      <c r="I124" s="48"/>
      <c r="J124" s="55"/>
    </row>
    <row r="125" spans="1:10" ht="15.75" x14ac:dyDescent="0.25">
      <c r="A125" s="52" t="s">
        <v>49</v>
      </c>
      <c r="B125" s="55" t="s">
        <v>283</v>
      </c>
      <c r="C125" s="53"/>
      <c r="D125" s="55" t="s">
        <v>284</v>
      </c>
      <c r="E125" s="47"/>
      <c r="F125" s="46"/>
      <c r="G125" s="41"/>
      <c r="H125" s="41"/>
      <c r="I125" s="48"/>
      <c r="J125" s="55"/>
    </row>
    <row r="126" spans="1:10" ht="15.75" x14ac:dyDescent="0.25">
      <c r="A126" s="52" t="s">
        <v>49</v>
      </c>
      <c r="B126" s="55" t="s">
        <v>285</v>
      </c>
      <c r="C126" s="53"/>
      <c r="D126" s="55" t="s">
        <v>286</v>
      </c>
      <c r="E126" s="47"/>
      <c r="F126" s="46"/>
      <c r="G126" s="41"/>
      <c r="H126" s="41"/>
      <c r="I126" s="48"/>
      <c r="J126" s="55"/>
    </row>
    <row r="127" spans="1:10" ht="15.75" x14ac:dyDescent="0.25">
      <c r="A127" s="52" t="s">
        <v>49</v>
      </c>
      <c r="B127" s="55" t="s">
        <v>287</v>
      </c>
      <c r="C127" s="53"/>
      <c r="D127" s="55" t="s">
        <v>288</v>
      </c>
      <c r="E127" s="47"/>
      <c r="F127" s="46"/>
      <c r="G127" s="41"/>
      <c r="H127" s="41"/>
      <c r="I127" s="48"/>
      <c r="J127" s="55"/>
    </row>
    <row r="128" spans="1:10" ht="15.75" x14ac:dyDescent="0.25">
      <c r="A128" s="52" t="s">
        <v>49</v>
      </c>
      <c r="B128" s="55" t="s">
        <v>289</v>
      </c>
      <c r="C128" s="53"/>
      <c r="D128" s="55" t="s">
        <v>290</v>
      </c>
      <c r="E128" s="47"/>
      <c r="F128" s="46"/>
      <c r="G128" s="41"/>
      <c r="H128" s="41"/>
      <c r="I128" s="48"/>
      <c r="J128" s="55"/>
    </row>
    <row r="129" spans="1:10" ht="15.75" x14ac:dyDescent="0.25">
      <c r="A129" s="52" t="s">
        <v>49</v>
      </c>
      <c r="B129" s="55" t="s">
        <v>291</v>
      </c>
      <c r="C129" s="53"/>
      <c r="D129" s="55" t="s">
        <v>292</v>
      </c>
      <c r="E129" s="47"/>
      <c r="F129" s="46"/>
      <c r="G129" s="41"/>
      <c r="H129" s="41"/>
      <c r="I129" s="48"/>
      <c r="J129" s="55"/>
    </row>
    <row r="130" spans="1:10" ht="15.75" x14ac:dyDescent="0.25">
      <c r="A130" s="52" t="s">
        <v>49</v>
      </c>
      <c r="B130" s="55" t="s">
        <v>293</v>
      </c>
      <c r="C130" s="53"/>
      <c r="D130" s="55" t="s">
        <v>294</v>
      </c>
      <c r="E130" s="47"/>
      <c r="F130" s="46"/>
      <c r="G130" s="41"/>
      <c r="H130" s="41"/>
      <c r="I130" s="48"/>
      <c r="J130" s="55"/>
    </row>
    <row r="131" spans="1:10" ht="15.75" x14ac:dyDescent="0.25">
      <c r="A131" s="52" t="s">
        <v>49</v>
      </c>
      <c r="B131" s="55" t="s">
        <v>295</v>
      </c>
      <c r="C131" s="53"/>
      <c r="D131" s="55" t="s">
        <v>296</v>
      </c>
      <c r="E131" s="47"/>
      <c r="F131" s="46"/>
      <c r="G131" s="41"/>
      <c r="H131" s="41"/>
      <c r="I131" s="48"/>
      <c r="J131" s="55"/>
    </row>
    <row r="132" spans="1:10" ht="15.75" x14ac:dyDescent="0.25">
      <c r="A132" s="52" t="s">
        <v>49</v>
      </c>
      <c r="B132" s="55" t="s">
        <v>297</v>
      </c>
      <c r="C132" s="53"/>
      <c r="D132" s="55" t="s">
        <v>298</v>
      </c>
      <c r="E132" s="47"/>
      <c r="F132" s="46"/>
      <c r="G132" s="41"/>
      <c r="H132" s="41"/>
      <c r="I132" s="48"/>
      <c r="J132" s="55"/>
    </row>
    <row r="133" spans="1:10" ht="15.75" x14ac:dyDescent="0.25">
      <c r="A133" s="52" t="s">
        <v>49</v>
      </c>
      <c r="B133" s="55" t="s">
        <v>299</v>
      </c>
      <c r="C133" s="53"/>
      <c r="D133" s="55" t="s">
        <v>300</v>
      </c>
      <c r="E133" s="47"/>
      <c r="F133" s="46"/>
      <c r="G133" s="41"/>
      <c r="H133" s="41"/>
      <c r="I133" s="48"/>
      <c r="J133" s="55"/>
    </row>
    <row r="134" spans="1:10" ht="15.75" x14ac:dyDescent="0.25">
      <c r="A134" s="52" t="s">
        <v>49</v>
      </c>
      <c r="B134" s="55" t="s">
        <v>301</v>
      </c>
      <c r="C134" s="53"/>
      <c r="D134" s="55" t="s">
        <v>302</v>
      </c>
      <c r="E134" s="47"/>
      <c r="F134" s="46"/>
      <c r="G134" s="41"/>
      <c r="H134" s="41"/>
      <c r="I134" s="48"/>
      <c r="J134" s="55"/>
    </row>
    <row r="135" spans="1:10" ht="15.75" x14ac:dyDescent="0.25">
      <c r="A135" s="52" t="s">
        <v>49</v>
      </c>
      <c r="B135" s="55" t="s">
        <v>303</v>
      </c>
      <c r="C135" s="53"/>
      <c r="D135" s="55" t="s">
        <v>304</v>
      </c>
      <c r="E135" s="47"/>
      <c r="F135" s="46"/>
      <c r="G135" s="41"/>
      <c r="H135" s="41"/>
      <c r="I135" s="48"/>
      <c r="J135" s="55"/>
    </row>
    <row r="136" spans="1:10" ht="15.75" x14ac:dyDescent="0.25">
      <c r="A136" s="52" t="s">
        <v>49</v>
      </c>
      <c r="B136" s="55" t="s">
        <v>305</v>
      </c>
      <c r="C136" s="53"/>
      <c r="D136" s="55" t="s">
        <v>306</v>
      </c>
      <c r="E136" s="47"/>
      <c r="F136" s="46"/>
      <c r="G136" s="41"/>
      <c r="H136" s="41"/>
      <c r="I136" s="48"/>
      <c r="J136" s="55"/>
    </row>
    <row r="137" spans="1:10" ht="15.75" x14ac:dyDescent="0.25">
      <c r="A137" s="52" t="s">
        <v>49</v>
      </c>
      <c r="B137" s="55" t="s">
        <v>307</v>
      </c>
      <c r="C137" s="53"/>
      <c r="D137" s="55" t="s">
        <v>308</v>
      </c>
      <c r="E137" s="47"/>
      <c r="F137" s="46"/>
      <c r="G137" s="41"/>
      <c r="H137" s="41"/>
      <c r="I137" s="48"/>
      <c r="J137" s="55"/>
    </row>
    <row r="138" spans="1:10" ht="15.75" x14ac:dyDescent="0.25">
      <c r="A138" s="52" t="s">
        <v>49</v>
      </c>
      <c r="B138" s="55" t="s">
        <v>309</v>
      </c>
      <c r="C138" s="53"/>
      <c r="D138" s="55" t="s">
        <v>310</v>
      </c>
      <c r="E138" s="47"/>
      <c r="F138" s="46"/>
      <c r="G138" s="41"/>
      <c r="H138" s="41"/>
      <c r="I138" s="48"/>
      <c r="J138" s="55"/>
    </row>
    <row r="139" spans="1:10" ht="15.75" x14ac:dyDescent="0.25">
      <c r="A139" s="52" t="s">
        <v>49</v>
      </c>
      <c r="B139" s="55" t="s">
        <v>311</v>
      </c>
      <c r="C139" s="53"/>
      <c r="D139" s="55" t="s">
        <v>312</v>
      </c>
      <c r="E139" s="47"/>
      <c r="F139" s="46"/>
      <c r="G139" s="41"/>
      <c r="H139" s="41"/>
      <c r="I139" s="48"/>
      <c r="J139" s="55"/>
    </row>
    <row r="140" spans="1:10" ht="15.75" x14ac:dyDescent="0.25">
      <c r="A140" s="52" t="s">
        <v>49</v>
      </c>
      <c r="B140" s="55" t="s">
        <v>313</v>
      </c>
      <c r="C140" s="53"/>
      <c r="D140" s="55" t="s">
        <v>314</v>
      </c>
      <c r="E140" s="47"/>
      <c r="F140" s="46"/>
      <c r="G140" s="41"/>
      <c r="H140" s="41"/>
      <c r="I140" s="48"/>
      <c r="J140" s="57"/>
    </row>
    <row r="141" spans="1:10" ht="15.75" x14ac:dyDescent="0.25">
      <c r="A141" s="52" t="s">
        <v>49</v>
      </c>
      <c r="B141" s="55" t="s">
        <v>315</v>
      </c>
      <c r="C141" s="53"/>
      <c r="D141" s="55" t="s">
        <v>316</v>
      </c>
      <c r="E141" s="47"/>
      <c r="F141" s="46"/>
      <c r="G141" s="41"/>
      <c r="H141" s="41"/>
      <c r="I141" s="48"/>
      <c r="J141" s="55"/>
    </row>
    <row r="142" spans="1:10" ht="15.75" x14ac:dyDescent="0.25">
      <c r="A142" s="52" t="s">
        <v>49</v>
      </c>
      <c r="B142" s="55" t="s">
        <v>317</v>
      </c>
      <c r="C142" s="53"/>
      <c r="D142" s="55" t="s">
        <v>318</v>
      </c>
      <c r="E142" s="47"/>
      <c r="F142" s="46"/>
      <c r="G142" s="41"/>
      <c r="H142" s="41"/>
      <c r="I142" s="48"/>
      <c r="J142" s="55"/>
    </row>
    <row r="143" spans="1:10" ht="15.75" x14ac:dyDescent="0.25">
      <c r="A143" s="52" t="s">
        <v>49</v>
      </c>
      <c r="B143" s="55" t="s">
        <v>319</v>
      </c>
      <c r="C143" s="53"/>
      <c r="D143" s="55" t="s">
        <v>320</v>
      </c>
      <c r="E143" s="47"/>
      <c r="F143" s="46"/>
      <c r="G143" s="41"/>
      <c r="H143" s="41"/>
      <c r="I143" s="48"/>
      <c r="J143" s="55"/>
    </row>
    <row r="144" spans="1:10" ht="15.75" x14ac:dyDescent="0.25">
      <c r="A144" s="52" t="s">
        <v>49</v>
      </c>
      <c r="B144" s="55" t="s">
        <v>321</v>
      </c>
      <c r="C144" s="53"/>
      <c r="D144" s="55" t="s">
        <v>322</v>
      </c>
      <c r="E144" s="47"/>
      <c r="F144" s="46"/>
      <c r="G144" s="41"/>
      <c r="H144" s="41"/>
      <c r="I144" s="48"/>
      <c r="J144" s="55"/>
    </row>
    <row r="145" spans="1:10" ht="15.75" x14ac:dyDescent="0.25">
      <c r="A145" s="52" t="s">
        <v>49</v>
      </c>
      <c r="B145" s="55" t="s">
        <v>323</v>
      </c>
      <c r="C145" s="53"/>
      <c r="D145" s="55" t="s">
        <v>324</v>
      </c>
      <c r="E145" s="47"/>
      <c r="F145" s="46"/>
      <c r="G145" s="41"/>
      <c r="H145" s="41"/>
      <c r="I145" s="48"/>
      <c r="J145" s="55"/>
    </row>
    <row r="146" spans="1:10" ht="15.75" x14ac:dyDescent="0.25">
      <c r="A146" s="52" t="s">
        <v>49</v>
      </c>
      <c r="B146" s="55" t="s">
        <v>325</v>
      </c>
      <c r="C146" s="53"/>
      <c r="D146" s="55" t="s">
        <v>326</v>
      </c>
      <c r="E146" s="47"/>
      <c r="F146" s="46"/>
      <c r="G146" s="41"/>
      <c r="H146" s="41"/>
      <c r="I146" s="48"/>
      <c r="J146" s="55"/>
    </row>
    <row r="147" spans="1:10" ht="15.75" x14ac:dyDescent="0.25">
      <c r="A147" s="52" t="s">
        <v>49</v>
      </c>
      <c r="B147" s="55" t="s">
        <v>327</v>
      </c>
      <c r="C147" s="53"/>
      <c r="D147" s="55" t="s">
        <v>328</v>
      </c>
      <c r="E147" s="47"/>
      <c r="F147" s="46"/>
      <c r="G147" s="41"/>
      <c r="H147" s="41"/>
      <c r="I147" s="48"/>
      <c r="J147" s="55"/>
    </row>
    <row r="148" spans="1:10" ht="15.75" x14ac:dyDescent="0.25">
      <c r="A148" s="52" t="s">
        <v>49</v>
      </c>
      <c r="B148" s="55" t="s">
        <v>329</v>
      </c>
      <c r="C148" s="53"/>
      <c r="D148" s="55" t="s">
        <v>330</v>
      </c>
      <c r="E148" s="47"/>
      <c r="F148" s="46"/>
      <c r="G148" s="41"/>
      <c r="H148" s="41"/>
      <c r="I148" s="48"/>
      <c r="J148" s="55"/>
    </row>
    <row r="149" spans="1:10" ht="15.75" x14ac:dyDescent="0.25">
      <c r="A149" s="52" t="s">
        <v>49</v>
      </c>
      <c r="B149" s="55" t="s">
        <v>331</v>
      </c>
      <c r="C149" s="53"/>
      <c r="D149" s="55" t="s">
        <v>332</v>
      </c>
      <c r="E149" s="47"/>
      <c r="F149" s="46"/>
      <c r="G149" s="41"/>
      <c r="H149" s="41"/>
      <c r="I149" s="48"/>
      <c r="J149" s="55"/>
    </row>
    <row r="150" spans="1:10" ht="15.75" x14ac:dyDescent="0.25">
      <c r="A150" s="52" t="s">
        <v>49</v>
      </c>
      <c r="B150" s="55" t="s">
        <v>333</v>
      </c>
      <c r="C150" s="53"/>
      <c r="D150" s="55" t="s">
        <v>334</v>
      </c>
      <c r="E150" s="47"/>
      <c r="F150" s="46"/>
      <c r="G150" s="41"/>
      <c r="H150" s="41"/>
      <c r="I150" s="48"/>
      <c r="J150" s="55"/>
    </row>
    <row r="151" spans="1:10" ht="15.75" x14ac:dyDescent="0.25">
      <c r="A151" s="52" t="s">
        <v>49</v>
      </c>
      <c r="B151" s="55" t="s">
        <v>335</v>
      </c>
      <c r="C151" s="53"/>
      <c r="D151" s="55" t="s">
        <v>336</v>
      </c>
      <c r="E151" s="47"/>
      <c r="F151" s="46"/>
      <c r="G151" s="41"/>
      <c r="H151" s="41"/>
      <c r="I151" s="48"/>
      <c r="J151" s="55"/>
    </row>
    <row r="152" spans="1:10" ht="15.75" x14ac:dyDescent="0.25">
      <c r="A152" s="52" t="s">
        <v>49</v>
      </c>
      <c r="B152" s="55" t="s">
        <v>337</v>
      </c>
      <c r="C152" s="53"/>
      <c r="D152" s="55" t="s">
        <v>338</v>
      </c>
      <c r="E152" s="47"/>
      <c r="F152" s="46"/>
      <c r="G152" s="41"/>
      <c r="H152" s="41"/>
      <c r="I152" s="48"/>
      <c r="J152" s="55"/>
    </row>
    <row r="153" spans="1:10" ht="15.75" x14ac:dyDescent="0.25">
      <c r="A153" s="52" t="s">
        <v>49</v>
      </c>
      <c r="B153" s="55" t="s">
        <v>339</v>
      </c>
      <c r="C153" s="53"/>
      <c r="D153" s="55" t="s">
        <v>340</v>
      </c>
      <c r="E153" s="47"/>
      <c r="F153" s="46"/>
      <c r="G153" s="41"/>
      <c r="H153" s="41"/>
      <c r="I153" s="48"/>
      <c r="J153" s="55"/>
    </row>
    <row r="154" spans="1:10" ht="15.75" x14ac:dyDescent="0.25">
      <c r="A154" s="52" t="s">
        <v>49</v>
      </c>
      <c r="B154" s="55" t="s">
        <v>341</v>
      </c>
      <c r="C154" s="53"/>
      <c r="D154" s="55" t="s">
        <v>342</v>
      </c>
      <c r="E154" s="47"/>
      <c r="F154" s="46"/>
      <c r="G154" s="41"/>
      <c r="H154" s="41"/>
      <c r="I154" s="48"/>
      <c r="J154" s="55"/>
    </row>
    <row r="155" spans="1:10" ht="15.75" x14ac:dyDescent="0.25">
      <c r="A155" s="52" t="s">
        <v>49</v>
      </c>
      <c r="B155" s="55" t="s">
        <v>343</v>
      </c>
      <c r="C155" s="53"/>
      <c r="D155" s="55" t="s">
        <v>344</v>
      </c>
      <c r="E155" s="47"/>
      <c r="F155" s="46"/>
      <c r="G155" s="41"/>
      <c r="H155" s="41"/>
      <c r="I155" s="48"/>
      <c r="J155" s="55"/>
    </row>
    <row r="156" spans="1:10" ht="15.75" x14ac:dyDescent="0.25">
      <c r="A156" s="52" t="s">
        <v>49</v>
      </c>
      <c r="B156" s="55" t="s">
        <v>345</v>
      </c>
      <c r="C156" s="53"/>
      <c r="D156" s="55" t="s">
        <v>346</v>
      </c>
      <c r="E156" s="47"/>
      <c r="F156" s="46"/>
      <c r="G156" s="41"/>
      <c r="H156" s="41"/>
      <c r="I156" s="48"/>
      <c r="J156" s="55"/>
    </row>
    <row r="157" spans="1:10" ht="15.75" x14ac:dyDescent="0.25">
      <c r="A157" s="52" t="s">
        <v>49</v>
      </c>
      <c r="B157" s="55" t="s">
        <v>347</v>
      </c>
      <c r="C157" s="53"/>
      <c r="D157" s="55" t="s">
        <v>348</v>
      </c>
      <c r="E157" s="47"/>
      <c r="F157" s="56"/>
      <c r="G157" s="41"/>
      <c r="H157" s="41"/>
      <c r="I157" s="48"/>
      <c r="J157" s="55"/>
    </row>
    <row r="158" spans="1:10" ht="15.75" x14ac:dyDescent="0.25">
      <c r="A158" s="52" t="s">
        <v>49</v>
      </c>
      <c r="B158" s="55" t="s">
        <v>349</v>
      </c>
      <c r="C158" s="53"/>
      <c r="D158" s="55" t="s">
        <v>350</v>
      </c>
      <c r="E158" s="47"/>
      <c r="F158" s="46"/>
      <c r="G158" s="41"/>
      <c r="H158" s="41"/>
      <c r="I158" s="48"/>
      <c r="J158" s="55"/>
    </row>
    <row r="159" spans="1:10" ht="15.75" x14ac:dyDescent="0.25">
      <c r="A159" s="52" t="s">
        <v>49</v>
      </c>
      <c r="B159" s="55" t="s">
        <v>351</v>
      </c>
      <c r="C159" s="53"/>
      <c r="D159" s="55" t="s">
        <v>352</v>
      </c>
      <c r="E159" s="47"/>
      <c r="F159" s="46"/>
      <c r="G159" s="41"/>
      <c r="H159" s="41"/>
      <c r="I159" s="48"/>
      <c r="J159" s="55"/>
    </row>
    <row r="160" spans="1:10" ht="15.75" x14ac:dyDescent="0.25">
      <c r="A160" s="52" t="s">
        <v>49</v>
      </c>
      <c r="B160" s="55" t="s">
        <v>353</v>
      </c>
      <c r="C160" s="53"/>
      <c r="D160" s="55" t="s">
        <v>354</v>
      </c>
      <c r="E160" s="47"/>
      <c r="F160" s="46"/>
      <c r="G160" s="41"/>
      <c r="H160" s="41"/>
      <c r="I160" s="48"/>
      <c r="J160" s="55"/>
    </row>
    <row r="161" spans="1:10" ht="15.75" x14ac:dyDescent="0.25">
      <c r="A161" s="52" t="s">
        <v>49</v>
      </c>
      <c r="B161" s="55" t="s">
        <v>355</v>
      </c>
      <c r="C161" s="53"/>
      <c r="D161" s="55" t="s">
        <v>356</v>
      </c>
      <c r="E161" s="47"/>
      <c r="F161" s="46"/>
      <c r="G161" s="41"/>
      <c r="H161" s="41"/>
      <c r="I161" s="48"/>
      <c r="J161" s="55"/>
    </row>
    <row r="162" spans="1:10" ht="15.75" x14ac:dyDescent="0.25">
      <c r="A162" s="52" t="s">
        <v>49</v>
      </c>
      <c r="B162" s="55" t="s">
        <v>357</v>
      </c>
      <c r="C162" s="53"/>
      <c r="D162" s="55" t="s">
        <v>358</v>
      </c>
      <c r="E162" s="47"/>
      <c r="F162" s="46"/>
      <c r="G162" s="41"/>
      <c r="H162" s="41"/>
      <c r="I162" s="48"/>
      <c r="J162" s="55"/>
    </row>
    <row r="163" spans="1:10" ht="15.75" x14ac:dyDescent="0.25">
      <c r="A163" s="52" t="s">
        <v>49</v>
      </c>
      <c r="B163" s="55" t="s">
        <v>359</v>
      </c>
      <c r="C163" s="53"/>
      <c r="D163" s="55" t="s">
        <v>360</v>
      </c>
      <c r="E163" s="47"/>
      <c r="F163" s="56"/>
      <c r="G163" s="41"/>
      <c r="H163" s="41"/>
      <c r="I163" s="48"/>
      <c r="J163" s="55"/>
    </row>
    <row r="164" spans="1:10" ht="15.75" x14ac:dyDescent="0.25">
      <c r="A164" s="52" t="s">
        <v>49</v>
      </c>
      <c r="B164" s="55" t="s">
        <v>361</v>
      </c>
      <c r="C164" s="53"/>
      <c r="D164" s="55" t="s">
        <v>362</v>
      </c>
      <c r="E164" s="47"/>
      <c r="F164" s="46"/>
      <c r="G164" s="41"/>
      <c r="H164" s="41"/>
      <c r="I164" s="48"/>
      <c r="J164" s="55"/>
    </row>
    <row r="165" spans="1:10" ht="15.75" x14ac:dyDescent="0.25">
      <c r="A165" s="52" t="s">
        <v>49</v>
      </c>
      <c r="B165" s="55" t="s">
        <v>363</v>
      </c>
      <c r="C165" s="53"/>
      <c r="D165" s="55" t="s">
        <v>364</v>
      </c>
      <c r="E165" s="47"/>
      <c r="F165" s="46"/>
      <c r="G165" s="41"/>
      <c r="H165" s="41"/>
      <c r="I165" s="48"/>
      <c r="J165" s="55"/>
    </row>
    <row r="166" spans="1:10" ht="15.75" x14ac:dyDescent="0.25">
      <c r="A166" s="52" t="s">
        <v>49</v>
      </c>
      <c r="B166" s="55" t="s">
        <v>365</v>
      </c>
      <c r="C166" s="53"/>
      <c r="D166" s="55" t="s">
        <v>366</v>
      </c>
      <c r="E166" s="47"/>
      <c r="F166" s="53"/>
      <c r="G166" s="41"/>
      <c r="H166" s="41"/>
      <c r="I166" s="48"/>
      <c r="J166" s="55"/>
    </row>
    <row r="167" spans="1:10" ht="15.75" x14ac:dyDescent="0.25">
      <c r="A167" s="52" t="s">
        <v>49</v>
      </c>
      <c r="B167" s="55" t="s">
        <v>367</v>
      </c>
      <c r="C167" s="53"/>
      <c r="D167" s="55" t="s">
        <v>368</v>
      </c>
      <c r="E167" s="47"/>
      <c r="F167" s="46"/>
      <c r="G167" s="41"/>
      <c r="H167" s="41"/>
      <c r="I167" s="48"/>
      <c r="J167" s="55"/>
    </row>
    <row r="168" spans="1:10" ht="15.75" x14ac:dyDescent="0.25">
      <c r="A168" s="52" t="s">
        <v>49</v>
      </c>
      <c r="B168" s="55" t="s">
        <v>369</v>
      </c>
      <c r="C168" s="53"/>
      <c r="D168" s="55" t="s">
        <v>370</v>
      </c>
      <c r="E168" s="47"/>
      <c r="F168" s="46"/>
      <c r="G168" s="41"/>
      <c r="H168" s="41"/>
      <c r="I168" s="48"/>
      <c r="J168" s="55"/>
    </row>
    <row r="169" spans="1:10" ht="15.75" x14ac:dyDescent="0.25">
      <c r="A169" s="52" t="s">
        <v>49</v>
      </c>
      <c r="B169" s="55" t="s">
        <v>371</v>
      </c>
      <c r="C169" s="53"/>
      <c r="D169" s="55" t="s">
        <v>372</v>
      </c>
      <c r="E169" s="47"/>
      <c r="F169" s="46"/>
      <c r="G169" s="41"/>
      <c r="H169" s="41"/>
      <c r="I169" s="48"/>
      <c r="J169" s="55"/>
    </row>
    <row r="170" spans="1:10" ht="15.75" x14ac:dyDescent="0.25">
      <c r="A170" s="52" t="s">
        <v>49</v>
      </c>
      <c r="B170" s="55" t="s">
        <v>373</v>
      </c>
      <c r="C170" s="53"/>
      <c r="D170" s="55" t="s">
        <v>374</v>
      </c>
      <c r="E170" s="47"/>
      <c r="F170" s="46"/>
      <c r="G170" s="41"/>
      <c r="H170" s="41"/>
      <c r="I170" s="48"/>
      <c r="J170" s="55"/>
    </row>
    <row r="171" spans="1:10" ht="15.75" x14ac:dyDescent="0.25">
      <c r="A171" s="52" t="s">
        <v>49</v>
      </c>
      <c r="B171" s="55" t="s">
        <v>375</v>
      </c>
      <c r="C171" s="53"/>
      <c r="D171" s="55" t="s">
        <v>376</v>
      </c>
      <c r="E171" s="47"/>
      <c r="F171" s="46"/>
      <c r="G171" s="41"/>
      <c r="H171" s="41"/>
      <c r="I171" s="48"/>
      <c r="J171" s="55"/>
    </row>
    <row r="172" spans="1:10" ht="15.75" x14ac:dyDescent="0.25">
      <c r="A172" s="52" t="s">
        <v>49</v>
      </c>
      <c r="B172" s="55" t="s">
        <v>377</v>
      </c>
      <c r="C172" s="53"/>
      <c r="D172" s="55" t="s">
        <v>378</v>
      </c>
      <c r="E172" s="47"/>
      <c r="F172" s="46"/>
      <c r="G172" s="41"/>
      <c r="H172" s="41"/>
      <c r="I172" s="48"/>
      <c r="J172" s="55"/>
    </row>
    <row r="173" spans="1:10" ht="15.75" x14ac:dyDescent="0.25">
      <c r="A173" s="52" t="s">
        <v>49</v>
      </c>
      <c r="B173" s="55" t="s">
        <v>379</v>
      </c>
      <c r="C173" s="53"/>
      <c r="D173" s="55" t="s">
        <v>380</v>
      </c>
      <c r="E173" s="47"/>
      <c r="F173" s="46"/>
      <c r="G173" s="41"/>
      <c r="H173" s="41"/>
      <c r="I173" s="48"/>
      <c r="J173" s="55"/>
    </row>
    <row r="174" spans="1:10" ht="15.75" x14ac:dyDescent="0.25">
      <c r="A174" s="52" t="s">
        <v>49</v>
      </c>
      <c r="B174" s="55" t="s">
        <v>381</v>
      </c>
      <c r="C174" s="53"/>
      <c r="D174" s="55" t="s">
        <v>382</v>
      </c>
      <c r="E174" s="47"/>
      <c r="F174" s="46"/>
      <c r="G174" s="41"/>
      <c r="H174" s="41"/>
      <c r="I174" s="48"/>
      <c r="J174" s="55"/>
    </row>
    <row r="175" spans="1:10" ht="15.75" x14ac:dyDescent="0.25">
      <c r="A175" s="52" t="s">
        <v>49</v>
      </c>
      <c r="B175" s="55" t="s">
        <v>383</v>
      </c>
      <c r="C175" s="53"/>
      <c r="D175" s="55" t="s">
        <v>384</v>
      </c>
      <c r="E175" s="47"/>
      <c r="F175" s="46"/>
      <c r="G175" s="41"/>
      <c r="H175" s="41"/>
      <c r="I175" s="48"/>
      <c r="J175" s="55"/>
    </row>
    <row r="176" spans="1:10" ht="15.75" x14ac:dyDescent="0.25">
      <c r="A176" s="52" t="s">
        <v>49</v>
      </c>
      <c r="B176" s="55" t="s">
        <v>385</v>
      </c>
      <c r="C176" s="53"/>
      <c r="D176" s="55" t="s">
        <v>386</v>
      </c>
      <c r="E176" s="47"/>
      <c r="F176" s="46"/>
      <c r="G176" s="41"/>
      <c r="H176" s="41"/>
      <c r="I176" s="48"/>
      <c r="J176" s="55"/>
    </row>
    <row r="177" spans="1:10" ht="15.75" x14ac:dyDescent="0.25">
      <c r="A177" s="52" t="s">
        <v>49</v>
      </c>
      <c r="B177" s="55" t="s">
        <v>387</v>
      </c>
      <c r="C177" s="53"/>
      <c r="D177" s="55" t="s">
        <v>388</v>
      </c>
      <c r="E177" s="47"/>
      <c r="F177" s="46"/>
      <c r="G177" s="41"/>
      <c r="H177" s="41"/>
      <c r="I177" s="48"/>
      <c r="J177" s="57"/>
    </row>
    <row r="178" spans="1:10" ht="15.75" x14ac:dyDescent="0.25">
      <c r="A178" s="52" t="s">
        <v>49</v>
      </c>
      <c r="B178" s="55" t="s">
        <v>389</v>
      </c>
      <c r="C178" s="53"/>
      <c r="D178" s="55" t="s">
        <v>390</v>
      </c>
      <c r="E178" s="47"/>
      <c r="F178" s="46"/>
      <c r="G178" s="41"/>
      <c r="H178" s="41"/>
      <c r="I178" s="48"/>
      <c r="J178" s="55"/>
    </row>
    <row r="179" spans="1:10" ht="15.75" x14ac:dyDescent="0.25">
      <c r="A179" s="52" t="s">
        <v>49</v>
      </c>
      <c r="B179" s="55" t="s">
        <v>391</v>
      </c>
      <c r="C179" s="53"/>
      <c r="D179" s="55" t="s">
        <v>392</v>
      </c>
      <c r="E179" s="47"/>
      <c r="F179" s="46"/>
      <c r="G179" s="41"/>
      <c r="H179" s="41"/>
      <c r="I179" s="48"/>
      <c r="J179" s="55"/>
    </row>
    <row r="180" spans="1:10" ht="15.75" x14ac:dyDescent="0.25">
      <c r="A180" s="52" t="s">
        <v>49</v>
      </c>
      <c r="B180" s="55" t="s">
        <v>393</v>
      </c>
      <c r="C180" s="53"/>
      <c r="D180" s="55" t="s">
        <v>394</v>
      </c>
      <c r="E180" s="47"/>
      <c r="F180" s="46"/>
      <c r="G180" s="41"/>
      <c r="H180" s="41"/>
      <c r="I180" s="48"/>
      <c r="J180" s="55"/>
    </row>
    <row r="181" spans="1:10" ht="15.75" x14ac:dyDescent="0.25">
      <c r="A181" s="52" t="s">
        <v>49</v>
      </c>
      <c r="B181" s="55" t="s">
        <v>395</v>
      </c>
      <c r="C181" s="53"/>
      <c r="D181" s="55" t="s">
        <v>396</v>
      </c>
      <c r="E181" s="47"/>
      <c r="F181" s="46"/>
      <c r="G181" s="41"/>
      <c r="H181" s="41"/>
      <c r="I181" s="48"/>
      <c r="J181" s="55"/>
    </row>
    <row r="182" spans="1:10" ht="15.75" x14ac:dyDescent="0.25">
      <c r="A182" s="52" t="s">
        <v>49</v>
      </c>
      <c r="B182" s="55" t="s">
        <v>397</v>
      </c>
      <c r="C182" s="53"/>
      <c r="D182" s="55" t="s">
        <v>398</v>
      </c>
      <c r="E182" s="47"/>
      <c r="F182" s="46"/>
      <c r="G182" s="41"/>
      <c r="H182" s="41"/>
      <c r="I182" s="48"/>
      <c r="J182" s="55"/>
    </row>
    <row r="183" spans="1:10" ht="15.75" x14ac:dyDescent="0.25">
      <c r="A183" s="52" t="s">
        <v>49</v>
      </c>
      <c r="B183" s="55" t="s">
        <v>399</v>
      </c>
      <c r="C183" s="53"/>
      <c r="D183" s="55" t="s">
        <v>400</v>
      </c>
      <c r="E183" s="47"/>
      <c r="F183" s="46"/>
      <c r="G183" s="41"/>
      <c r="H183" s="41"/>
      <c r="I183" s="48"/>
      <c r="J183" s="47"/>
    </row>
    <row r="184" spans="1:10" ht="15.75" x14ac:dyDescent="0.25">
      <c r="A184" s="52" t="s">
        <v>49</v>
      </c>
      <c r="B184" s="55" t="s">
        <v>401</v>
      </c>
      <c r="C184" s="53"/>
      <c r="D184" s="55" t="s">
        <v>402</v>
      </c>
      <c r="E184" s="47"/>
      <c r="F184" s="46"/>
      <c r="G184" s="41"/>
      <c r="H184" s="41"/>
      <c r="I184" s="48"/>
      <c r="J184" s="55"/>
    </row>
    <row r="185" spans="1:10" ht="15.75" x14ac:dyDescent="0.25">
      <c r="A185" s="52" t="s">
        <v>49</v>
      </c>
      <c r="B185" s="55" t="s">
        <v>403</v>
      </c>
      <c r="C185" s="53"/>
      <c r="D185" s="55" t="s">
        <v>404</v>
      </c>
      <c r="E185" s="47"/>
      <c r="F185" s="46"/>
      <c r="G185" s="41"/>
      <c r="H185" s="41"/>
      <c r="I185" s="48"/>
      <c r="J185" s="55"/>
    </row>
    <row r="186" spans="1:10" ht="15.75" x14ac:dyDescent="0.25">
      <c r="A186" s="52" t="s">
        <v>49</v>
      </c>
      <c r="B186" s="55" t="s">
        <v>405</v>
      </c>
      <c r="C186" s="53"/>
      <c r="D186" s="55" t="s">
        <v>406</v>
      </c>
      <c r="E186" s="47"/>
      <c r="F186" s="46"/>
      <c r="G186" s="41"/>
      <c r="H186" s="41"/>
      <c r="I186" s="48"/>
      <c r="J186" s="55"/>
    </row>
    <row r="187" spans="1:10" ht="15.75" x14ac:dyDescent="0.25">
      <c r="A187" s="52" t="s">
        <v>49</v>
      </c>
      <c r="B187" s="55" t="s">
        <v>407</v>
      </c>
      <c r="C187" s="53"/>
      <c r="D187" s="55" t="s">
        <v>408</v>
      </c>
      <c r="E187" s="47"/>
      <c r="F187" s="46"/>
      <c r="G187" s="41"/>
      <c r="H187" s="41"/>
      <c r="I187" s="48"/>
      <c r="J187" s="55"/>
    </row>
    <row r="188" spans="1:10" ht="15.75" x14ac:dyDescent="0.25">
      <c r="A188" s="52" t="s">
        <v>49</v>
      </c>
      <c r="B188" s="55" t="s">
        <v>409</v>
      </c>
      <c r="C188" s="53"/>
      <c r="D188" s="55" t="s">
        <v>410</v>
      </c>
      <c r="E188" s="47"/>
      <c r="F188" s="46"/>
      <c r="G188" s="41"/>
      <c r="H188" s="41"/>
      <c r="I188" s="48"/>
      <c r="J188" s="55"/>
    </row>
    <row r="189" spans="1:10" ht="15.75" x14ac:dyDescent="0.25">
      <c r="A189" s="52" t="s">
        <v>49</v>
      </c>
      <c r="B189" s="55" t="s">
        <v>411</v>
      </c>
      <c r="C189" s="53"/>
      <c r="D189" s="55" t="s">
        <v>412</v>
      </c>
      <c r="E189" s="47"/>
      <c r="F189" s="46"/>
      <c r="G189" s="41"/>
      <c r="H189" s="41"/>
      <c r="I189" s="48"/>
      <c r="J189" s="55"/>
    </row>
    <row r="190" spans="1:10" ht="15.75" x14ac:dyDescent="0.25">
      <c r="A190" s="52" t="s">
        <v>49</v>
      </c>
      <c r="B190" s="55" t="s">
        <v>413</v>
      </c>
      <c r="C190" s="53"/>
      <c r="D190" s="55" t="s">
        <v>414</v>
      </c>
      <c r="E190" s="47"/>
      <c r="F190" s="46"/>
      <c r="G190" s="41"/>
      <c r="H190" s="41"/>
      <c r="I190" s="48"/>
      <c r="J190" s="55"/>
    </row>
    <row r="191" spans="1:10" ht="15.75" x14ac:dyDescent="0.25">
      <c r="A191" s="52" t="s">
        <v>49</v>
      </c>
      <c r="B191" s="55" t="s">
        <v>415</v>
      </c>
      <c r="C191" s="53"/>
      <c r="D191" s="55" t="s">
        <v>416</v>
      </c>
      <c r="E191" s="47"/>
      <c r="F191" s="46"/>
      <c r="G191" s="41"/>
      <c r="H191" s="41"/>
      <c r="I191" s="48"/>
      <c r="J191" s="55"/>
    </row>
    <row r="192" spans="1:10" ht="15.75" x14ac:dyDescent="0.25">
      <c r="A192" s="52" t="s">
        <v>49</v>
      </c>
      <c r="B192" s="55" t="s">
        <v>417</v>
      </c>
      <c r="C192" s="53"/>
      <c r="D192" s="55" t="s">
        <v>418</v>
      </c>
      <c r="E192" s="47"/>
      <c r="F192" s="46"/>
      <c r="G192" s="41"/>
      <c r="H192" s="41"/>
      <c r="I192" s="48"/>
      <c r="J192" s="55"/>
    </row>
    <row r="193" spans="1:10" ht="15.75" x14ac:dyDescent="0.25">
      <c r="A193" s="52" t="s">
        <v>49</v>
      </c>
      <c r="B193" s="55" t="s">
        <v>419</v>
      </c>
      <c r="C193" s="53"/>
      <c r="D193" s="55" t="s">
        <v>420</v>
      </c>
      <c r="E193" s="47"/>
      <c r="F193" s="46"/>
      <c r="G193" s="41"/>
      <c r="H193" s="41"/>
      <c r="I193" s="48"/>
      <c r="J193" s="55"/>
    </row>
    <row r="194" spans="1:10" ht="15.75" x14ac:dyDescent="0.25">
      <c r="A194" s="52" t="s">
        <v>49</v>
      </c>
      <c r="B194" s="55" t="s">
        <v>421</v>
      </c>
      <c r="C194" s="53"/>
      <c r="D194" s="55" t="s">
        <v>422</v>
      </c>
      <c r="E194" s="47"/>
      <c r="F194" s="46"/>
      <c r="G194" s="41"/>
      <c r="H194" s="41"/>
      <c r="I194" s="48"/>
      <c r="J194" s="55"/>
    </row>
    <row r="195" spans="1:10" ht="15.75" x14ac:dyDescent="0.25">
      <c r="A195" s="52" t="s">
        <v>49</v>
      </c>
      <c r="B195" s="55" t="s">
        <v>423</v>
      </c>
      <c r="C195" s="53"/>
      <c r="D195" s="55" t="s">
        <v>424</v>
      </c>
      <c r="E195" s="47"/>
      <c r="F195" s="46"/>
      <c r="G195" s="41"/>
      <c r="H195" s="41"/>
      <c r="I195" s="48"/>
      <c r="J195" s="55"/>
    </row>
    <row r="196" spans="1:10" ht="15.75" x14ac:dyDescent="0.25">
      <c r="A196" s="52" t="s">
        <v>49</v>
      </c>
      <c r="B196" s="55" t="s">
        <v>425</v>
      </c>
      <c r="C196" s="53"/>
      <c r="D196" s="55" t="s">
        <v>426</v>
      </c>
      <c r="E196" s="47"/>
      <c r="F196" s="46"/>
      <c r="G196" s="41"/>
      <c r="H196" s="41"/>
      <c r="I196" s="48"/>
      <c r="J196" s="55"/>
    </row>
    <row r="197" spans="1:10" ht="15.75" x14ac:dyDescent="0.25">
      <c r="A197" s="52" t="s">
        <v>49</v>
      </c>
      <c r="B197" s="55" t="s">
        <v>427</v>
      </c>
      <c r="C197" s="53"/>
      <c r="D197" s="55" t="s">
        <v>428</v>
      </c>
      <c r="E197" s="47"/>
      <c r="F197" s="46"/>
      <c r="G197" s="41"/>
      <c r="H197" s="41"/>
      <c r="I197" s="48"/>
      <c r="J197" s="55"/>
    </row>
    <row r="198" spans="1:10" ht="15.75" x14ac:dyDescent="0.25">
      <c r="A198" s="52" t="s">
        <v>49</v>
      </c>
      <c r="B198" s="55" t="s">
        <v>429</v>
      </c>
      <c r="C198" s="53"/>
      <c r="D198" s="55" t="s">
        <v>430</v>
      </c>
      <c r="E198" s="47"/>
      <c r="F198" s="46"/>
      <c r="G198" s="41"/>
      <c r="H198" s="41"/>
      <c r="I198" s="48"/>
      <c r="J198" s="55"/>
    </row>
    <row r="199" spans="1:10" ht="15.75" x14ac:dyDescent="0.25">
      <c r="A199" s="52" t="s">
        <v>49</v>
      </c>
      <c r="B199" s="55" t="s">
        <v>431</v>
      </c>
      <c r="C199" s="53"/>
      <c r="D199" s="55" t="s">
        <v>432</v>
      </c>
      <c r="E199" s="47"/>
      <c r="F199" s="46"/>
      <c r="G199" s="41"/>
      <c r="H199" s="41"/>
      <c r="I199" s="48"/>
      <c r="J199" s="55"/>
    </row>
    <row r="200" spans="1:10" ht="15" x14ac:dyDescent="0.25">
      <c r="A200" s="26"/>
      <c r="B200" s="25"/>
      <c r="D200" s="27"/>
      <c r="E200" s="20"/>
      <c r="F200" s="29"/>
      <c r="I200" s="28"/>
      <c r="J200" s="22"/>
    </row>
    <row r="201" spans="1:10" ht="15" x14ac:dyDescent="0.25">
      <c r="A201" s="26"/>
      <c r="B201" s="25"/>
      <c r="D201" s="27"/>
      <c r="E201" s="20"/>
      <c r="F201" s="29"/>
      <c r="I201" s="28"/>
      <c r="J201" s="22"/>
    </row>
    <row r="202" spans="1:10" ht="15" x14ac:dyDescent="0.25">
      <c r="A202" s="26"/>
      <c r="B202" s="25"/>
      <c r="D202" s="27"/>
      <c r="E202" s="20"/>
      <c r="F202" s="29"/>
      <c r="I202" s="28"/>
      <c r="J202" s="22"/>
    </row>
    <row r="203" spans="1:10" ht="15" x14ac:dyDescent="0.25">
      <c r="B203" s="25"/>
      <c r="D203" s="27"/>
      <c r="E203" s="20"/>
      <c r="F203" s="29"/>
      <c r="I203" s="28"/>
      <c r="J203" s="22"/>
    </row>
    <row r="204" spans="1:10" ht="15" x14ac:dyDescent="0.25">
      <c r="B204" s="25"/>
      <c r="D204" s="27"/>
      <c r="E204" s="20"/>
      <c r="F204" s="29"/>
      <c r="I204" s="28"/>
      <c r="J204" s="22"/>
    </row>
    <row r="205" spans="1:10" ht="15" x14ac:dyDescent="0.25">
      <c r="B205" s="25"/>
      <c r="D205" s="27"/>
      <c r="E205" s="20"/>
      <c r="F205" s="29"/>
      <c r="I205" s="28"/>
      <c r="J205" s="22"/>
    </row>
    <row r="206" spans="1:10" ht="15" x14ac:dyDescent="0.25">
      <c r="B206" s="25"/>
      <c r="D206" s="27"/>
      <c r="E206" s="20"/>
      <c r="F206" s="29"/>
      <c r="I206" s="28"/>
      <c r="J206" s="22"/>
    </row>
    <row r="207" spans="1:10" ht="15" x14ac:dyDescent="0.25">
      <c r="B207" s="25"/>
      <c r="D207" s="27"/>
      <c r="E207" s="20"/>
      <c r="F207" s="29"/>
      <c r="I207" s="28"/>
      <c r="J207" s="22"/>
    </row>
    <row r="208" spans="1:10" ht="15" x14ac:dyDescent="0.25">
      <c r="B208" s="25"/>
      <c r="D208" s="27"/>
      <c r="E208" s="20"/>
      <c r="F208" s="29"/>
      <c r="I208" s="28"/>
      <c r="J208" s="22"/>
    </row>
    <row r="209" spans="2:10" ht="15" x14ac:dyDescent="0.25">
      <c r="B209" s="25"/>
      <c r="D209" s="27"/>
      <c r="E209" s="20"/>
      <c r="F209" s="29"/>
      <c r="I209" s="28"/>
      <c r="J209" s="22"/>
    </row>
    <row r="210" spans="2:10" ht="15" x14ac:dyDescent="0.25">
      <c r="B210" s="25"/>
      <c r="D210" s="27"/>
      <c r="E210" s="20"/>
      <c r="F210" s="29"/>
      <c r="I210" s="28"/>
      <c r="J210" s="22"/>
    </row>
    <row r="211" spans="2:10" ht="15" x14ac:dyDescent="0.25">
      <c r="B211" s="25"/>
      <c r="D211" s="27"/>
      <c r="E211" s="20"/>
      <c r="F211" s="29"/>
      <c r="I211" s="28"/>
      <c r="J211" s="22"/>
    </row>
    <row r="212" spans="2:10" ht="15" x14ac:dyDescent="0.25">
      <c r="B212" s="25"/>
      <c r="D212" s="27"/>
      <c r="E212" s="20"/>
      <c r="F212" s="29"/>
      <c r="I212" s="28"/>
      <c r="J212" s="22"/>
    </row>
    <row r="213" spans="2:10" ht="15" x14ac:dyDescent="0.25">
      <c r="B213" s="25"/>
      <c r="D213" s="27"/>
      <c r="E213" s="20"/>
      <c r="F213" s="29"/>
      <c r="I213" s="28"/>
      <c r="J213" s="22"/>
    </row>
    <row r="214" spans="2:10" ht="15" x14ac:dyDescent="0.25">
      <c r="B214" s="25"/>
      <c r="D214" s="27"/>
      <c r="E214" s="20"/>
      <c r="F214" s="29"/>
      <c r="I214" s="28"/>
      <c r="J214" s="22"/>
    </row>
    <row r="215" spans="2:10" ht="15" x14ac:dyDescent="0.25">
      <c r="B215" s="25"/>
      <c r="D215" s="27"/>
      <c r="E215" s="20"/>
      <c r="F215" s="29"/>
      <c r="I215" s="28"/>
      <c r="J215" s="22"/>
    </row>
    <row r="216" spans="2:10" ht="15" x14ac:dyDescent="0.25">
      <c r="B216" s="25"/>
      <c r="D216" s="27"/>
      <c r="E216" s="20"/>
      <c r="F216" s="29"/>
      <c r="I216" s="28"/>
      <c r="J216" s="22"/>
    </row>
    <row r="217" spans="2:10" ht="15" x14ac:dyDescent="0.25">
      <c r="B217" s="25"/>
      <c r="D217" s="27"/>
      <c r="E217" s="20"/>
      <c r="F217" s="29"/>
      <c r="I217" s="28"/>
      <c r="J217" s="22"/>
    </row>
    <row r="218" spans="2:10" ht="15" x14ac:dyDescent="0.25">
      <c r="B218" s="25"/>
      <c r="D218" s="27"/>
      <c r="E218" s="20"/>
      <c r="F218" s="29"/>
      <c r="I218" s="28"/>
      <c r="J218" s="22"/>
    </row>
    <row r="219" spans="2:10" ht="15" x14ac:dyDescent="0.25">
      <c r="B219" s="25"/>
      <c r="D219" s="27"/>
      <c r="E219" s="20"/>
      <c r="F219" s="29"/>
      <c r="I219" s="28"/>
      <c r="J219" s="22"/>
    </row>
    <row r="220" spans="2:10" ht="15" x14ac:dyDescent="0.25">
      <c r="B220" s="25"/>
      <c r="D220" s="27"/>
      <c r="E220" s="20"/>
      <c r="F220" s="29"/>
      <c r="I220" s="28"/>
      <c r="J220" s="22"/>
    </row>
    <row r="221" spans="2:10" ht="15" x14ac:dyDescent="0.25">
      <c r="B221" s="25"/>
      <c r="D221" s="27"/>
      <c r="E221" s="20"/>
      <c r="F221" s="29"/>
      <c r="I221" s="28"/>
      <c r="J221" s="22"/>
    </row>
    <row r="222" spans="2:10" ht="15" x14ac:dyDescent="0.25">
      <c r="B222" s="25"/>
      <c r="D222" s="27"/>
      <c r="E222" s="20"/>
      <c r="F222" s="29"/>
      <c r="I222" s="28"/>
      <c r="J222" s="22"/>
    </row>
    <row r="223" spans="2:10" ht="15" x14ac:dyDescent="0.25">
      <c r="B223" s="25"/>
      <c r="D223" s="27"/>
      <c r="E223" s="20"/>
      <c r="F223" s="29"/>
      <c r="I223" s="28"/>
      <c r="J223" s="22"/>
    </row>
    <row r="224" spans="2:10" ht="15" x14ac:dyDescent="0.25">
      <c r="B224" s="25"/>
      <c r="D224" s="27"/>
      <c r="E224" s="20"/>
      <c r="F224" s="29"/>
      <c r="I224" s="28"/>
      <c r="J224" s="21"/>
    </row>
    <row r="225" spans="2:10" ht="15" x14ac:dyDescent="0.25">
      <c r="B225" s="25"/>
      <c r="D225" s="27"/>
      <c r="E225" s="20"/>
      <c r="F225" s="29"/>
      <c r="I225" s="28"/>
      <c r="J225" s="22"/>
    </row>
    <row r="226" spans="2:10" ht="15" x14ac:dyDescent="0.25">
      <c r="B226" s="25"/>
      <c r="D226" s="27"/>
      <c r="E226" s="20"/>
      <c r="F226" s="29"/>
      <c r="I226" s="28"/>
      <c r="J226" s="22"/>
    </row>
    <row r="227" spans="2:10" ht="15" x14ac:dyDescent="0.25">
      <c r="B227" s="25"/>
      <c r="D227" s="27"/>
      <c r="E227" s="20"/>
      <c r="F227" s="29"/>
      <c r="I227" s="28"/>
      <c r="J227" s="22"/>
    </row>
    <row r="228" spans="2:10" ht="15" x14ac:dyDescent="0.25">
      <c r="B228" s="25"/>
      <c r="D228" s="27"/>
      <c r="E228" s="20"/>
      <c r="F228" s="29"/>
      <c r="I228" s="28"/>
      <c r="J228" s="22"/>
    </row>
    <row r="229" spans="2:10" ht="15" x14ac:dyDescent="0.25">
      <c r="B229" s="25"/>
      <c r="D229" s="27"/>
      <c r="E229" s="20"/>
      <c r="F229" s="29"/>
      <c r="I229" s="28"/>
      <c r="J229" s="22"/>
    </row>
    <row r="230" spans="2:10" ht="15" x14ac:dyDescent="0.25">
      <c r="B230" s="25"/>
      <c r="D230" s="27"/>
      <c r="E230" s="20"/>
      <c r="F230" s="29"/>
      <c r="I230" s="28"/>
      <c r="J230" s="22"/>
    </row>
    <row r="231" spans="2:10" ht="15" x14ac:dyDescent="0.25">
      <c r="B231" s="25"/>
      <c r="D231" s="27"/>
      <c r="E231" s="20"/>
      <c r="F231" s="29"/>
      <c r="I231" s="28"/>
      <c r="J231" s="22"/>
    </row>
    <row r="232" spans="2:10" ht="15" x14ac:dyDescent="0.25">
      <c r="B232" s="25"/>
      <c r="D232" s="27"/>
      <c r="E232" s="20"/>
      <c r="F232" s="29"/>
      <c r="I232" s="28"/>
      <c r="J232" s="22"/>
    </row>
    <row r="233" spans="2:10" ht="15" x14ac:dyDescent="0.25">
      <c r="B233" s="25"/>
      <c r="D233" s="27"/>
      <c r="E233" s="20"/>
      <c r="F233" s="29"/>
      <c r="I233" s="28"/>
      <c r="J233" s="22"/>
    </row>
    <row r="234" spans="2:10" ht="15" x14ac:dyDescent="0.25">
      <c r="B234" s="25"/>
      <c r="D234" s="27"/>
      <c r="E234" s="20"/>
      <c r="F234" s="29"/>
      <c r="I234" s="28"/>
    </row>
    <row r="235" spans="2:10" ht="15" x14ac:dyDescent="0.25">
      <c r="B235" s="25"/>
      <c r="D235" s="27"/>
      <c r="E235" s="20"/>
      <c r="F235" s="29"/>
      <c r="I235" s="28"/>
    </row>
    <row r="236" spans="2:10" ht="15" x14ac:dyDescent="0.25">
      <c r="B236" s="25"/>
      <c r="D236" s="27"/>
      <c r="E236" s="20"/>
      <c r="F236" s="29"/>
      <c r="I236" s="28"/>
    </row>
    <row r="237" spans="2:10" ht="15" x14ac:dyDescent="0.25">
      <c r="B237" s="25"/>
      <c r="D237" s="27"/>
      <c r="E237" s="20"/>
      <c r="F237" s="29"/>
      <c r="I237" s="28"/>
    </row>
    <row r="238" spans="2:10" ht="15" x14ac:dyDescent="0.25">
      <c r="B238" s="25"/>
      <c r="D238" s="27"/>
      <c r="E238" s="20"/>
      <c r="F238" s="29"/>
      <c r="I238" s="28"/>
    </row>
    <row r="239" spans="2:10" ht="15" x14ac:dyDescent="0.25">
      <c r="B239" s="25"/>
      <c r="D239" s="27"/>
      <c r="E239" s="20"/>
      <c r="F239" s="29"/>
      <c r="I239" s="28"/>
    </row>
    <row r="240" spans="2:10" ht="15" x14ac:dyDescent="0.25">
      <c r="B240" s="25"/>
      <c r="D240" s="27"/>
      <c r="E240" s="20"/>
      <c r="F240" s="29"/>
      <c r="I240" s="28"/>
    </row>
    <row r="241" spans="2:10" ht="15" x14ac:dyDescent="0.25">
      <c r="B241" s="25"/>
      <c r="D241" s="27"/>
      <c r="E241" s="20"/>
      <c r="F241" s="29"/>
      <c r="I241" s="28"/>
    </row>
    <row r="242" spans="2:10" ht="15" x14ac:dyDescent="0.25">
      <c r="B242" s="25"/>
      <c r="D242" s="27"/>
      <c r="E242" s="20"/>
      <c r="F242" s="28"/>
      <c r="I242" s="28"/>
    </row>
    <row r="243" spans="2:10" ht="15" x14ac:dyDescent="0.25">
      <c r="B243" s="25"/>
      <c r="D243" s="27"/>
      <c r="E243" s="20"/>
      <c r="F243" s="28"/>
      <c r="I243" s="28"/>
    </row>
    <row r="244" spans="2:10" ht="15" x14ac:dyDescent="0.25">
      <c r="B244" s="25"/>
      <c r="D244" s="27"/>
      <c r="E244" s="28"/>
      <c r="F244" s="28"/>
      <c r="I244" s="28"/>
      <c r="J244" s="22"/>
    </row>
    <row r="245" spans="2:10" ht="15" x14ac:dyDescent="0.25">
      <c r="B245" s="25"/>
      <c r="D245" s="27"/>
      <c r="E245" s="28"/>
      <c r="F245" s="28"/>
      <c r="I245" s="28"/>
      <c r="J245" s="22"/>
    </row>
    <row r="246" spans="2:10" ht="15" x14ac:dyDescent="0.25">
      <c r="B246" s="25"/>
      <c r="D246" s="27"/>
      <c r="E246" s="28"/>
      <c r="F246" s="28"/>
      <c r="I246" s="28"/>
      <c r="J246" s="22"/>
    </row>
    <row r="247" spans="2:10" ht="15" x14ac:dyDescent="0.25">
      <c r="B247" s="25"/>
      <c r="D247" s="27"/>
      <c r="E247" s="28"/>
      <c r="F247" s="28"/>
      <c r="I247" s="28"/>
      <c r="J247" s="22"/>
    </row>
    <row r="248" spans="2:10" ht="15" x14ac:dyDescent="0.25">
      <c r="B248" s="25"/>
      <c r="D248" s="27"/>
      <c r="E248" s="28"/>
      <c r="F248" s="28"/>
      <c r="I248" s="28"/>
      <c r="J248" s="22"/>
    </row>
    <row r="249" spans="2:10" ht="15" x14ac:dyDescent="0.25">
      <c r="B249" s="25"/>
      <c r="D249" s="27"/>
      <c r="E249" s="28"/>
      <c r="F249" s="28"/>
      <c r="I249" s="28"/>
      <c r="J249" s="22"/>
    </row>
    <row r="250" spans="2:10" ht="15" x14ac:dyDescent="0.25">
      <c r="B250" s="25"/>
      <c r="D250" s="27"/>
      <c r="E250" s="28"/>
      <c r="F250" s="28"/>
      <c r="I250" s="28"/>
      <c r="J250" s="22"/>
    </row>
    <row r="251" spans="2:10" ht="15" x14ac:dyDescent="0.25">
      <c r="B251" s="25"/>
      <c r="D251" s="27"/>
      <c r="E251" s="28"/>
      <c r="F251" s="28"/>
      <c r="I251" s="28"/>
      <c r="J251" s="22"/>
    </row>
    <row r="252" spans="2:10" ht="15" x14ac:dyDescent="0.25">
      <c r="B252" s="25"/>
      <c r="D252" s="27"/>
      <c r="E252" s="28"/>
      <c r="F252" s="28"/>
      <c r="I252" s="28"/>
      <c r="J252" s="22"/>
    </row>
    <row r="253" spans="2:10" ht="15" x14ac:dyDescent="0.25">
      <c r="B253" s="25"/>
      <c r="D253" s="27"/>
      <c r="E253" s="28"/>
      <c r="F253" s="28"/>
      <c r="I253" s="28"/>
      <c r="J253" s="22"/>
    </row>
    <row r="254" spans="2:10" ht="15" x14ac:dyDescent="0.25">
      <c r="B254" s="25"/>
      <c r="D254" s="27"/>
      <c r="E254" s="28"/>
      <c r="F254" s="28"/>
      <c r="I254" s="28"/>
      <c r="J254" s="22"/>
    </row>
    <row r="255" spans="2:10" ht="15" x14ac:dyDescent="0.25">
      <c r="B255" s="25"/>
      <c r="D255" s="27"/>
      <c r="E255" s="28"/>
      <c r="F255" s="28"/>
      <c r="I255" s="28"/>
      <c r="J255" s="22"/>
    </row>
    <row r="256" spans="2:10" ht="15" x14ac:dyDescent="0.25">
      <c r="B256" s="25"/>
      <c r="D256" s="27"/>
      <c r="E256" s="28"/>
      <c r="F256" s="28"/>
      <c r="I256" s="28"/>
      <c r="J256" s="22"/>
    </row>
    <row r="257" spans="2:10" ht="15" x14ac:dyDescent="0.25">
      <c r="B257" s="25"/>
      <c r="D257" s="27"/>
      <c r="E257" s="28"/>
      <c r="F257" s="28"/>
      <c r="I257" s="28"/>
      <c r="J257" s="22"/>
    </row>
    <row r="258" spans="2:10" ht="15" x14ac:dyDescent="0.25">
      <c r="B258" s="25"/>
      <c r="D258" s="27"/>
      <c r="E258" s="28"/>
      <c r="F258" s="28"/>
      <c r="I258" s="28"/>
      <c r="J258" s="22"/>
    </row>
    <row r="259" spans="2:10" ht="15" x14ac:dyDescent="0.25">
      <c r="B259" s="25"/>
      <c r="D259" s="27"/>
      <c r="E259" s="28"/>
      <c r="F259" s="28"/>
      <c r="I259" s="28"/>
      <c r="J259" s="22"/>
    </row>
    <row r="260" spans="2:10" ht="15" x14ac:dyDescent="0.25">
      <c r="B260" s="25"/>
      <c r="D260" s="27"/>
      <c r="E260" s="28"/>
      <c r="F260" s="28"/>
      <c r="I260" s="28"/>
      <c r="J260" s="22"/>
    </row>
    <row r="261" spans="2:10" ht="15" x14ac:dyDescent="0.25">
      <c r="B261" s="25"/>
      <c r="D261" s="27"/>
      <c r="E261" s="28"/>
      <c r="F261" s="28"/>
      <c r="I261" s="28"/>
      <c r="J261" s="22"/>
    </row>
    <row r="262" spans="2:10" ht="15" x14ac:dyDescent="0.25">
      <c r="B262" s="25"/>
      <c r="D262" s="27"/>
      <c r="E262" s="28"/>
      <c r="F262" s="28"/>
      <c r="I262" s="28"/>
      <c r="J262" s="22"/>
    </row>
    <row r="263" spans="2:10" ht="15" x14ac:dyDescent="0.25">
      <c r="B263" s="25"/>
      <c r="D263" s="27"/>
      <c r="E263" s="28"/>
      <c r="F263" s="28"/>
      <c r="I263" s="28"/>
      <c r="J263" s="22"/>
    </row>
    <row r="264" spans="2:10" ht="15" x14ac:dyDescent="0.25">
      <c r="B264" s="25"/>
      <c r="D264" s="27"/>
      <c r="E264" s="28"/>
      <c r="F264" s="28"/>
      <c r="I264" s="28"/>
      <c r="J264" s="22"/>
    </row>
    <row r="265" spans="2:10" ht="15" x14ac:dyDescent="0.25">
      <c r="B265" s="25"/>
      <c r="D265" s="27"/>
      <c r="E265" s="28"/>
      <c r="F265" s="28"/>
      <c r="I265" s="28"/>
      <c r="J265" s="22"/>
    </row>
    <row r="266" spans="2:10" ht="15" x14ac:dyDescent="0.25">
      <c r="B266" s="25"/>
      <c r="D266" s="27"/>
      <c r="E266" s="28"/>
      <c r="F266" s="28"/>
      <c r="I266" s="28"/>
      <c r="J266" s="22"/>
    </row>
    <row r="267" spans="2:10" ht="15" x14ac:dyDescent="0.25">
      <c r="B267" s="25"/>
      <c r="D267" s="27"/>
      <c r="E267" s="28"/>
      <c r="F267" s="28"/>
      <c r="I267" s="28"/>
      <c r="J267" s="22"/>
    </row>
    <row r="268" spans="2:10" ht="15" x14ac:dyDescent="0.25">
      <c r="B268" s="25"/>
      <c r="D268" s="27"/>
      <c r="E268" s="28"/>
      <c r="F268" s="28"/>
      <c r="I268" s="28"/>
      <c r="J268" s="22"/>
    </row>
    <row r="269" spans="2:10" ht="15" x14ac:dyDescent="0.25">
      <c r="B269" s="25"/>
      <c r="D269" s="27"/>
      <c r="E269" s="28"/>
      <c r="F269" s="28"/>
      <c r="I269" s="28"/>
      <c r="J269" s="22"/>
    </row>
    <row r="270" spans="2:10" ht="15" x14ac:dyDescent="0.25">
      <c r="B270" s="25"/>
      <c r="D270" s="27"/>
      <c r="E270" s="28"/>
      <c r="F270" s="28"/>
      <c r="I270" s="28"/>
      <c r="J270" s="22"/>
    </row>
    <row r="271" spans="2:10" ht="15" x14ac:dyDescent="0.25">
      <c r="B271" s="25"/>
      <c r="D271" s="27"/>
      <c r="E271" s="28"/>
      <c r="F271" s="28"/>
      <c r="I271" s="28"/>
      <c r="J271" s="22"/>
    </row>
    <row r="272" spans="2:10" ht="15" x14ac:dyDescent="0.25">
      <c r="B272" s="25"/>
      <c r="D272" s="27"/>
      <c r="E272" s="28"/>
      <c r="F272" s="28"/>
      <c r="I272" s="28"/>
      <c r="J272" s="22"/>
    </row>
    <row r="273" spans="2:10" ht="15" x14ac:dyDescent="0.25">
      <c r="B273" s="25"/>
      <c r="D273" s="27"/>
      <c r="E273" s="28"/>
      <c r="F273" s="28"/>
      <c r="I273" s="28"/>
      <c r="J273" s="22"/>
    </row>
    <row r="274" spans="2:10" ht="15" x14ac:dyDescent="0.25">
      <c r="B274" s="25"/>
      <c r="D274" s="27"/>
      <c r="E274" s="28"/>
      <c r="F274" s="28"/>
      <c r="I274" s="28"/>
      <c r="J274" s="22"/>
    </row>
    <row r="275" spans="2:10" ht="15" x14ac:dyDescent="0.25">
      <c r="B275" s="25"/>
      <c r="D275" s="27"/>
      <c r="E275" s="28"/>
      <c r="F275" s="28"/>
      <c r="I275" s="28"/>
      <c r="J275" s="22"/>
    </row>
    <row r="276" spans="2:10" ht="15" x14ac:dyDescent="0.25">
      <c r="B276" s="25"/>
      <c r="D276" s="27"/>
      <c r="E276" s="28"/>
      <c r="F276" s="28"/>
      <c r="I276" s="28"/>
      <c r="J276" s="22"/>
    </row>
    <row r="277" spans="2:10" ht="15" x14ac:dyDescent="0.25">
      <c r="B277" s="25"/>
      <c r="D277" s="27"/>
      <c r="E277" s="28"/>
      <c r="F277" s="28"/>
      <c r="I277" s="28"/>
      <c r="J277" s="22"/>
    </row>
    <row r="278" spans="2:10" ht="15" x14ac:dyDescent="0.25">
      <c r="B278" s="25"/>
      <c r="D278" s="27"/>
      <c r="E278" s="28"/>
      <c r="F278" s="28"/>
      <c r="I278" s="28"/>
      <c r="J278" s="22"/>
    </row>
    <row r="279" spans="2:10" ht="15" x14ac:dyDescent="0.25">
      <c r="B279" s="25"/>
      <c r="D279" s="27"/>
      <c r="E279" s="28"/>
      <c r="F279" s="28"/>
      <c r="I279" s="28"/>
      <c r="J279" s="22"/>
    </row>
    <row r="280" spans="2:10" ht="15" x14ac:dyDescent="0.25">
      <c r="B280" s="25"/>
      <c r="D280" s="27"/>
      <c r="E280" s="28"/>
      <c r="F280" s="28"/>
      <c r="I280" s="28"/>
      <c r="J280" s="22"/>
    </row>
    <row r="281" spans="2:10" ht="15" x14ac:dyDescent="0.25">
      <c r="B281" s="25"/>
      <c r="D281" s="27"/>
      <c r="E281" s="28"/>
      <c r="F281" s="28"/>
      <c r="I281" s="28"/>
      <c r="J281" s="22"/>
    </row>
    <row r="282" spans="2:10" ht="15" x14ac:dyDescent="0.25">
      <c r="B282" s="25"/>
      <c r="D282" s="27"/>
      <c r="E282" s="28"/>
      <c r="F282" s="28"/>
      <c r="I282" s="28"/>
      <c r="J282" s="22"/>
    </row>
    <row r="283" spans="2:10" ht="15" x14ac:dyDescent="0.25">
      <c r="B283" s="25"/>
      <c r="D283" s="27"/>
      <c r="E283" s="28"/>
      <c r="F283" s="28"/>
      <c r="I283" s="28"/>
      <c r="J283" s="22"/>
    </row>
    <row r="284" spans="2:10" ht="15" x14ac:dyDescent="0.25">
      <c r="B284" s="25"/>
      <c r="D284" s="27"/>
      <c r="E284" s="28"/>
      <c r="F284" s="28"/>
      <c r="I284" s="28"/>
      <c r="J284" s="22"/>
    </row>
    <row r="285" spans="2:10" ht="15" x14ac:dyDescent="0.25">
      <c r="B285" s="25"/>
      <c r="D285" s="27"/>
      <c r="E285" s="28"/>
      <c r="F285" s="28"/>
      <c r="I285" s="28"/>
      <c r="J285" s="22"/>
    </row>
    <row r="286" spans="2:10" ht="15" x14ac:dyDescent="0.25">
      <c r="B286" s="25"/>
      <c r="D286" s="27"/>
      <c r="E286" s="28"/>
      <c r="F286" s="28"/>
      <c r="I286" s="28"/>
      <c r="J286" s="22"/>
    </row>
    <row r="287" spans="2:10" ht="15" x14ac:dyDescent="0.25">
      <c r="B287" s="25"/>
      <c r="D287" s="27"/>
      <c r="E287" s="28"/>
      <c r="F287" s="28"/>
      <c r="I287" s="28"/>
      <c r="J287" s="22"/>
    </row>
    <row r="288" spans="2:10" ht="15" x14ac:dyDescent="0.25">
      <c r="B288" s="25"/>
      <c r="D288" s="27"/>
      <c r="E288" s="28"/>
      <c r="F288" s="28"/>
      <c r="I288" s="28"/>
      <c r="J288" s="22"/>
    </row>
    <row r="289" spans="2:10" ht="15" x14ac:dyDescent="0.25">
      <c r="B289" s="25"/>
      <c r="D289" s="27"/>
      <c r="E289" s="28"/>
      <c r="F289" s="28"/>
      <c r="I289" s="28"/>
      <c r="J289" s="22"/>
    </row>
    <row r="290" spans="2:10" ht="15" x14ac:dyDescent="0.25">
      <c r="B290" s="25"/>
      <c r="D290" s="27"/>
      <c r="E290" s="28"/>
      <c r="F290" s="28"/>
      <c r="I290" s="28"/>
      <c r="J290" s="22"/>
    </row>
    <row r="291" spans="2:10" ht="15" x14ac:dyDescent="0.25">
      <c r="B291" s="25"/>
      <c r="D291" s="27"/>
      <c r="E291" s="28"/>
      <c r="F291" s="28"/>
      <c r="I291" s="28"/>
      <c r="J291" s="22"/>
    </row>
    <row r="292" spans="2:10" ht="15" x14ac:dyDescent="0.25">
      <c r="B292" s="25"/>
      <c r="D292" s="27"/>
      <c r="E292" s="28"/>
      <c r="F292" s="28"/>
      <c r="I292" s="28"/>
      <c r="J292" s="22"/>
    </row>
    <row r="293" spans="2:10" ht="15" x14ac:dyDescent="0.25">
      <c r="B293" s="25"/>
      <c r="D293" s="27"/>
      <c r="E293" s="28"/>
      <c r="F293" s="28"/>
      <c r="I293" s="28"/>
      <c r="J293" s="22"/>
    </row>
    <row r="294" spans="2:10" ht="15" x14ac:dyDescent="0.25">
      <c r="B294" s="25"/>
      <c r="D294" s="27"/>
      <c r="E294" s="28"/>
      <c r="F294" s="28"/>
      <c r="I294" s="28"/>
      <c r="J294" s="22"/>
    </row>
    <row r="295" spans="2:10" ht="15" x14ac:dyDescent="0.25">
      <c r="B295" s="25"/>
      <c r="D295" s="27"/>
      <c r="E295" s="28"/>
      <c r="F295" s="28"/>
      <c r="I295" s="28"/>
      <c r="J295" s="22"/>
    </row>
    <row r="296" spans="2:10" ht="15" x14ac:dyDescent="0.25">
      <c r="B296" s="25"/>
      <c r="D296" s="27"/>
      <c r="E296" s="28"/>
      <c r="F296" s="28"/>
      <c r="I296" s="28"/>
      <c r="J296" s="22"/>
    </row>
    <row r="297" spans="2:10" ht="15" x14ac:dyDescent="0.25">
      <c r="B297" s="25"/>
      <c r="D297" s="27"/>
      <c r="E297" s="28"/>
      <c r="F297" s="28"/>
      <c r="I297" s="28"/>
      <c r="J297" s="22"/>
    </row>
    <row r="298" spans="2:10" ht="15" x14ac:dyDescent="0.25">
      <c r="B298" s="25"/>
      <c r="D298" s="27"/>
      <c r="E298" s="28"/>
      <c r="F298" s="28"/>
      <c r="I298" s="28"/>
      <c r="J298" s="22"/>
    </row>
    <row r="299" spans="2:10" ht="15" x14ac:dyDescent="0.25">
      <c r="B299" s="25"/>
      <c r="D299" s="27"/>
      <c r="E299" s="28"/>
      <c r="F299" s="28"/>
      <c r="I299" s="28"/>
      <c r="J299" s="22"/>
    </row>
    <row r="300" spans="2:10" ht="15" x14ac:dyDescent="0.25">
      <c r="B300" s="25"/>
      <c r="D300" s="27"/>
      <c r="E300" s="28"/>
      <c r="F300" s="28"/>
      <c r="I300" s="28"/>
      <c r="J300" s="22"/>
    </row>
    <row r="301" spans="2:10" ht="15" x14ac:dyDescent="0.25">
      <c r="B301" s="25"/>
      <c r="D301" s="27"/>
      <c r="E301" s="28"/>
      <c r="F301" s="28"/>
      <c r="I301" s="28"/>
      <c r="J301" s="22"/>
    </row>
    <row r="302" spans="2:10" ht="15" x14ac:dyDescent="0.25">
      <c r="B302" s="25"/>
      <c r="D302" s="27"/>
      <c r="E302" s="28"/>
      <c r="F302" s="28"/>
      <c r="I302" s="28"/>
      <c r="J302" s="22"/>
    </row>
    <row r="303" spans="2:10" ht="15" x14ac:dyDescent="0.25">
      <c r="B303" s="25"/>
      <c r="D303" s="27"/>
      <c r="E303" s="28"/>
      <c r="F303" s="28"/>
      <c r="J303" s="22"/>
    </row>
    <row r="304" spans="2:10" x14ac:dyDescent="0.2">
      <c r="B304" s="25"/>
      <c r="D304" s="27"/>
      <c r="J304" s="22"/>
    </row>
    <row r="305" spans="2:10" x14ac:dyDescent="0.2">
      <c r="B305" s="25"/>
      <c r="D305" s="27"/>
      <c r="J305" s="22"/>
    </row>
    <row r="306" spans="2:10" x14ac:dyDescent="0.2">
      <c r="B306" s="25"/>
      <c r="D306" s="27"/>
      <c r="J306" s="22"/>
    </row>
    <row r="307" spans="2:10" x14ac:dyDescent="0.2">
      <c r="B307" s="25"/>
      <c r="D307" s="27"/>
      <c r="J307" s="22"/>
    </row>
    <row r="308" spans="2:10" x14ac:dyDescent="0.2">
      <c r="B308" s="25"/>
      <c r="D308" s="27"/>
      <c r="J308" s="22"/>
    </row>
    <row r="309" spans="2:10" x14ac:dyDescent="0.2">
      <c r="B309" s="25"/>
      <c r="D309" s="27"/>
      <c r="J309" s="22"/>
    </row>
    <row r="310" spans="2:10" x14ac:dyDescent="0.2">
      <c r="B310" s="25"/>
      <c r="D310" s="27"/>
      <c r="J310" s="22"/>
    </row>
    <row r="311" spans="2:10" x14ac:dyDescent="0.2">
      <c r="B311" s="25"/>
      <c r="D311" s="27"/>
      <c r="J311" s="22"/>
    </row>
    <row r="312" spans="2:10" x14ac:dyDescent="0.2">
      <c r="B312" s="25"/>
      <c r="D312" s="27"/>
      <c r="J312" s="22"/>
    </row>
    <row r="313" spans="2:10" x14ac:dyDescent="0.2">
      <c r="B313" s="25"/>
      <c r="D313" s="27"/>
      <c r="J313" s="22"/>
    </row>
    <row r="314" spans="2:10" x14ac:dyDescent="0.2">
      <c r="B314" s="25"/>
      <c r="D314" s="27"/>
      <c r="J314" s="22"/>
    </row>
    <row r="315" spans="2:10" x14ac:dyDescent="0.2">
      <c r="B315" s="25"/>
      <c r="D315" s="27"/>
      <c r="J315" s="22"/>
    </row>
    <row r="316" spans="2:10" x14ac:dyDescent="0.2">
      <c r="B316" s="25"/>
      <c r="D316" s="27"/>
      <c r="J316" s="22"/>
    </row>
    <row r="317" spans="2:10" x14ac:dyDescent="0.2">
      <c r="B317" s="25"/>
      <c r="D317" s="27"/>
      <c r="J317" s="22"/>
    </row>
    <row r="318" spans="2:10" x14ac:dyDescent="0.2">
      <c r="B318" s="25"/>
      <c r="D318" s="27"/>
      <c r="J318" s="22"/>
    </row>
    <row r="319" spans="2:10" x14ac:dyDescent="0.2">
      <c r="B319" s="25"/>
      <c r="D319" s="27"/>
      <c r="J319" s="22"/>
    </row>
    <row r="320" spans="2:10" x14ac:dyDescent="0.2">
      <c r="B320" s="25"/>
      <c r="D320" s="27"/>
      <c r="J320" s="22"/>
    </row>
    <row r="321" spans="2:10" x14ac:dyDescent="0.2">
      <c r="B321" s="25"/>
      <c r="D321" s="27"/>
      <c r="J321" s="22"/>
    </row>
    <row r="322" spans="2:10" x14ac:dyDescent="0.2">
      <c r="B322" s="25"/>
      <c r="D322" s="27"/>
      <c r="J322" s="22"/>
    </row>
    <row r="323" spans="2:10" x14ac:dyDescent="0.2">
      <c r="B323" s="25"/>
      <c r="D323" s="27"/>
      <c r="J323" s="22"/>
    </row>
    <row r="324" spans="2:10" x14ac:dyDescent="0.2">
      <c r="B324" s="25"/>
      <c r="D324" s="27"/>
      <c r="J324" s="22"/>
    </row>
    <row r="325" spans="2:10" x14ac:dyDescent="0.2">
      <c r="B325" s="25"/>
      <c r="D325" s="27"/>
      <c r="J325" s="22"/>
    </row>
    <row r="326" spans="2:10" x14ac:dyDescent="0.2">
      <c r="B326" s="25"/>
      <c r="D326" s="27"/>
      <c r="J326" s="22"/>
    </row>
    <row r="327" spans="2:10" x14ac:dyDescent="0.2">
      <c r="B327" s="25"/>
      <c r="D327" s="27"/>
      <c r="J327" s="22"/>
    </row>
    <row r="328" spans="2:10" x14ac:dyDescent="0.2">
      <c r="B328" s="25"/>
      <c r="D328" s="27"/>
      <c r="J328" s="22"/>
    </row>
    <row r="329" spans="2:10" x14ac:dyDescent="0.2">
      <c r="B329" s="25"/>
      <c r="D329" s="27"/>
      <c r="J329" s="22"/>
    </row>
    <row r="330" spans="2:10" x14ac:dyDescent="0.2">
      <c r="B330" s="25"/>
      <c r="D330" s="27"/>
      <c r="J330" s="22"/>
    </row>
    <row r="331" spans="2:10" x14ac:dyDescent="0.2">
      <c r="B331" s="25"/>
      <c r="D331" s="27"/>
      <c r="J331" s="22"/>
    </row>
    <row r="332" spans="2:10" x14ac:dyDescent="0.2">
      <c r="B332" s="25"/>
      <c r="D332" s="27"/>
      <c r="J332" s="22"/>
    </row>
    <row r="333" spans="2:10" x14ac:dyDescent="0.2">
      <c r="B333" s="25"/>
      <c r="D333" s="27"/>
      <c r="J333" s="22"/>
    </row>
    <row r="334" spans="2:10" x14ac:dyDescent="0.2">
      <c r="B334" s="25"/>
      <c r="D334" s="27"/>
      <c r="J334" s="22"/>
    </row>
    <row r="335" spans="2:10" x14ac:dyDescent="0.2">
      <c r="B335" s="25"/>
      <c r="D335" s="27"/>
      <c r="J335" s="22"/>
    </row>
    <row r="336" spans="2:10" x14ac:dyDescent="0.2">
      <c r="B336" s="25"/>
      <c r="D336" s="27"/>
      <c r="J336" s="22"/>
    </row>
    <row r="337" spans="2:10" x14ac:dyDescent="0.2">
      <c r="B337" s="25"/>
      <c r="D337" s="27"/>
      <c r="J337" s="22"/>
    </row>
    <row r="338" spans="2:10" x14ac:dyDescent="0.2">
      <c r="B338" s="25"/>
      <c r="D338" s="27"/>
      <c r="J338" s="22"/>
    </row>
    <row r="339" spans="2:10" x14ac:dyDescent="0.2">
      <c r="B339" s="25"/>
      <c r="D339" s="27"/>
      <c r="J339" s="22"/>
    </row>
    <row r="340" spans="2:10" x14ac:dyDescent="0.2">
      <c r="B340" s="25"/>
      <c r="D340" s="27"/>
      <c r="J340" s="22"/>
    </row>
    <row r="341" spans="2:10" x14ac:dyDescent="0.2">
      <c r="B341" s="25"/>
      <c r="D341" s="27"/>
      <c r="J341" s="22"/>
    </row>
    <row r="342" spans="2:10" x14ac:dyDescent="0.2">
      <c r="B342" s="25"/>
      <c r="D342" s="27"/>
      <c r="J342" s="22"/>
    </row>
    <row r="343" spans="2:10" x14ac:dyDescent="0.2">
      <c r="B343" s="25"/>
      <c r="D343" s="27"/>
      <c r="J343" s="22"/>
    </row>
    <row r="344" spans="2:10" x14ac:dyDescent="0.2">
      <c r="B344" s="25"/>
      <c r="D344" s="27"/>
      <c r="J344" s="22"/>
    </row>
    <row r="345" spans="2:10" x14ac:dyDescent="0.2">
      <c r="B345" s="25"/>
      <c r="D345" s="27"/>
      <c r="J345" s="22"/>
    </row>
    <row r="346" spans="2:10" x14ac:dyDescent="0.2">
      <c r="B346" s="25"/>
      <c r="D346" s="27"/>
      <c r="J346" s="22"/>
    </row>
    <row r="347" spans="2:10" x14ac:dyDescent="0.2">
      <c r="B347" s="25"/>
      <c r="D347" s="27"/>
      <c r="J347" s="22"/>
    </row>
    <row r="348" spans="2:10" x14ac:dyDescent="0.2">
      <c r="B348" s="25"/>
      <c r="D348" s="27"/>
      <c r="J348" s="22"/>
    </row>
    <row r="349" spans="2:10" x14ac:dyDescent="0.2">
      <c r="B349" s="25"/>
      <c r="D349" s="27"/>
      <c r="J349" s="22"/>
    </row>
    <row r="350" spans="2:10" x14ac:dyDescent="0.2">
      <c r="B350" s="25"/>
      <c r="D350" s="27"/>
      <c r="J350" s="22"/>
    </row>
    <row r="351" spans="2:10" x14ac:dyDescent="0.2">
      <c r="B351" s="25"/>
      <c r="D351" s="27"/>
      <c r="J351" s="22"/>
    </row>
    <row r="352" spans="2:10" x14ac:dyDescent="0.2">
      <c r="B352" s="25"/>
      <c r="D352" s="27"/>
      <c r="J352" s="22"/>
    </row>
    <row r="353" spans="2:10" x14ac:dyDescent="0.2">
      <c r="B353" s="25"/>
      <c r="D353" s="27"/>
      <c r="J353" s="22"/>
    </row>
    <row r="354" spans="2:10" x14ac:dyDescent="0.2">
      <c r="B354" s="25"/>
      <c r="D354" s="27"/>
      <c r="J354" s="22"/>
    </row>
    <row r="355" spans="2:10" x14ac:dyDescent="0.2">
      <c r="B355" s="25"/>
      <c r="D355" s="27"/>
      <c r="J355" s="22"/>
    </row>
    <row r="356" spans="2:10" x14ac:dyDescent="0.2">
      <c r="B356" s="25"/>
      <c r="D356" s="27"/>
      <c r="J356" s="22"/>
    </row>
    <row r="357" spans="2:10" x14ac:dyDescent="0.2">
      <c r="B357" s="25"/>
      <c r="D357" s="27"/>
      <c r="J357" s="22"/>
    </row>
    <row r="358" spans="2:10" x14ac:dyDescent="0.2">
      <c r="B358" s="25"/>
      <c r="D358" s="27"/>
      <c r="J358" s="22"/>
    </row>
    <row r="359" spans="2:10" x14ac:dyDescent="0.2">
      <c r="B359" s="25"/>
      <c r="D359" s="27"/>
      <c r="J359" s="22"/>
    </row>
    <row r="360" spans="2:10" x14ac:dyDescent="0.2">
      <c r="B360" s="25"/>
      <c r="D360" s="27"/>
      <c r="J360" s="22"/>
    </row>
    <row r="361" spans="2:10" x14ac:dyDescent="0.2">
      <c r="B361" s="25"/>
      <c r="D361" s="27"/>
      <c r="J361" s="22"/>
    </row>
    <row r="362" spans="2:10" x14ac:dyDescent="0.2">
      <c r="B362" s="25"/>
      <c r="D362" s="27"/>
      <c r="J362" s="22"/>
    </row>
    <row r="363" spans="2:10" x14ac:dyDescent="0.2">
      <c r="B363" s="25"/>
      <c r="D363" s="27"/>
      <c r="J363" s="22"/>
    </row>
    <row r="364" spans="2:10" x14ac:dyDescent="0.2">
      <c r="B364" s="25"/>
      <c r="D364" s="27"/>
      <c r="J364" s="22"/>
    </row>
    <row r="365" spans="2:10" x14ac:dyDescent="0.2">
      <c r="B365" s="25"/>
      <c r="D365" s="27"/>
      <c r="J365" s="22"/>
    </row>
    <row r="366" spans="2:10" x14ac:dyDescent="0.2">
      <c r="B366" s="25"/>
      <c r="D366" s="27"/>
      <c r="J366" s="22"/>
    </row>
    <row r="367" spans="2:10" x14ac:dyDescent="0.2">
      <c r="B367" s="25"/>
      <c r="D367" s="27"/>
      <c r="J367" s="22"/>
    </row>
    <row r="368" spans="2:10" x14ac:dyDescent="0.2">
      <c r="B368" s="25"/>
      <c r="D368" s="27"/>
      <c r="J368" s="22"/>
    </row>
    <row r="369" spans="2:10" x14ac:dyDescent="0.2">
      <c r="B369" s="25"/>
      <c r="D369" s="27"/>
      <c r="J369" s="22"/>
    </row>
    <row r="370" spans="2:10" x14ac:dyDescent="0.2">
      <c r="B370" s="25"/>
      <c r="D370" s="27"/>
      <c r="J370" s="22"/>
    </row>
    <row r="371" spans="2:10" x14ac:dyDescent="0.2">
      <c r="B371" s="25"/>
      <c r="D371" s="27"/>
      <c r="J371" s="22"/>
    </row>
    <row r="372" spans="2:10" x14ac:dyDescent="0.2">
      <c r="B372" s="25"/>
      <c r="D372" s="27"/>
      <c r="J372" s="22"/>
    </row>
    <row r="373" spans="2:10" x14ac:dyDescent="0.2">
      <c r="B373" s="25"/>
      <c r="D373" s="27"/>
      <c r="J373" s="22"/>
    </row>
    <row r="374" spans="2:10" x14ac:dyDescent="0.2">
      <c r="B374" s="25"/>
      <c r="D374" s="27"/>
      <c r="J374" s="22"/>
    </row>
    <row r="375" spans="2:10" x14ac:dyDescent="0.2">
      <c r="B375" s="25"/>
      <c r="D375" s="27"/>
      <c r="J375" s="22"/>
    </row>
    <row r="376" spans="2:10" x14ac:dyDescent="0.2">
      <c r="B376" s="25"/>
      <c r="D376" s="27"/>
      <c r="J376" s="22"/>
    </row>
    <row r="377" spans="2:10" x14ac:dyDescent="0.2">
      <c r="B377" s="25"/>
      <c r="D377" s="27"/>
      <c r="J377" s="22"/>
    </row>
    <row r="378" spans="2:10" x14ac:dyDescent="0.2">
      <c r="B378" s="25"/>
      <c r="D378" s="27"/>
      <c r="J378" s="22"/>
    </row>
    <row r="379" spans="2:10" x14ac:dyDescent="0.2">
      <c r="B379" s="25"/>
      <c r="D379" s="27"/>
      <c r="J379" s="22"/>
    </row>
    <row r="380" spans="2:10" x14ac:dyDescent="0.2">
      <c r="B380" s="25"/>
      <c r="D380" s="27"/>
      <c r="J380" s="22"/>
    </row>
    <row r="381" spans="2:10" x14ac:dyDescent="0.2">
      <c r="B381" s="25"/>
      <c r="D381" s="27"/>
      <c r="J381" s="22"/>
    </row>
    <row r="382" spans="2:10" x14ac:dyDescent="0.2">
      <c r="B382" s="25"/>
      <c r="D382" s="27"/>
      <c r="J382" s="22"/>
    </row>
    <row r="383" spans="2:10" x14ac:dyDescent="0.2">
      <c r="B383" s="25"/>
      <c r="D383" s="27"/>
      <c r="J383" s="22"/>
    </row>
    <row r="384" spans="2:10" x14ac:dyDescent="0.2">
      <c r="B384" s="25"/>
      <c r="D384" s="27"/>
      <c r="J384" s="22"/>
    </row>
    <row r="385" spans="2:10" x14ac:dyDescent="0.2">
      <c r="B385" s="25"/>
      <c r="D385" s="27"/>
      <c r="J385" s="22"/>
    </row>
    <row r="386" spans="2:10" x14ac:dyDescent="0.2">
      <c r="B386" s="25"/>
      <c r="D386" s="27"/>
      <c r="J386" s="22"/>
    </row>
    <row r="387" spans="2:10" x14ac:dyDescent="0.2">
      <c r="B387" s="25"/>
      <c r="D387" s="27"/>
      <c r="J387" s="22"/>
    </row>
    <row r="388" spans="2:10" x14ac:dyDescent="0.2">
      <c r="B388" s="25"/>
      <c r="D388" s="27"/>
      <c r="J388" s="22"/>
    </row>
    <row r="389" spans="2:10" x14ac:dyDescent="0.2">
      <c r="B389" s="25"/>
      <c r="D389" s="27"/>
      <c r="J389" s="22"/>
    </row>
    <row r="390" spans="2:10" x14ac:dyDescent="0.2">
      <c r="B390" s="25"/>
      <c r="D390" s="27"/>
      <c r="J390" s="22"/>
    </row>
    <row r="391" spans="2:10" x14ac:dyDescent="0.2">
      <c r="B391" s="25"/>
      <c r="D391" s="27"/>
      <c r="J391" s="22"/>
    </row>
    <row r="392" spans="2:10" x14ac:dyDescent="0.2">
      <c r="B392" s="25"/>
      <c r="D392" s="27"/>
      <c r="J392" s="22"/>
    </row>
    <row r="393" spans="2:10" x14ac:dyDescent="0.2">
      <c r="B393" s="25"/>
      <c r="D393" s="27"/>
      <c r="J393" s="22"/>
    </row>
    <row r="394" spans="2:10" x14ac:dyDescent="0.2">
      <c r="B394" s="25"/>
      <c r="D394" s="27"/>
      <c r="J394" s="22"/>
    </row>
    <row r="395" spans="2:10" x14ac:dyDescent="0.2">
      <c r="B395" s="25"/>
      <c r="D395" s="27"/>
      <c r="J395" s="22"/>
    </row>
    <row r="396" spans="2:10" x14ac:dyDescent="0.2">
      <c r="B396" s="25"/>
      <c r="D396" s="27"/>
      <c r="J396" s="22"/>
    </row>
    <row r="397" spans="2:10" x14ac:dyDescent="0.2">
      <c r="B397" s="25"/>
      <c r="D397" s="27"/>
      <c r="J397" s="22"/>
    </row>
    <row r="398" spans="2:10" x14ac:dyDescent="0.2">
      <c r="B398" s="25"/>
      <c r="D398" s="27"/>
      <c r="J398" s="22"/>
    </row>
    <row r="399" spans="2:10" x14ac:dyDescent="0.2">
      <c r="B399" s="25"/>
      <c r="D399" s="27"/>
      <c r="J399" s="22"/>
    </row>
    <row r="400" spans="2:10" x14ac:dyDescent="0.2">
      <c r="B400" s="25"/>
      <c r="D400" s="27"/>
      <c r="J400" s="22"/>
    </row>
    <row r="401" spans="2:10" x14ac:dyDescent="0.2">
      <c r="B401" s="25"/>
      <c r="D401" s="27"/>
      <c r="J401" s="22"/>
    </row>
    <row r="402" spans="2:10" x14ac:dyDescent="0.2">
      <c r="B402" s="25"/>
      <c r="D402" s="27"/>
      <c r="J402" s="22"/>
    </row>
    <row r="403" spans="2:10" x14ac:dyDescent="0.2">
      <c r="B403" s="25"/>
      <c r="D403" s="27"/>
      <c r="J403" s="22"/>
    </row>
    <row r="404" spans="2:10" x14ac:dyDescent="0.2">
      <c r="B404" s="25"/>
      <c r="D404" s="27"/>
      <c r="J404" s="22"/>
    </row>
    <row r="405" spans="2:10" x14ac:dyDescent="0.2">
      <c r="B405" s="25"/>
      <c r="D405" s="27"/>
      <c r="J405" s="22"/>
    </row>
    <row r="406" spans="2:10" x14ac:dyDescent="0.2">
      <c r="B406" s="25"/>
      <c r="D406" s="27"/>
      <c r="J406" s="22"/>
    </row>
    <row r="407" spans="2:10" x14ac:dyDescent="0.2">
      <c r="B407" s="25"/>
      <c r="D407" s="27"/>
      <c r="J407" s="22"/>
    </row>
    <row r="408" spans="2:10" x14ac:dyDescent="0.2">
      <c r="B408" s="25"/>
      <c r="D408" s="27"/>
      <c r="J408" s="22"/>
    </row>
    <row r="409" spans="2:10" x14ac:dyDescent="0.2">
      <c r="B409" s="25"/>
      <c r="D409" s="27"/>
      <c r="J409" s="22"/>
    </row>
    <row r="410" spans="2:10" x14ac:dyDescent="0.2">
      <c r="B410" s="25"/>
      <c r="D410" s="27"/>
      <c r="J410" s="22"/>
    </row>
    <row r="411" spans="2:10" x14ac:dyDescent="0.2">
      <c r="B411" s="25"/>
      <c r="D411" s="27"/>
      <c r="J411" s="22"/>
    </row>
    <row r="412" spans="2:10" x14ac:dyDescent="0.2">
      <c r="B412" s="25"/>
      <c r="D412" s="27"/>
      <c r="J412" s="22"/>
    </row>
    <row r="413" spans="2:10" x14ac:dyDescent="0.2">
      <c r="B413" s="25"/>
      <c r="D413" s="27"/>
      <c r="J413" s="22"/>
    </row>
    <row r="414" spans="2:10" x14ac:dyDescent="0.2">
      <c r="B414" s="25"/>
      <c r="D414" s="27"/>
      <c r="J414" s="22"/>
    </row>
    <row r="415" spans="2:10" x14ac:dyDescent="0.2">
      <c r="B415" s="25"/>
      <c r="D415" s="27"/>
      <c r="J415" s="22"/>
    </row>
    <row r="416" spans="2:10" x14ac:dyDescent="0.2">
      <c r="B416" s="25"/>
      <c r="D416" s="27"/>
      <c r="J416" s="22"/>
    </row>
    <row r="417" spans="2:10" x14ac:dyDescent="0.2">
      <c r="B417" s="25"/>
      <c r="D417" s="27"/>
      <c r="J417" s="22"/>
    </row>
    <row r="418" spans="2:10" x14ac:dyDescent="0.2">
      <c r="B418" s="25"/>
      <c r="D418" s="27"/>
      <c r="J418" s="22"/>
    </row>
    <row r="419" spans="2:10" x14ac:dyDescent="0.2">
      <c r="B419" s="25"/>
      <c r="D419" s="27"/>
      <c r="J419" s="22"/>
    </row>
    <row r="420" spans="2:10" x14ac:dyDescent="0.2">
      <c r="B420" s="25"/>
      <c r="D420" s="27"/>
      <c r="J420" s="22"/>
    </row>
    <row r="421" spans="2:10" x14ac:dyDescent="0.2">
      <c r="B421" s="25"/>
      <c r="D421" s="27"/>
      <c r="J421" s="22"/>
    </row>
    <row r="422" spans="2:10" x14ac:dyDescent="0.2">
      <c r="B422" s="25"/>
      <c r="D422" s="27"/>
      <c r="J422" s="22"/>
    </row>
    <row r="423" spans="2:10" x14ac:dyDescent="0.2">
      <c r="B423" s="25"/>
      <c r="D423" s="27"/>
      <c r="J423" s="22"/>
    </row>
    <row r="424" spans="2:10" x14ac:dyDescent="0.2">
      <c r="B424" s="25"/>
      <c r="D424" s="27"/>
      <c r="J424" s="22"/>
    </row>
    <row r="425" spans="2:10" x14ac:dyDescent="0.2">
      <c r="B425" s="25"/>
      <c r="D425" s="27"/>
      <c r="J425" s="22"/>
    </row>
    <row r="426" spans="2:10" x14ac:dyDescent="0.2">
      <c r="B426" s="25"/>
      <c r="D426" s="27"/>
      <c r="J426" s="22"/>
    </row>
    <row r="427" spans="2:10" x14ac:dyDescent="0.2">
      <c r="B427" s="25"/>
      <c r="D427" s="27"/>
      <c r="J427" s="22"/>
    </row>
    <row r="428" spans="2:10" x14ac:dyDescent="0.2">
      <c r="B428" s="25"/>
      <c r="D428" s="27"/>
      <c r="J428" s="22"/>
    </row>
    <row r="429" spans="2:10" x14ac:dyDescent="0.2">
      <c r="B429" s="25"/>
      <c r="D429" s="27"/>
      <c r="J429" s="22"/>
    </row>
    <row r="430" spans="2:10" x14ac:dyDescent="0.2">
      <c r="B430" s="25"/>
      <c r="D430" s="27"/>
      <c r="J430" s="22"/>
    </row>
    <row r="431" spans="2:10" x14ac:dyDescent="0.2">
      <c r="B431" s="25"/>
      <c r="D431" s="27"/>
      <c r="J431" s="22"/>
    </row>
    <row r="432" spans="2:10" x14ac:dyDescent="0.2">
      <c r="B432" s="25"/>
      <c r="D432" s="27"/>
      <c r="J432" s="22"/>
    </row>
    <row r="433" spans="2:10" x14ac:dyDescent="0.2">
      <c r="B433" s="25"/>
      <c r="D433" s="27"/>
      <c r="J433" s="22"/>
    </row>
    <row r="434" spans="2:10" x14ac:dyDescent="0.2">
      <c r="B434" s="25"/>
      <c r="D434" s="27"/>
      <c r="J434" s="22"/>
    </row>
    <row r="435" spans="2:10" x14ac:dyDescent="0.2">
      <c r="B435" s="25"/>
      <c r="D435" s="27"/>
      <c r="J435" s="22"/>
    </row>
    <row r="436" spans="2:10" x14ac:dyDescent="0.2">
      <c r="B436" s="25"/>
      <c r="D436" s="27"/>
      <c r="J436" s="22"/>
    </row>
    <row r="437" spans="2:10" x14ac:dyDescent="0.2">
      <c r="B437" s="25"/>
      <c r="D437" s="27"/>
      <c r="J437" s="22"/>
    </row>
    <row r="438" spans="2:10" x14ac:dyDescent="0.2">
      <c r="B438" s="25"/>
      <c r="D438" s="27"/>
      <c r="J438" s="22"/>
    </row>
    <row r="439" spans="2:10" x14ac:dyDescent="0.2">
      <c r="B439" s="25"/>
      <c r="D439" s="27"/>
      <c r="J439" s="22"/>
    </row>
    <row r="440" spans="2:10" x14ac:dyDescent="0.2">
      <c r="B440" s="25"/>
      <c r="D440" s="27"/>
      <c r="J440" s="22"/>
    </row>
    <row r="441" spans="2:10" x14ac:dyDescent="0.2">
      <c r="B441" s="25"/>
      <c r="D441" s="27"/>
      <c r="J441" s="22"/>
    </row>
    <row r="442" spans="2:10" x14ac:dyDescent="0.2">
      <c r="B442" s="25"/>
      <c r="D442" s="27"/>
      <c r="J442" s="22"/>
    </row>
    <row r="443" spans="2:10" x14ac:dyDescent="0.2">
      <c r="B443" s="25"/>
      <c r="D443" s="27"/>
      <c r="J443" s="22"/>
    </row>
    <row r="444" spans="2:10" x14ac:dyDescent="0.2">
      <c r="B444" s="25"/>
      <c r="D444" s="27"/>
      <c r="J444" s="22"/>
    </row>
    <row r="445" spans="2:10" x14ac:dyDescent="0.2">
      <c r="B445" s="25"/>
      <c r="D445" s="27"/>
      <c r="J445" s="22"/>
    </row>
    <row r="446" spans="2:10" x14ac:dyDescent="0.2">
      <c r="B446" s="25"/>
      <c r="D446" s="27"/>
      <c r="J446" s="22"/>
    </row>
    <row r="447" spans="2:10" x14ac:dyDescent="0.2">
      <c r="B447" s="25"/>
      <c r="D447" s="27"/>
      <c r="J447" s="22"/>
    </row>
    <row r="448" spans="2:10" x14ac:dyDescent="0.2">
      <c r="B448" s="25"/>
      <c r="D448" s="27"/>
      <c r="J448" s="22"/>
    </row>
    <row r="449" spans="2:10" x14ac:dyDescent="0.2">
      <c r="B449" s="25"/>
      <c r="D449" s="27"/>
      <c r="J449" s="22"/>
    </row>
    <row r="450" spans="2:10" x14ac:dyDescent="0.2">
      <c r="B450" s="25"/>
      <c r="D450" s="27"/>
      <c r="J450" s="22"/>
    </row>
    <row r="451" spans="2:10" x14ac:dyDescent="0.2">
      <c r="B451" s="25"/>
      <c r="D451" s="27"/>
      <c r="J451" s="22"/>
    </row>
    <row r="452" spans="2:10" x14ac:dyDescent="0.2">
      <c r="B452" s="25"/>
      <c r="D452" s="27"/>
      <c r="J452" s="22"/>
    </row>
    <row r="453" spans="2:10" x14ac:dyDescent="0.2">
      <c r="B453" s="25"/>
      <c r="D453" s="27"/>
      <c r="J453" s="22"/>
    </row>
    <row r="454" spans="2:10" x14ac:dyDescent="0.2">
      <c r="B454" s="25"/>
      <c r="D454" s="27"/>
      <c r="J454" s="22"/>
    </row>
    <row r="455" spans="2:10" x14ac:dyDescent="0.2">
      <c r="B455" s="25"/>
      <c r="D455" s="27"/>
      <c r="J455" s="22"/>
    </row>
    <row r="456" spans="2:10" x14ac:dyDescent="0.2">
      <c r="B456" s="25"/>
      <c r="D456" s="27"/>
      <c r="J456" s="22"/>
    </row>
    <row r="457" spans="2:10" x14ac:dyDescent="0.2">
      <c r="B457" s="25"/>
      <c r="D457" s="27"/>
      <c r="J457" s="22"/>
    </row>
    <row r="458" spans="2:10" x14ac:dyDescent="0.2">
      <c r="B458" s="25"/>
      <c r="D458" s="27"/>
      <c r="J458" s="22"/>
    </row>
    <row r="459" spans="2:10" x14ac:dyDescent="0.2">
      <c r="B459" s="25"/>
      <c r="D459" s="27"/>
      <c r="J459" s="22"/>
    </row>
    <row r="460" spans="2:10" x14ac:dyDescent="0.2">
      <c r="B460" s="25"/>
      <c r="D460" s="27"/>
      <c r="J460" s="22"/>
    </row>
    <row r="461" spans="2:10" x14ac:dyDescent="0.2">
      <c r="B461" s="25"/>
      <c r="D461" s="27"/>
      <c r="J461" s="22"/>
    </row>
    <row r="462" spans="2:10" x14ac:dyDescent="0.2">
      <c r="B462" s="25"/>
      <c r="D462" s="27"/>
      <c r="J462" s="22"/>
    </row>
    <row r="463" spans="2:10" x14ac:dyDescent="0.2">
      <c r="B463" s="25"/>
      <c r="D463" s="27"/>
      <c r="J463" s="22"/>
    </row>
    <row r="464" spans="2:10" x14ac:dyDescent="0.2">
      <c r="B464" s="25"/>
      <c r="D464" s="27"/>
      <c r="J464" s="22"/>
    </row>
    <row r="465" spans="2:10" x14ac:dyDescent="0.2">
      <c r="B465" s="25"/>
      <c r="D465" s="27"/>
      <c r="J465" s="22"/>
    </row>
    <row r="466" spans="2:10" x14ac:dyDescent="0.2">
      <c r="B466" s="25"/>
      <c r="D466" s="27"/>
      <c r="J466" s="22"/>
    </row>
    <row r="467" spans="2:10" x14ac:dyDescent="0.2">
      <c r="B467" s="25"/>
      <c r="D467" s="27"/>
      <c r="J467" s="22"/>
    </row>
    <row r="468" spans="2:10" x14ac:dyDescent="0.2">
      <c r="B468" s="25"/>
      <c r="D468" s="27"/>
      <c r="J468" s="22"/>
    </row>
    <row r="469" spans="2:10" x14ac:dyDescent="0.2">
      <c r="B469" s="25"/>
      <c r="D469" s="27"/>
      <c r="J469" s="22"/>
    </row>
    <row r="470" spans="2:10" x14ac:dyDescent="0.2">
      <c r="B470" s="25"/>
      <c r="D470" s="27"/>
      <c r="J470" s="22"/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6:E33">
    <cfRule type="expression" dxfId="8" priority="9">
      <formula>EXACT($E6,"Non-Assignable")</formula>
    </cfRule>
  </conditionalFormatting>
  <conditionalFormatting sqref="I6:I33">
    <cfRule type="expression" dxfId="7" priority="8">
      <formula>EXACT($E6,"Non-Assignable")</formula>
    </cfRule>
  </conditionalFormatting>
  <conditionalFormatting sqref="B6">
    <cfRule type="expression" dxfId="6" priority="7">
      <formula>EXACT($E6,"Non-Assignable")</formula>
    </cfRule>
  </conditionalFormatting>
  <conditionalFormatting sqref="B7">
    <cfRule type="expression" dxfId="5" priority="6">
      <formula>EXACT($E7,"Non-Assignable")</formula>
    </cfRule>
  </conditionalFormatting>
  <conditionalFormatting sqref="B8:B54">
    <cfRule type="expression" dxfId="4" priority="5">
      <formula>EXACT($E8,"Non-Assignable")</formula>
    </cfRule>
  </conditionalFormatting>
  <conditionalFormatting sqref="B55">
    <cfRule type="expression" dxfId="3" priority="4">
      <formula>EXACT($E55,"Non-Assignable")</formula>
    </cfRule>
  </conditionalFormatting>
  <conditionalFormatting sqref="B56:B66">
    <cfRule type="expression" dxfId="2" priority="3">
      <formula>EXACT($E56,"Non-Assignable")</formula>
    </cfRule>
  </conditionalFormatting>
  <conditionalFormatting sqref="D6">
    <cfRule type="expression" dxfId="1" priority="2">
      <formula>EXACT($E6,"Non-Assignable")</formula>
    </cfRule>
  </conditionalFormatting>
  <conditionalFormatting sqref="D7:D66">
    <cfRule type="expression" dxfId="0" priority="1">
      <formula>EXACT($E7,"Non-Assignable")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2022-11-17T14:32:55Z</dcterms:modified>
</cp:coreProperties>
</file>