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6" i="1"/>
  <c r="J7" i="1"/>
  <c r="J8" i="1"/>
  <c r="J9" i="1"/>
  <c r="J6" i="1"/>
  <c r="H12" i="1" l="1"/>
  <c r="G12" i="1"/>
  <c r="M12" i="1" l="1"/>
  <c r="K2" i="1" s="1"/>
  <c r="J12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</calcChain>
</file>

<file path=xl/sharedStrings.xml><?xml version="1.0" encoding="utf-8"?>
<sst xmlns="http://schemas.openxmlformats.org/spreadsheetml/2006/main" count="81" uniqueCount="70">
  <si>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</si>
  <si>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</si>
  <si>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</si>
  <si>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</si>
  <si>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</si>
  <si>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</si>
  <si>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</si>
  <si>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</si>
  <si>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</si>
  <si>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</si>
  <si>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</si>
  <si>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</si>
  <si>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</si>
  <si>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</si>
  <si>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</si>
  <si>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</si>
  <si>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</si>
  <si>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</si>
  <si>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</si>
  <si>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</si>
  <si>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</si>
  <si>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</si>
  <si>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</si>
  <si>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</si>
  <si>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</si>
  <si>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</si>
  <si>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</si>
  <si>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</si>
  <si>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</si>
  <si>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</si>
  <si>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</si>
  <si>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</si>
  <si>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</si>
  <si>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</si>
  <si>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</si>
  <si>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</si>
  <si>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</si>
  <si>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</si>
  <si>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</si>
  <si>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</si>
  <si>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</si>
  <si>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</si>
  <si>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</si>
  <si>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</si>
  <si>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</si>
  <si>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</si>
  <si>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</si>
  <si>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</si>
  <si>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</si>
  <si>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</si>
  <si>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</si>
  <si>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</si>
  <si>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</si>
  <si>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</si>
  <si>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</si>
  <si>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</si>
  <si>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</si>
  <si>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</si>
  <si>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</si>
  <si>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</si>
  <si>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</si>
  <si>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</si>
  <si>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</si>
  <si>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</si>
  <si>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9921</t>
  </si>
  <si>
    <t>Eastern State Hospital</t>
  </si>
  <si>
    <t>2C35</t>
  </si>
  <si>
    <t>02</t>
  </si>
  <si>
    <t>Correct Room ID</t>
  </si>
  <si>
    <t>Room label C222 was changed on dwg to match data base records of 2C35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</si>
</sst>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tabSelected="1" zoomScale="90" zoomScaleNormal="90" workbookViewId="0">
      <selection activeCell="I6" sqref="I6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1" t="s">
        <v>64</v>
      </c>
      <c r="C1" s="51"/>
      <c r="F1" s="18" t="s">
        <v>10</v>
      </c>
      <c r="G1" s="19">
        <v>41569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2" t="s">
        <v>65</v>
      </c>
      <c r="C2" s="52"/>
      <c r="F2" s="25" t="s">
        <v>12</v>
      </c>
      <c r="G2" s="26" t="s">
        <v>51</v>
      </c>
      <c r="J2" s="15">
        <f>G12-J12</f>
        <v>0</v>
      </c>
      <c r="K2" s="15">
        <f>H12-M12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45.75" thickTop="1" x14ac:dyDescent="0.25">
      <c r="A6" s="35" t="s">
        <v>66</v>
      </c>
      <c r="B6" s="30" t="s">
        <v>67</v>
      </c>
      <c r="C6" s="11" t="s">
        <v>68</v>
      </c>
      <c r="D6" s="17" t="s">
        <v>13</v>
      </c>
      <c r="E6" s="36"/>
      <c r="F6" s="36"/>
      <c r="G6" s="36" t="s">
        <v>13</v>
      </c>
      <c r="H6" s="36" t="s">
        <v>13</v>
      </c>
      <c r="I6" s="11" t="s">
        <v>69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14.45" x14ac:dyDescent="0.3">
      <c r="A7" s="35"/>
      <c r="C7" s="11"/>
      <c r="E7" s="36"/>
      <c r="F7" s="36"/>
      <c r="G7" s="36"/>
      <c r="J7" s="10" t="str">
        <f>IF(G7="No Change","N/A",IF(G7="New Tag Required",Lookup!F:F,IF(G7="Remove Old Tag",Lookup!F:F,IF(G7="N/A","N/A",""))))</f>
        <v/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38"/>
      <c r="C9" s="11"/>
      <c r="E9" s="36"/>
      <c r="F9" s="36"/>
      <c r="G9" s="36"/>
      <c r="J9" s="10" t="str">
        <f>IF(G9="No Change","N/A",IF(G9="New Tag Required",Lookup!F:F,IF(G9="Remove Old Tag",Lookup!F:F,IF(G9="N/A","N/A",""))))</f>
        <v/>
      </c>
      <c r="K9" s="40"/>
      <c r="M9" s="10" t="str">
        <f>IF(H9="No Change","N/A",IF(H9="New Tag Required",Lookup!F:F,IF(H9="Remove Old Sign",Lookup!F:F,IF(H9="N/A","N/A",""))))</f>
        <v/>
      </c>
      <c r="N9" s="40"/>
    </row>
    <row r="10" spans="1:16" ht="15.75" thickBot="1" x14ac:dyDescent="0.3">
      <c r="A10" s="38"/>
      <c r="C10" s="11"/>
      <c r="E10" s="36"/>
      <c r="F10" s="36"/>
      <c r="G10" s="36"/>
      <c r="K10" s="40"/>
      <c r="N10" s="40"/>
    </row>
    <row r="11" spans="1:16" ht="45" x14ac:dyDescent="0.25">
      <c r="A11" s="38"/>
      <c r="C11" s="11"/>
      <c r="E11" s="36"/>
      <c r="F11" s="36"/>
      <c r="G11" s="41" t="s">
        <v>47</v>
      </c>
      <c r="H11" s="42" t="s">
        <v>48</v>
      </c>
      <c r="J11" s="43" t="s">
        <v>42</v>
      </c>
      <c r="K11" s="10"/>
      <c r="L11" s="10"/>
      <c r="M11" s="43" t="s">
        <v>43</v>
      </c>
    </row>
    <row r="12" spans="1:16" ht="15.75" thickBot="1" x14ac:dyDescent="0.3">
      <c r="A12" s="38"/>
      <c r="C12" s="11"/>
      <c r="E12" s="36"/>
      <c r="F12" s="36"/>
      <c r="G12" s="14">
        <f>COUNTIF(G6:G11,"New Tag Required")</f>
        <v>0</v>
      </c>
      <c r="H12" s="13">
        <f>COUNTIF(H6:H11,"New Sign Required")</f>
        <v>0</v>
      </c>
      <c r="J12" s="12">
        <f>COUNTIF(J6:J11,"Installed")</f>
        <v>0</v>
      </c>
      <c r="K12" s="10"/>
      <c r="L12" s="10"/>
      <c r="M12" s="12">
        <f>COUNTIF(M6:M11,"Installed")</f>
        <v>0</v>
      </c>
    </row>
    <row r="13" spans="1:16" x14ac:dyDescent="0.25">
      <c r="A13" s="38"/>
      <c r="C13" s="11"/>
      <c r="E13" s="36"/>
      <c r="F13" s="36"/>
      <c r="G13" s="36"/>
    </row>
    <row r="14" spans="1:16" x14ac:dyDescent="0.25">
      <c r="A14" s="38"/>
      <c r="C14" s="11"/>
      <c r="E14" s="36"/>
      <c r="F14" s="36"/>
      <c r="G14" s="36"/>
    </row>
    <row r="15" spans="1:16" x14ac:dyDescent="0.25">
      <c r="A15" s="38"/>
      <c r="C15" s="11"/>
      <c r="E15" s="36"/>
      <c r="F15" s="36"/>
      <c r="G15" s="36"/>
    </row>
    <row r="16" spans="1:16" x14ac:dyDescent="0.25">
      <c r="A16" s="38"/>
      <c r="C16" s="11"/>
      <c r="E16" s="36"/>
      <c r="F16" s="36"/>
      <c r="G16" s="36"/>
    </row>
    <row r="17" spans="1:7" x14ac:dyDescent="0.25">
      <c r="A17" s="38"/>
      <c r="C17" s="11"/>
      <c r="E17" s="36"/>
      <c r="F17" s="36"/>
      <c r="G17" s="36"/>
    </row>
    <row r="18" spans="1:7" x14ac:dyDescent="0.25">
      <c r="A18" s="38"/>
      <c r="C18" s="11"/>
      <c r="E18" s="36"/>
      <c r="F18" s="36"/>
      <c r="G18" s="36"/>
    </row>
    <row r="19" spans="1:7" x14ac:dyDescent="0.25">
      <c r="A19" s="38"/>
      <c r="C19" s="11"/>
      <c r="E19" s="36"/>
      <c r="F19" s="36"/>
      <c r="G19" s="36"/>
    </row>
    <row r="20" spans="1:7" x14ac:dyDescent="0.25">
      <c r="A20" s="44"/>
      <c r="C20" s="11"/>
      <c r="E20" s="36"/>
      <c r="F20" s="45"/>
      <c r="G20" s="36"/>
    </row>
    <row r="21" spans="1:7" x14ac:dyDescent="0.25">
      <c r="A21" s="44"/>
      <c r="C21" s="11"/>
      <c r="E21" s="36"/>
      <c r="F21" s="45"/>
      <c r="G21" s="36"/>
    </row>
    <row r="22" spans="1:7" x14ac:dyDescent="0.25">
      <c r="A22" s="44"/>
      <c r="C22" s="11"/>
      <c r="E22" s="36"/>
      <c r="F22" s="46"/>
      <c r="G22" s="36"/>
    </row>
    <row r="23" spans="1:7" x14ac:dyDescent="0.25">
      <c r="A23" s="38"/>
      <c r="C23" s="11"/>
      <c r="E23" s="36"/>
      <c r="F23" s="45"/>
      <c r="G23" s="36"/>
    </row>
    <row r="24" spans="1:7" x14ac:dyDescent="0.25">
      <c r="A24" s="38"/>
      <c r="C24" s="11"/>
      <c r="E24" s="36"/>
      <c r="F24" s="45"/>
      <c r="G24" s="36"/>
    </row>
    <row r="25" spans="1:7" x14ac:dyDescent="0.25">
      <c r="A25" s="47"/>
      <c r="C25" s="11"/>
      <c r="E25" s="36"/>
      <c r="F25" s="36"/>
      <c r="G25" s="36"/>
    </row>
    <row r="26" spans="1:7" x14ac:dyDescent="0.25">
      <c r="A26" s="47"/>
      <c r="C26" s="11"/>
      <c r="E26" s="36"/>
      <c r="F26" s="36"/>
      <c r="G26" s="36"/>
    </row>
    <row r="27" spans="1:7" x14ac:dyDescent="0.25">
      <c r="A27" s="47"/>
      <c r="C27" s="11"/>
      <c r="E27" s="36"/>
      <c r="F27" s="36"/>
      <c r="G27" s="36"/>
    </row>
    <row r="28" spans="1:7" x14ac:dyDescent="0.25">
      <c r="A28" s="47"/>
      <c r="C28" s="11"/>
      <c r="E28" s="36"/>
      <c r="F28" s="36"/>
      <c r="G28" s="36"/>
    </row>
    <row r="29" spans="1:7" x14ac:dyDescent="0.25">
      <c r="A29" s="48"/>
      <c r="C29" s="11"/>
      <c r="E29" s="36"/>
      <c r="F29" s="39"/>
      <c r="G29" s="36"/>
    </row>
    <row r="30" spans="1:7" x14ac:dyDescent="0.25">
      <c r="A30" s="47"/>
      <c r="C30" s="11"/>
      <c r="E30" s="36"/>
      <c r="F30" s="36"/>
      <c r="G30" s="36"/>
    </row>
    <row r="31" spans="1:7" x14ac:dyDescent="0.25">
      <c r="A31" s="47"/>
      <c r="C31" s="11"/>
      <c r="E31" s="36"/>
      <c r="F31" s="36"/>
      <c r="G31" s="36"/>
    </row>
    <row r="32" spans="1:7" x14ac:dyDescent="0.25">
      <c r="A32" s="38"/>
      <c r="C32" s="11"/>
      <c r="E32" s="36"/>
      <c r="F32" s="36"/>
      <c r="G32" s="36"/>
    </row>
    <row r="33" spans="1:3" x14ac:dyDescent="0.25">
      <c r="A33" s="38"/>
      <c r="C33" s="11"/>
    </row>
    <row r="34" spans="1:3" x14ac:dyDescent="0.25">
      <c r="C34" s="11"/>
    </row>
    <row r="35" spans="1:3" x14ac:dyDescent="0.25">
      <c r="C35" s="11"/>
    </row>
    <row r="36" spans="1:3" x14ac:dyDescent="0.25">
      <c r="C36" s="11"/>
    </row>
    <row r="37" spans="1:3" x14ac:dyDescent="0.25">
      <c r="C37" s="11"/>
    </row>
    <row r="38" spans="1:3" x14ac:dyDescent="0.25">
      <c r="C38" s="11"/>
    </row>
    <row r="39" spans="1:3" x14ac:dyDescent="0.25">
      <c r="C39" s="11"/>
    </row>
    <row r="40" spans="1:3" x14ac:dyDescent="0.25">
      <c r="C40" s="11"/>
    </row>
    <row r="41" spans="1:3" x14ac:dyDescent="0.25">
      <c r="C41" s="11"/>
    </row>
    <row r="42" spans="1:3" x14ac:dyDescent="0.25">
      <c r="C42" s="11"/>
    </row>
    <row r="43" spans="1:3" x14ac:dyDescent="0.25">
      <c r="C43" s="11"/>
    </row>
    <row r="44" spans="1:3" x14ac:dyDescent="0.25">
      <c r="C44" s="11"/>
    </row>
    <row r="45" spans="1:3" x14ac:dyDescent="0.25">
      <c r="C45" s="11"/>
    </row>
    <row r="46" spans="1:3" x14ac:dyDescent="0.25">
      <c r="C46" s="11"/>
    </row>
    <row r="47" spans="1:3" x14ac:dyDescent="0.25">
      <c r="C47" s="11"/>
    </row>
    <row r="48" spans="1:3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178" spans="3:3" x14ac:dyDescent="0.25">
      <c r="C17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17:G31 G9:G10">
    <cfRule type="containsText" dxfId="35" priority="122" operator="containsText" text="New Tag Required">
      <formula>NOT(ISERROR(SEARCH("New Tag Required",G9)))</formula>
    </cfRule>
  </conditionalFormatting>
  <conditionalFormatting sqref="D6 D8:D77">
    <cfRule type="containsText" dxfId="34" priority="121" operator="containsText" text="Yes">
      <formula>NOT(ISERROR(SEARCH("Yes",D6)))</formula>
    </cfRule>
  </conditionalFormatting>
  <conditionalFormatting sqref="H17:H77 H178:H399 H9:H10">
    <cfRule type="containsText" dxfId="33" priority="109" operator="containsText" text="New Sign Required">
      <formula>NOT(ISERROR(SEARCH("New Sign Required",H9)))</formula>
    </cfRule>
  </conditionalFormatting>
  <conditionalFormatting sqref="G17:G77 G9:H10">
    <cfRule type="containsText" dxfId="32" priority="108" operator="containsText" text="Action Required">
      <formula>NOT(ISERROR(SEARCH("Action Required",G9)))</formula>
    </cfRule>
  </conditionalFormatting>
  <conditionalFormatting sqref="H17:H77">
    <cfRule type="containsText" dxfId="31" priority="107" operator="containsText" text="Action Required">
      <formula>NOT(ISERROR(SEARCH("Action Required",H17)))</formula>
    </cfRule>
  </conditionalFormatting>
  <conditionalFormatting sqref="G13:G16 G6:H6">
    <cfRule type="containsText" dxfId="30" priority="49" operator="containsText" text="New Tag Required">
      <formula>NOT(ISERROR(SEARCH("New Tag Required",G6)))</formula>
    </cfRule>
  </conditionalFormatting>
  <conditionalFormatting sqref="H13:H16">
    <cfRule type="containsText" dxfId="29" priority="47" operator="containsText" text="New Sign Required">
      <formula>NOT(ISERROR(SEARCH("New Sign Required",H13)))</formula>
    </cfRule>
  </conditionalFormatting>
  <conditionalFormatting sqref="G13:G16 G6:H6">
    <cfRule type="containsText" dxfId="28" priority="46" operator="containsText" text="Action Required">
      <formula>NOT(ISERROR(SEARCH("Action Required",G6)))</formula>
    </cfRule>
  </conditionalFormatting>
  <conditionalFormatting sqref="H13:H16">
    <cfRule type="containsText" dxfId="27" priority="45" operator="containsText" text="Action Required">
      <formula>NOT(ISERROR(SEARCH("Action Required",H13)))</formula>
    </cfRule>
  </conditionalFormatting>
  <conditionalFormatting sqref="G6:H6">
    <cfRule type="containsText" dxfId="26" priority="44" operator="containsText" text="New Tag Required">
      <formula>NOT(ISERROR(SEARCH("New Tag Required",G6)))</formula>
    </cfRule>
  </conditionalFormatting>
  <conditionalFormatting sqref="D6">
    <cfRule type="containsText" dxfId="25" priority="43" operator="containsText" text="Yes">
      <formula>NOT(ISERROR(SEARCH("Yes",D6)))</formula>
    </cfRule>
  </conditionalFormatting>
  <conditionalFormatting sqref="G6:H6">
    <cfRule type="containsText" dxfId="24" priority="42" operator="containsText" text="Action Required">
      <formula>NOT(ISERROR(SEARCH("Action Required",G6)))</formula>
    </cfRule>
  </conditionalFormatting>
  <conditionalFormatting sqref="D78:D177">
    <cfRule type="containsText" dxfId="23" priority="41" operator="containsText" text="Yes">
      <formula>NOT(ISERROR(SEARCH("Yes",D78)))</formula>
    </cfRule>
  </conditionalFormatting>
  <conditionalFormatting sqref="H78:H177">
    <cfRule type="containsText" dxfId="22" priority="40" operator="containsText" text="New Sign Required">
      <formula>NOT(ISERROR(SEARCH("New Sign Required",H78)))</formula>
    </cfRule>
  </conditionalFormatting>
  <conditionalFormatting sqref="G78:G177">
    <cfRule type="containsText" dxfId="21" priority="39" operator="containsText" text="Action Required">
      <formula>NOT(ISERROR(SEARCH("Action Required",G78)))</formula>
    </cfRule>
  </conditionalFormatting>
  <conditionalFormatting sqref="H78:H177">
    <cfRule type="containsText" dxfId="20" priority="38" operator="containsText" text="Action Required">
      <formula>NOT(ISERROR(SEARCH("Action Required",H78)))</formula>
    </cfRule>
  </conditionalFormatting>
  <conditionalFormatting sqref="D7">
    <cfRule type="containsText" dxfId="19" priority="24" operator="containsText" text="Yes">
      <formula>NOT(ISERROR(SEARCH("Yes",D7)))</formula>
    </cfRule>
  </conditionalFormatting>
  <conditionalFormatting sqref="G7">
    <cfRule type="containsText" dxfId="18" priority="23" operator="containsText" text="New Tag Required">
      <formula>NOT(ISERROR(SEARCH("New Tag Required",G7)))</formula>
    </cfRule>
  </conditionalFormatting>
  <conditionalFormatting sqref="H7">
    <cfRule type="containsText" dxfId="17" priority="22" operator="containsText" text="New Sign Required">
      <formula>NOT(ISERROR(SEARCH("New Sign Required",H7)))</formula>
    </cfRule>
  </conditionalFormatting>
  <conditionalFormatting sqref="G7">
    <cfRule type="containsText" dxfId="16" priority="21" operator="containsText" text="Action Required">
      <formula>NOT(ISERROR(SEARCH("Action Required",G7)))</formula>
    </cfRule>
  </conditionalFormatting>
  <conditionalFormatting sqref="H7">
    <cfRule type="containsText" dxfId="15" priority="20" operator="containsText" text="Action Required">
      <formula>NOT(ISERROR(SEARCH("Action Required",H7)))</formula>
    </cfRule>
  </conditionalFormatting>
  <conditionalFormatting sqref="G8">
    <cfRule type="containsText" dxfId="14" priority="19" operator="containsText" text="New Tag Required">
      <formula>NOT(ISERROR(SEARCH("New Tag Required",G8)))</formula>
    </cfRule>
  </conditionalFormatting>
  <conditionalFormatting sqref="H8">
    <cfRule type="containsText" dxfId="13" priority="18" operator="containsText" text="New Sign Required">
      <formula>NOT(ISERROR(SEARCH("New Sign Required",H8)))</formula>
    </cfRule>
  </conditionalFormatting>
  <conditionalFormatting sqref="G8">
    <cfRule type="containsText" dxfId="12" priority="17" operator="containsText" text="Action Required">
      <formula>NOT(ISERROR(SEARCH("Action Required",G8)))</formula>
    </cfRule>
  </conditionalFormatting>
  <conditionalFormatting sqref="H8">
    <cfRule type="containsText" dxfId="11" priority="16" operator="containsText" text="Action Required">
      <formula>NOT(ISERROR(SEARCH("Action Required",H8)))</formula>
    </cfRule>
  </conditionalFormatting>
  <conditionalFormatting sqref="J2:N2">
    <cfRule type="cellIs" dxfId="10" priority="15" operator="notEqual">
      <formula>0</formula>
    </cfRule>
  </conditionalFormatting>
  <conditionalFormatting sqref="J6:J9">
    <cfRule type="cellIs" dxfId="9" priority="14" operator="equal">
      <formula>0</formula>
    </cfRule>
  </conditionalFormatting>
  <conditionalFormatting sqref="M6:M9">
    <cfRule type="cellIs" dxfId="8" priority="13" operator="equal">
      <formula>0</formula>
    </cfRule>
  </conditionalFormatting>
  <conditionalFormatting sqref="J6:J9 M6:M9">
    <cfRule type="cellIs" dxfId="7" priority="10" operator="equal">
      <formula>"In Progress"</formula>
    </cfRule>
    <cfRule type="cellIs" dxfId="6" priority="11" operator="equal">
      <formula>"Log Issues"</formula>
    </cfRule>
    <cfRule type="cellIs" dxfId="5" priority="12" operator="equal">
      <formula>"N/A"</formula>
    </cfRule>
  </conditionalFormatting>
  <conditionalFormatting sqref="K6:L8">
    <cfRule type="expression" dxfId="4" priority="9">
      <formula>$J6="Log Issues"</formula>
    </cfRule>
  </conditionalFormatting>
  <conditionalFormatting sqref="N6:N8">
    <cfRule type="expression" dxfId="3" priority="8">
      <formula>$M6="Log Issues"</formula>
    </cfRule>
  </conditionalFormatting>
  <conditionalFormatting sqref="H1:H5 H7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H6 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78:H382">
      <formula1>DoorSignage</formula1>
    </dataValidation>
    <dataValidation type="list" allowBlank="1" showInputMessage="1" showErrorMessage="1" sqref="D6:D5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H13:H177 H10</xm:sqref>
        </x14:dataValidation>
        <x14:dataValidation type="list" allowBlank="1" showInputMessage="1" showErrorMessage="1">
          <x14:formula1>
            <xm:f>Lookup!$A$1:$A$4</xm:f>
          </x14:formula1>
          <xm:sqref>G13:G177 G10</xm:sqref>
        </x14:dataValidation>
        <x14:dataValidation type="list" allowBlank="1" showInputMessage="1" showErrorMessage="1">
          <x14:formula1>
            <xm:f>[1]Lookup!#REF!</xm:f>
          </x14:formula1>
          <xm:sqref>O6:O8</xm:sqref>
        </x14:dataValidation>
        <x14:dataValidation type="list" allowBlank="1" showInputMessage="1" showErrorMessage="1">
          <x14:formula1>
            <xm:f>Lookup!$A$1:$A$8</xm:f>
          </x14:formula1>
          <xm:sqref>H6 G6:G9</xm:sqref>
        </x14:dataValidation>
        <x14:dataValidation type="list" allowBlank="1" showInputMessage="1">
          <x14:formula1>
            <xm:f>Lookup!$E$1:$E$18</xm:f>
          </x14:formula1>
          <xm:sqref>C6:C177</xm:sqref>
        </x14:dataValidation>
        <x14:dataValidation type="list" allowBlank="1" showInputMessage="1" showErrorMessage="1">
          <x14:formula1>
            <xm:f>Lookup!$D$1:$D$10</xm:f>
          </x14:formula1>
          <xm:sqref>H7:H9</xm:sqref>
        </x14:dataValidation>
        <x14:dataValidation type="list" allowBlank="1" showInputMessage="1" showErrorMessage="1">
          <x14:formula1>
            <xm:f>Lookup!$F$1:$F$7</xm:f>
          </x14:formula1>
          <xm:sqref>J6:J9</xm:sqref>
        </x14:dataValidation>
        <x14:dataValidation type="list" allowBlank="1" showInputMessage="1" showErrorMessage="1">
          <x14:formula1>
            <xm:f>Lookup!$F$1:$F$8</xm:f>
          </x14:formula1>
          <xm:sqref>M6:M9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0" t="s">
        <v>52</v>
      </c>
    </row>
    <row r="10" spans="1:6" s="1" customFormat="1" ht="14.45" x14ac:dyDescent="0.3">
      <c r="E10" s="50" t="s">
        <v>33</v>
      </c>
    </row>
    <row r="11" spans="1:6" ht="14.45" x14ac:dyDescent="0.3">
      <c r="E11" s="50" t="s">
        <v>20</v>
      </c>
    </row>
    <row r="12" spans="1:6" ht="14.45" x14ac:dyDescent="0.3">
      <c r="E12" s="50" t="s">
        <v>24</v>
      </c>
    </row>
    <row r="13" spans="1:6" ht="14.45" x14ac:dyDescent="0.3">
      <c r="E13" s="50" t="s">
        <v>55</v>
      </c>
    </row>
    <row r="14" spans="1:6" ht="14.45" x14ac:dyDescent="0.3">
      <c r="E14" s="50" t="s">
        <v>53</v>
      </c>
    </row>
    <row r="15" spans="1:6" ht="14.45" x14ac:dyDescent="0.3">
      <c r="E15" s="50" t="s">
        <v>22</v>
      </c>
    </row>
    <row r="16" spans="1:6" ht="14.45" x14ac:dyDescent="0.3">
      <c r="E16" s="50" t="s">
        <v>26</v>
      </c>
    </row>
    <row r="17" spans="1:7" ht="14.45" x14ac:dyDescent="0.3">
      <c r="E17" s="50" t="s">
        <v>23</v>
      </c>
    </row>
    <row r="18" spans="1:7" ht="14.45" x14ac:dyDescent="0.3">
      <c r="E18" s="50" t="s">
        <v>25</v>
      </c>
    </row>
    <row r="19" spans="1:7" ht="14.45" x14ac:dyDescent="0.3">
      <c r="E19" s="7"/>
    </row>
    <row r="20" spans="1:7" ht="14.45" x14ac:dyDescent="0.3">
      <c r="A20" s="49"/>
      <c r="B20" s="49"/>
      <c r="C20" s="49"/>
      <c r="D20" s="49"/>
      <c r="F20" s="49"/>
      <c r="G20" s="49"/>
    </row>
    <row r="21" spans="1:7" ht="14.45" x14ac:dyDescent="0.3">
      <c r="A21" s="49"/>
      <c r="B21" s="49"/>
      <c r="C21" s="49"/>
      <c r="D21" s="49"/>
      <c r="F21" s="49"/>
      <c r="G21" s="49"/>
    </row>
    <row r="22" spans="1:7" ht="14.45" x14ac:dyDescent="0.3">
      <c r="A22" s="49"/>
      <c r="B22" s="49"/>
      <c r="C22" s="49"/>
      <c r="D22" s="49"/>
      <c r="F22" s="49"/>
      <c r="G22" s="49"/>
    </row>
    <row r="23" spans="1:7" ht="14.45" x14ac:dyDescent="0.3">
      <c r="A23" s="49"/>
      <c r="B23" s="49"/>
      <c r="C23" s="49"/>
      <c r="D23" s="49"/>
      <c r="F23" s="49"/>
      <c r="G23" s="49"/>
    </row>
    <row r="24" spans="1:7" ht="14.45" x14ac:dyDescent="0.3">
      <c r="A24" s="49"/>
      <c r="B24" s="49"/>
      <c r="C24" s="49"/>
      <c r="D24" s="49"/>
      <c r="F24" s="49"/>
      <c r="G24" s="49"/>
    </row>
    <row r="25" spans="1:7" ht="14.45" x14ac:dyDescent="0.3">
      <c r="A25" s="49"/>
      <c r="B25" s="49"/>
      <c r="C25" s="49"/>
      <c r="D25" s="49"/>
      <c r="F25" s="49"/>
      <c r="G25" s="49"/>
    </row>
    <row r="26" spans="1:7" ht="14.45" x14ac:dyDescent="0.3">
      <c r="A26" s="49"/>
      <c r="B26" s="49"/>
      <c r="C26" s="49"/>
      <c r="D26" s="49"/>
      <c r="F26" s="49"/>
      <c r="G26" s="49"/>
    </row>
    <row r="27" spans="1:7" ht="14.45" x14ac:dyDescent="0.3">
      <c r="A27" s="49"/>
      <c r="B27" s="49"/>
      <c r="C27" s="49"/>
      <c r="D27" s="49"/>
      <c r="F27" s="49"/>
      <c r="G27" s="49"/>
    </row>
    <row r="28" spans="1:7" ht="14.45" x14ac:dyDescent="0.3">
      <c r="A28" s="49"/>
      <c r="B28" s="49"/>
      <c r="C28" s="49"/>
      <c r="D28" s="49"/>
      <c r="F28" s="49"/>
      <c r="G28" s="49"/>
    </row>
    <row r="29" spans="1:7" ht="14.45" x14ac:dyDescent="0.3">
      <c r="A29" s="49"/>
      <c r="B29" s="49"/>
      <c r="C29" s="49"/>
      <c r="D29" s="49"/>
      <c r="F29" s="49"/>
      <c r="G29" s="49"/>
    </row>
    <row r="30" spans="1:7" ht="14.45" x14ac:dyDescent="0.3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2013-10-22T14:26:20Z</dcterms:modified>
</cp:coreProperties>
</file>