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4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Changes'!$A$1:$I$12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30" i="1" l="1"/>
  <c r="J3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<sst xmlns="http://schemas.openxmlformats.org/spreadsheetml/2006/main" count="208" uniqueCount="114">
  <si>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</si>
  <si>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</si>
  <si>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</si>
  <si>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</si>
  <si>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</si>
  <si>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</si>
  <si>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</si>
  <si>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</si>
  <si>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</si>
  <si>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</si>
  <si>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</si>
  <si>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</si>
  <si>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</si>
  <si>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</si>
  <si>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</si>
  <si>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</si>
  <si>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</si>
  <si>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</si>
  <si>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</si>
  <si>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</si>
  <si>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</si>
  <si>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</si>
  <si>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</si>
  <si>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</si>
  <si>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</si>
  <si>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</si>
  <si>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</si>
  <si>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</si>
  <si>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</si>
  <si>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</si>
  <si>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</si>
  <si>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</si>
  <si>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</si>
  <si>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</si>
  <si>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</si>
  <si>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</si>
  <si>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</si>
  <si>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</si>
  <si>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</si>
  <si>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</si>
  <si>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</si>
  <si>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</si>
  <si>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</si>
  <si>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</si>
  <si>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</si>
  <si>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</si>
  <si>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</si>
  <si>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</si>
  <si>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</si>
  <si>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</si>
  <si>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</si>
  <si>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</si>
  <si>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</si>
  <si>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</si>
  <si>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</si>
  <si>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</si>
  <si>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</si>
  <si>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</si>
  <si>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</si>
  <si>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</si>
  <si>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</si>
  <si>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</si>
  <si>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</si>
  <si>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</si>
  <si>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</si>
  <si>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</si>
  <si>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</si>
  <si>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</si>
  <si>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</si>
  <si>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</si>
  <si>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</si>
  <si>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</si>
  <si>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</si>
  <si>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</si>
  <si>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</si>
  <si>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</si>
  <si>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9847</t>
  </si>
  <si>
    <t>Polk Dalton Clinic Elm Tree</t>
  </si>
  <si>
    <t>01</t>
  </si>
  <si>
    <t>Door Added: to 101A</t>
  </si>
  <si>
    <t>101A</t>
  </si>
  <si>
    <t>-</t>
  </si>
  <si>
    <t>104A</t>
  </si>
  <si>
    <t>141A</t>
  </si>
  <si>
    <t>133</t>
  </si>
  <si>
    <t>100A</t>
  </si>
  <si>
    <t>LX-9847-01-0141</t>
  </si>
  <si>
    <t>LX-9847-01-0141A</t>
  </si>
  <si>
    <t>LX-9847-01-0142</t>
  </si>
  <si>
    <t>LX-9847-01-0143</t>
  </si>
  <si>
    <t>Moved door - entrance now from 100B.  Move sign to new location(?)</t>
  </si>
  <si>
    <t>LX-9847-01-100A</t>
  </si>
  <si>
    <t>POLK-DALTON ELM TREE - Corridor 100A</t>
  </si>
  <si>
    <t>LX-9847-01-101</t>
  </si>
  <si>
    <t>POLK-DALTON CLINIC ELM TREE - Room 101</t>
  </si>
  <si>
    <t>LX-9847-01-129</t>
  </si>
  <si>
    <t>POLK-DALTON CLINIC ELM TREE - Room 129</t>
  </si>
  <si>
    <t>LX-9847-01-133</t>
  </si>
  <si>
    <t>POLK-DALTON CLINIC ELM TREE - Room 133</t>
  </si>
  <si>
    <t>says DO NOT USE</t>
  </si>
  <si>
    <t>LX-9847-01-127</t>
  </si>
  <si>
    <t>POLK-DALTON CLINIC ELM TREE - Room 127</t>
  </si>
  <si>
    <t>LX-9847-01-150</t>
  </si>
  <si>
    <t>POLK-DALTON CLINIC ELM TREE - Room 150</t>
  </si>
  <si>
    <t>POLK-DALTON CLINIC ELM TREE - Room 142</t>
  </si>
  <si>
    <t>POLK-DALTON CLINIC ELM TREE - Room 101A</t>
  </si>
  <si>
    <t>LX-9847-01-101A</t>
  </si>
  <si>
    <t>POLK-DALTON CLINIC ELM TREE - Room 141</t>
  </si>
  <si>
    <t>POLK-DALTON CLINIC ELM TREE - Room 143</t>
  </si>
  <si>
    <t>POLK-DALTON CLINIC ELM TREE - Room 141A</t>
  </si>
  <si>
    <t>Door removed to 104A</t>
  </si>
  <si>
    <t>LX-9847-01-104</t>
  </si>
  <si>
    <t>POLK-DALTON CLINIC ELM TREE - Room 104</t>
  </si>
  <si>
    <t>space is not 141A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</si>
</sst>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164" fontId="0" fillId="0" borderId="0" xfId="44" applyNumberFormat="1" applyFont="1" applyAlignment="1" applyProtection="1">
      <alignment horizontal="right" wrapText="1"/>
      <protection locked="0"/>
    </xf>
    <xf numFmtId="164" fontId="0" fillId="0" borderId="0" xfId="44" applyNumberFormat="1" applyFont="1" applyAlignment="1" applyProtection="1">
      <alignment horizontal="right" wrapText="1" indent="1"/>
      <protection locked="0"/>
    </xf>
    <xf numFmtId="0" fontId="24" fillId="0" borderId="0" xfId="43" applyFont="1" applyAlignment="1" applyProtection="1">
      <alignment horizontal="right" indent="1"/>
      <protection locked="0"/>
    </xf>
    <xf numFmtId="49" fontId="0" fillId="0" borderId="0" xfId="0" quotePrefix="1" applyNumberFormat="1" applyFont="1" applyAlignment="1" applyProtection="1">
      <alignment horizontal="right" indent="1"/>
      <protection locked="0"/>
    </xf>
    <xf numFmtId="0" fontId="20" fillId="0" borderId="0" xfId="0" applyFont="1" applyAlignment="1" applyProtection="1">
      <alignment horizontal="right" indent="1"/>
      <protection locked="0"/>
    </xf>
    <xf numFmtId="0" fontId="24" fillId="0" borderId="0" xfId="42" applyFont="1" applyAlignment="1" applyProtection="1">
      <alignment horizontal="right" indent="1"/>
      <protection locked="0"/>
    </xf>
    <xf numFmtId="49" fontId="0" fillId="0" borderId="0" xfId="0" applyNumberFormat="1" applyFont="1" applyAlignment="1" applyProtection="1">
      <alignment horizontal="right" indent="1"/>
      <protection locked="0"/>
    </xf>
    <xf numFmtId="0" fontId="24" fillId="0" borderId="0" xfId="42" applyFont="1" applyAlignment="1" applyProtection="1">
      <alignment horizontal="right" wrapText="1" indent="1"/>
      <protection locked="0"/>
    </xf>
    <xf numFmtId="49" fontId="0" fillId="0" borderId="0" xfId="0" applyNumberFormat="1" applyFont="1" applyAlignment="1" applyProtection="1">
      <alignment horizontal="right" wrapText="1" indent="1"/>
      <protection locked="0"/>
    </xf>
    <xf numFmtId="49" fontId="20" fillId="0" borderId="0" xfId="0" applyNumberFormat="1" applyFont="1" applyAlignment="1" applyProtection="1">
      <alignment horizontal="right" indent="1"/>
      <protection locked="0"/>
    </xf>
    <xf numFmtId="49" fontId="24" fillId="0" borderId="0" xfId="43" applyNumberFormat="1" applyFont="1" applyAlignment="1" applyProtection="1">
      <alignment horizontal="right" indent="1"/>
      <protection locked="0"/>
    </xf>
    <xf numFmtId="49" fontId="0" fillId="0" borderId="0" xfId="0" applyNumberFormat="1" applyAlignment="1" applyProtection="1">
      <alignment horizontal="right" indent="1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49" fontId="0" fillId="0" borderId="0" xfId="0" quotePrefix="1" applyNumberFormat="1" applyFont="1" applyFill="1" applyProtection="1"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Fill="1"/>
    <xf numFmtId="0" fontId="0" fillId="0" borderId="0" xfId="0" applyFont="1" applyFill="1" applyAlignment="1" applyProtection="1">
      <alignment wrapText="1"/>
      <protection locked="0"/>
    </xf>
    <xf numFmtId="0" fontId="18" fillId="0" borderId="0" xfId="43" applyFont="1" applyFill="1" applyAlignment="1" applyProtection="1">
      <alignment horizontal="right" indent="2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1" fontId="0" fillId="0" borderId="0" xfId="44" applyNumberFormat="1" applyFont="1" applyAlignment="1" applyProtection="1">
      <alignment horizontal="right" wrapText="1" inden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9"/>
  <sheetViews>
    <sheetView tabSelected="1" zoomScale="90" zoomScaleNormal="90" workbookViewId="0">
      <selection activeCell="C22" sqref="C22"/>
    </sheetView>
  </sheetViews>
  <sheetFormatPr defaultColWidth="9.140625" defaultRowHeight="15.75" x14ac:dyDescent="0.25"/>
  <cols>
    <col min="1" max="1" width="10.7109375" style="41" customWidth="1"/>
    <col min="2" max="2" width="10.7109375" style="15" customWidth="1"/>
    <col min="3" max="3" width="24.7109375" style="13" bestFit="1" customWidth="1"/>
    <col min="4" max="6" width="10.7109375" style="11" customWidth="1"/>
    <col min="7" max="7" width="17.42578125" style="11" bestFit="1" customWidth="1"/>
    <col min="8" max="8" width="18.140625" style="11" bestFit="1" customWidth="1"/>
    <col min="9" max="9" width="35.5703125" style="11" bestFit="1" customWidth="1"/>
    <col min="10" max="16" width="10.7109375" style="13" customWidth="1"/>
    <col min="17" max="16384" width="9.140625" style="13"/>
  </cols>
  <sheetData>
    <row r="1" spans="1:17" s="50" customFormat="1" ht="78.75" x14ac:dyDescent="0.25">
      <c r="A1" s="36" t="s">
        <v>7</v>
      </c>
      <c r="B1" s="100" t="s">
        <v>76</v>
      </c>
      <c r="C1" s="100"/>
      <c r="D1" s="51"/>
      <c r="E1" s="51"/>
      <c r="F1" s="47" t="s">
        <v>10</v>
      </c>
      <c r="G1" s="63">
        <v>43570</v>
      </c>
      <c r="H1" s="51"/>
      <c r="I1" s="51"/>
      <c r="J1" s="45" t="s">
        <v>33</v>
      </c>
      <c r="K1" s="45" t="s">
        <v>34</v>
      </c>
      <c r="L1" s="46"/>
      <c r="M1" s="46"/>
      <c r="N1" s="46"/>
      <c r="O1" s="53" t="s">
        <v>35</v>
      </c>
      <c r="P1" s="54" t="s">
        <v>47</v>
      </c>
    </row>
    <row r="2" spans="1:17" s="50" customFormat="1" ht="32.25" thickBot="1" x14ac:dyDescent="0.3">
      <c r="A2" s="36" t="s">
        <v>8</v>
      </c>
      <c r="B2" s="101" t="s">
        <v>77</v>
      </c>
      <c r="C2" s="101"/>
      <c r="D2" s="51"/>
      <c r="E2" s="51"/>
      <c r="F2" s="47" t="s">
        <v>12</v>
      </c>
      <c r="G2" s="64" t="s">
        <v>73</v>
      </c>
      <c r="H2" s="51"/>
      <c r="I2" s="51"/>
      <c r="J2" s="48">
        <f>G30-J30</f>
        <v>9</v>
      </c>
      <c r="K2" s="48">
        <v>9</v>
      </c>
      <c r="L2" s="49"/>
      <c r="M2" s="49"/>
      <c r="N2" s="49"/>
      <c r="O2" s="55"/>
      <c r="P2" s="56"/>
    </row>
    <row r="3" spans="1:17" s="50" customFormat="1" x14ac:dyDescent="0.25">
      <c r="A3" s="52"/>
      <c r="B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s="50" customFormat="1" x14ac:dyDescent="0.25">
      <c r="A4" s="52"/>
      <c r="B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7" s="62" customFormat="1" ht="30.75" thickBot="1" x14ac:dyDescent="0.3">
      <c r="A5" s="60" t="s">
        <v>19</v>
      </c>
      <c r="B5" s="61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17" s="24" customFormat="1" ht="15" customHeight="1" thickTop="1" x14ac:dyDescent="0.25">
      <c r="A6" s="77" t="s">
        <v>85</v>
      </c>
      <c r="B6" s="78" t="s">
        <v>78</v>
      </c>
      <c r="C6" s="11" t="s">
        <v>22</v>
      </c>
      <c r="D6" s="65" t="s">
        <v>5</v>
      </c>
      <c r="E6" s="99">
        <v>704</v>
      </c>
      <c r="F6" s="99">
        <v>677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79">
        <v>101</v>
      </c>
      <c r="B7" s="78" t="s">
        <v>78</v>
      </c>
      <c r="C7" s="11" t="s">
        <v>22</v>
      </c>
      <c r="D7" s="66" t="s">
        <v>5</v>
      </c>
      <c r="E7" s="99">
        <v>671</v>
      </c>
      <c r="F7" s="99">
        <v>579</v>
      </c>
      <c r="G7" s="11" t="s">
        <v>3</v>
      </c>
      <c r="H7" s="11" t="s">
        <v>18</v>
      </c>
      <c r="I7" s="25" t="s">
        <v>79</v>
      </c>
      <c r="J7" s="31"/>
      <c r="K7" s="32"/>
      <c r="L7" s="30"/>
      <c r="M7" s="31"/>
      <c r="N7" s="32"/>
      <c r="O7" s="31"/>
    </row>
    <row r="8" spans="1:17" s="24" customFormat="1" x14ac:dyDescent="0.25">
      <c r="A8" s="80" t="s">
        <v>80</v>
      </c>
      <c r="B8" s="81" t="s">
        <v>78</v>
      </c>
      <c r="C8" s="11" t="s">
        <v>50</v>
      </c>
      <c r="D8" s="66" t="s">
        <v>5</v>
      </c>
      <c r="E8" s="99" t="s">
        <v>81</v>
      </c>
      <c r="F8" s="99">
        <v>125</v>
      </c>
      <c r="G8" s="11" t="s">
        <v>3</v>
      </c>
      <c r="H8" s="11" t="s">
        <v>18</v>
      </c>
      <c r="I8" s="25"/>
      <c r="J8" s="31"/>
      <c r="K8" s="32"/>
      <c r="L8" s="30"/>
      <c r="M8" s="31"/>
      <c r="N8" s="32"/>
      <c r="O8" s="31"/>
    </row>
    <row r="9" spans="1:17" s="24" customFormat="1" ht="15" customHeight="1" x14ac:dyDescent="0.25">
      <c r="A9" s="80">
        <v>104</v>
      </c>
      <c r="B9" s="78" t="s">
        <v>78</v>
      </c>
      <c r="C9" s="11" t="s">
        <v>71</v>
      </c>
      <c r="D9" s="66" t="s">
        <v>5</v>
      </c>
      <c r="E9" s="99">
        <v>247</v>
      </c>
      <c r="F9" s="99">
        <v>246</v>
      </c>
      <c r="G9" s="11" t="s">
        <v>2</v>
      </c>
      <c r="H9" s="11" t="s">
        <v>2</v>
      </c>
      <c r="I9" s="25" t="s">
        <v>110</v>
      </c>
      <c r="J9" s="31"/>
      <c r="K9" s="32"/>
      <c r="L9" s="30"/>
      <c r="M9" s="31"/>
      <c r="N9" s="32"/>
      <c r="O9" s="31"/>
    </row>
    <row r="10" spans="1:17" s="25" customFormat="1" ht="30" customHeight="1" x14ac:dyDescent="0.25">
      <c r="A10" s="82" t="s">
        <v>82</v>
      </c>
      <c r="B10" s="83" t="s">
        <v>78</v>
      </c>
      <c r="C10" s="11" t="s">
        <v>32</v>
      </c>
      <c r="D10" s="66" t="s">
        <v>6</v>
      </c>
      <c r="E10" s="99"/>
      <c r="F10" s="99"/>
      <c r="G10" s="11" t="s">
        <v>3</v>
      </c>
      <c r="H10" s="11" t="s">
        <v>18</v>
      </c>
      <c r="I10" s="25" t="s">
        <v>90</v>
      </c>
      <c r="J10" s="31"/>
      <c r="K10" s="32"/>
      <c r="L10" s="74"/>
      <c r="M10" s="31"/>
      <c r="N10" s="32"/>
      <c r="O10" s="31"/>
    </row>
    <row r="11" spans="1:17" s="24" customFormat="1" ht="15" customHeight="1" x14ac:dyDescent="0.25">
      <c r="A11" s="77">
        <v>127</v>
      </c>
      <c r="B11" s="78" t="s">
        <v>78</v>
      </c>
      <c r="C11" s="11" t="s">
        <v>52</v>
      </c>
      <c r="D11" s="65" t="s">
        <v>5</v>
      </c>
      <c r="E11" s="99">
        <v>75</v>
      </c>
      <c r="F11" s="99" t="s">
        <v>81</v>
      </c>
      <c r="G11" s="11"/>
      <c r="H11" s="11"/>
      <c r="I11" s="11"/>
      <c r="J11" s="13"/>
      <c r="K11" s="13"/>
      <c r="L11" s="13"/>
      <c r="M11" s="13"/>
      <c r="N11" s="13"/>
      <c r="O11" s="13"/>
      <c r="P11" s="13"/>
      <c r="Q11" s="13"/>
    </row>
    <row r="12" spans="1:17" s="24" customFormat="1" ht="15" customHeight="1" x14ac:dyDescent="0.25">
      <c r="A12" s="80">
        <v>129</v>
      </c>
      <c r="B12" s="81" t="s">
        <v>78</v>
      </c>
      <c r="C12" s="11" t="s">
        <v>22</v>
      </c>
      <c r="D12" s="66" t="s">
        <v>5</v>
      </c>
      <c r="E12" s="99">
        <v>256</v>
      </c>
      <c r="F12" s="99">
        <v>132</v>
      </c>
      <c r="G12" s="11" t="s">
        <v>3</v>
      </c>
      <c r="H12" s="11" t="s">
        <v>18</v>
      </c>
      <c r="I12" s="25"/>
      <c r="J12" s="31"/>
      <c r="K12" s="34"/>
      <c r="L12" s="25"/>
      <c r="N12" s="34"/>
      <c r="O12" s="25"/>
    </row>
    <row r="13" spans="1:17" s="24" customFormat="1" ht="15" customHeight="1" x14ac:dyDescent="0.25">
      <c r="A13" s="84" t="s">
        <v>84</v>
      </c>
      <c r="B13" s="81" t="s">
        <v>78</v>
      </c>
      <c r="C13" s="11" t="s">
        <v>50</v>
      </c>
      <c r="D13" s="66" t="s">
        <v>5</v>
      </c>
      <c r="E13" s="99" t="s">
        <v>81</v>
      </c>
      <c r="F13" s="99">
        <v>132</v>
      </c>
      <c r="G13" s="11" t="s">
        <v>3</v>
      </c>
      <c r="H13" s="11" t="s">
        <v>18</v>
      </c>
      <c r="I13" s="25"/>
      <c r="J13" s="31"/>
      <c r="K13" s="34"/>
      <c r="L13" s="25"/>
      <c r="M13" s="31"/>
      <c r="N13" s="34"/>
      <c r="O13" s="25"/>
    </row>
    <row r="14" spans="1:17" s="24" customFormat="1" ht="15" customHeight="1" x14ac:dyDescent="0.25">
      <c r="A14" s="80">
        <v>141</v>
      </c>
      <c r="B14" s="81" t="s">
        <v>78</v>
      </c>
      <c r="C14" s="11" t="s">
        <v>71</v>
      </c>
      <c r="D14" s="66" t="s">
        <v>5</v>
      </c>
      <c r="E14" s="99">
        <v>226</v>
      </c>
      <c r="F14" s="99">
        <v>177</v>
      </c>
      <c r="G14" s="11" t="s">
        <v>3</v>
      </c>
      <c r="H14" s="11" t="s">
        <v>18</v>
      </c>
      <c r="I14" s="25"/>
      <c r="J14" s="31"/>
      <c r="K14" s="34"/>
      <c r="L14" s="25"/>
      <c r="M14" s="31"/>
      <c r="N14" s="34"/>
      <c r="O14" s="25"/>
    </row>
    <row r="15" spans="1:17" s="24" customFormat="1" ht="15" customHeight="1" x14ac:dyDescent="0.25">
      <c r="A15" s="80" t="s">
        <v>83</v>
      </c>
      <c r="B15" s="81" t="s">
        <v>78</v>
      </c>
      <c r="C15" s="11" t="s">
        <v>50</v>
      </c>
      <c r="D15" s="66" t="s">
        <v>5</v>
      </c>
      <c r="E15" s="99" t="s">
        <v>81</v>
      </c>
      <c r="F15" s="99">
        <v>227</v>
      </c>
      <c r="G15" s="11" t="s">
        <v>3</v>
      </c>
      <c r="H15" s="11" t="s">
        <v>18</v>
      </c>
      <c r="J15" s="31"/>
      <c r="K15" s="32"/>
      <c r="L15" s="33"/>
      <c r="M15" s="31"/>
      <c r="N15" s="32"/>
      <c r="O15" s="31"/>
    </row>
    <row r="16" spans="1:17" s="24" customFormat="1" ht="15" customHeight="1" x14ac:dyDescent="0.25">
      <c r="A16" s="80">
        <v>142</v>
      </c>
      <c r="B16" s="81" t="s">
        <v>78</v>
      </c>
      <c r="C16" s="11" t="s">
        <v>22</v>
      </c>
      <c r="D16" s="66" t="s">
        <v>5</v>
      </c>
      <c r="E16" s="99">
        <v>552</v>
      </c>
      <c r="F16" s="99">
        <v>113</v>
      </c>
      <c r="G16" s="11" t="s">
        <v>3</v>
      </c>
      <c r="H16" s="11" t="s">
        <v>18</v>
      </c>
      <c r="I16" s="25"/>
      <c r="J16" s="31"/>
      <c r="K16" s="34"/>
      <c r="L16" s="25"/>
      <c r="M16" s="31"/>
      <c r="N16" s="34"/>
      <c r="O16" s="25"/>
    </row>
    <row r="17" spans="1:17" s="24" customFormat="1" ht="15" customHeight="1" x14ac:dyDescent="0.25">
      <c r="A17" s="80">
        <v>143</v>
      </c>
      <c r="B17" s="81" t="s">
        <v>78</v>
      </c>
      <c r="C17" s="11" t="s">
        <v>50</v>
      </c>
      <c r="D17" s="66" t="s">
        <v>5</v>
      </c>
      <c r="E17" s="99" t="s">
        <v>81</v>
      </c>
      <c r="F17" s="99">
        <v>164</v>
      </c>
      <c r="G17" s="11" t="s">
        <v>3</v>
      </c>
      <c r="H17" s="11" t="s">
        <v>18</v>
      </c>
      <c r="I17" s="25"/>
      <c r="J17" s="31"/>
      <c r="K17" s="34"/>
      <c r="L17" s="25"/>
      <c r="M17" s="31"/>
      <c r="N17" s="34"/>
      <c r="O17" s="25"/>
    </row>
    <row r="18" spans="1:17" s="24" customFormat="1" ht="15" customHeight="1" x14ac:dyDescent="0.25">
      <c r="A18" s="77">
        <v>150</v>
      </c>
      <c r="B18" s="78" t="s">
        <v>78</v>
      </c>
      <c r="C18" s="11" t="s">
        <v>52</v>
      </c>
      <c r="D18" s="65" t="s">
        <v>5</v>
      </c>
      <c r="E18" s="99">
        <v>78</v>
      </c>
      <c r="F18" s="99" t="s">
        <v>81</v>
      </c>
      <c r="G18" s="11"/>
      <c r="H18" s="11"/>
      <c r="I18" s="11"/>
      <c r="J18" s="13"/>
      <c r="K18" s="13"/>
      <c r="L18" s="13"/>
      <c r="M18" s="13"/>
      <c r="N18" s="13"/>
      <c r="O18" s="13"/>
      <c r="P18" s="13"/>
      <c r="Q18" s="13"/>
    </row>
    <row r="19" spans="1:17" x14ac:dyDescent="0.25">
      <c r="A19" s="84"/>
      <c r="B19" s="81"/>
      <c r="C19" s="25"/>
      <c r="D19" s="66"/>
      <c r="E19" s="76"/>
      <c r="F19" s="76"/>
      <c r="G19" s="25"/>
      <c r="I19" s="25"/>
      <c r="J19" s="31"/>
      <c r="K19" s="34"/>
      <c r="L19" s="25"/>
      <c r="M19" s="31"/>
      <c r="N19" s="19"/>
    </row>
    <row r="20" spans="1:17" x14ac:dyDescent="0.25">
      <c r="A20" s="84"/>
      <c r="B20" s="81"/>
      <c r="C20" s="25"/>
      <c r="D20" s="66"/>
      <c r="E20" s="76"/>
      <c r="F20" s="76"/>
      <c r="G20" s="25"/>
      <c r="I20" s="25"/>
      <c r="J20" s="31"/>
      <c r="K20" s="35"/>
      <c r="L20" s="24"/>
      <c r="M20" s="31"/>
      <c r="N20" s="19"/>
    </row>
    <row r="21" spans="1:17" x14ac:dyDescent="0.25">
      <c r="A21" s="85"/>
      <c r="B21" s="81"/>
      <c r="C21" s="25"/>
      <c r="D21" s="66"/>
      <c r="E21" s="76"/>
      <c r="F21" s="76"/>
      <c r="G21" s="25"/>
      <c r="I21" s="25"/>
      <c r="J21" s="10"/>
      <c r="K21" s="19"/>
      <c r="M21" s="10"/>
      <c r="N21" s="19"/>
    </row>
    <row r="22" spans="1:17" x14ac:dyDescent="0.25">
      <c r="A22" s="80"/>
      <c r="B22" s="81"/>
      <c r="C22" s="25"/>
      <c r="D22" s="66"/>
      <c r="E22" s="76"/>
      <c r="F22" s="76"/>
      <c r="G22" s="25"/>
      <c r="I22" s="25"/>
      <c r="J22" s="10"/>
      <c r="K22" s="19"/>
      <c r="M22" s="10"/>
    </row>
    <row r="23" spans="1:17" x14ac:dyDescent="0.25">
      <c r="A23" s="80"/>
      <c r="B23" s="81"/>
      <c r="C23" s="25"/>
      <c r="D23" s="66"/>
      <c r="E23" s="76"/>
      <c r="F23" s="76"/>
      <c r="G23" s="25"/>
      <c r="I23" s="25"/>
      <c r="J23" s="10"/>
      <c r="K23" s="19"/>
      <c r="M23" s="10"/>
    </row>
    <row r="24" spans="1:17" x14ac:dyDescent="0.25">
      <c r="A24" s="80"/>
      <c r="B24" s="81"/>
      <c r="C24" s="25"/>
      <c r="D24" s="66"/>
      <c r="E24" s="76"/>
      <c r="F24" s="76"/>
      <c r="G24" s="25"/>
      <c r="I24" s="25"/>
      <c r="K24" s="19"/>
    </row>
    <row r="25" spans="1:17" x14ac:dyDescent="0.25">
      <c r="A25" s="80"/>
      <c r="B25" s="81"/>
      <c r="C25" s="25"/>
      <c r="D25" s="66"/>
      <c r="E25" s="76"/>
      <c r="F25" s="76"/>
      <c r="G25" s="25"/>
      <c r="I25" s="25"/>
    </row>
    <row r="26" spans="1:17" x14ac:dyDescent="0.25">
      <c r="A26" s="80"/>
      <c r="B26" s="81"/>
      <c r="C26" s="25"/>
      <c r="D26" s="66"/>
      <c r="E26" s="76"/>
      <c r="F26" s="76"/>
      <c r="G26" s="25"/>
      <c r="I26" s="25"/>
    </row>
    <row r="27" spans="1:17" x14ac:dyDescent="0.25">
      <c r="A27" s="80"/>
      <c r="B27" s="81"/>
      <c r="C27" s="25"/>
      <c r="D27" s="66"/>
      <c r="E27" s="76"/>
      <c r="F27" s="76"/>
      <c r="G27" s="25"/>
      <c r="I27" s="25"/>
    </row>
    <row r="28" spans="1:17" ht="16.5" thickBot="1" x14ac:dyDescent="0.3">
      <c r="A28" s="77"/>
      <c r="B28" s="86"/>
      <c r="C28" s="11"/>
      <c r="E28" s="75"/>
      <c r="F28" s="75"/>
    </row>
    <row r="29" spans="1:17" ht="30" x14ac:dyDescent="0.25">
      <c r="A29" s="42"/>
      <c r="C29" s="11"/>
      <c r="G29" s="67" t="s">
        <v>45</v>
      </c>
      <c r="H29" s="68" t="s">
        <v>46</v>
      </c>
      <c r="J29" s="38" t="s">
        <v>40</v>
      </c>
      <c r="K29" s="10"/>
      <c r="L29" s="10"/>
      <c r="M29" s="38" t="s">
        <v>41</v>
      </c>
    </row>
    <row r="30" spans="1:17" ht="16.5" thickBot="1" x14ac:dyDescent="0.3">
      <c r="A30" s="42"/>
      <c r="C30" s="11"/>
      <c r="G30" s="69">
        <v>9</v>
      </c>
      <c r="H30" s="70">
        <v>9</v>
      </c>
      <c r="J30" s="12">
        <f>COUNTIF(J6:J29,"Installed")</f>
        <v>0</v>
      </c>
      <c r="K30" s="10"/>
      <c r="L30" s="10"/>
      <c r="M30" s="12">
        <f>COUNTIF(M6:M29,"Installed")</f>
        <v>0</v>
      </c>
    </row>
    <row r="31" spans="1:17" x14ac:dyDescent="0.25">
      <c r="A31" s="43"/>
      <c r="C31" s="11"/>
      <c r="F31" s="71"/>
    </row>
    <row r="32" spans="1:17" x14ac:dyDescent="0.25">
      <c r="A32" s="43"/>
      <c r="C32" s="11"/>
      <c r="F32" s="71"/>
    </row>
    <row r="33" spans="1:6" x14ac:dyDescent="0.25">
      <c r="A33" s="43"/>
      <c r="C33" s="11"/>
      <c r="F33" s="72"/>
    </row>
    <row r="34" spans="1:6" x14ac:dyDescent="0.25">
      <c r="A34" s="42"/>
      <c r="C34" s="11"/>
      <c r="F34" s="71"/>
    </row>
    <row r="35" spans="1:6" x14ac:dyDescent="0.25">
      <c r="A35" s="42"/>
      <c r="C35" s="11"/>
      <c r="F35" s="71"/>
    </row>
    <row r="36" spans="1:6" x14ac:dyDescent="0.25">
      <c r="A36" s="44"/>
      <c r="C36" s="11"/>
    </row>
    <row r="37" spans="1:6" x14ac:dyDescent="0.25">
      <c r="A37" s="44"/>
      <c r="C37" s="11"/>
    </row>
    <row r="38" spans="1:6" x14ac:dyDescent="0.25">
      <c r="A38" s="44"/>
      <c r="C38" s="11"/>
    </row>
    <row r="39" spans="1:6" x14ac:dyDescent="0.25">
      <c r="A39" s="44"/>
      <c r="C39" s="11"/>
    </row>
    <row r="40" spans="1:6" x14ac:dyDescent="0.25">
      <c r="A40" s="44"/>
      <c r="C40" s="11"/>
      <c r="F40" s="73"/>
    </row>
    <row r="41" spans="1:6" x14ac:dyDescent="0.25">
      <c r="A41" s="44"/>
      <c r="C41" s="11"/>
    </row>
    <row r="42" spans="1:6" x14ac:dyDescent="0.25">
      <c r="A42" s="44"/>
      <c r="C42" s="11"/>
    </row>
    <row r="43" spans="1:6" x14ac:dyDescent="0.25">
      <c r="A43" s="42"/>
      <c r="C43" s="11"/>
    </row>
    <row r="44" spans="1:6" x14ac:dyDescent="0.25">
      <c r="A44" s="42"/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3" t="s">
        <v>29</v>
      </c>
    </row>
  </sheetData>
  <sheetProtection formatCells="0" formatColumns="0" formatRows="0" insertRows="0" deleteRows="0"/>
  <sortState ref="A6:O16">
    <sortCondition ref="C6:C28"/>
    <sortCondition ref="A6:A28"/>
  </sortState>
  <mergeCells count="2">
    <mergeCell ref="B1:C1"/>
    <mergeCell ref="B2:C2"/>
  </mergeCells>
  <conditionalFormatting sqref="G31:G42 G6:G27">
    <cfRule type="containsText" dxfId="63" priority="331" operator="containsText" text="New Tag Required">
      <formula>NOT(ISERROR(SEARCH("New Tag Required",G6)))</formula>
    </cfRule>
  </conditionalFormatting>
  <conditionalFormatting sqref="D6:D11 D13:D88">
    <cfRule type="containsText" dxfId="62" priority="330" operator="containsText" text="Yes">
      <formula>NOT(ISERROR(SEARCH("Yes",D6)))</formula>
    </cfRule>
  </conditionalFormatting>
  <conditionalFormatting sqref="H31:H88 H189:H410 H18 H6:H11 H14:H15">
    <cfRule type="containsText" dxfId="61" priority="318" operator="containsText" text="New Sign Required">
      <formula>NOT(ISERROR(SEARCH("New Sign Required",H6)))</formula>
    </cfRule>
  </conditionalFormatting>
  <conditionalFormatting sqref="G31:G88 G16:G17 G19:G27 G12:G13 G18:H18 G6:H11 G14:H15">
    <cfRule type="containsText" dxfId="60" priority="317" operator="containsText" text="Action Required">
      <formula>NOT(ISERROR(SEARCH("Action Required",G6)))</formula>
    </cfRule>
  </conditionalFormatting>
  <conditionalFormatting sqref="H31:H88">
    <cfRule type="containsText" dxfId="59" priority="316" operator="containsText" text="Action Required">
      <formula>NOT(ISERROR(SEARCH("Action Required",H31)))</formula>
    </cfRule>
  </conditionalFormatting>
  <conditionalFormatting sqref="G28">
    <cfRule type="containsText" dxfId="58" priority="258" operator="containsText" text="New Tag Required">
      <formula>NOT(ISERROR(SEARCH("New Tag Required",G28)))</formula>
    </cfRule>
  </conditionalFormatting>
  <conditionalFormatting sqref="G28">
    <cfRule type="containsText" dxfId="57" priority="255" operator="containsText" text="Action Required">
      <formula>NOT(ISERROR(SEARCH("Action Required",G28)))</formula>
    </cfRule>
  </conditionalFormatting>
  <conditionalFormatting sqref="D89:D188">
    <cfRule type="containsText" dxfId="56" priority="250" operator="containsText" text="Yes">
      <formula>NOT(ISERROR(SEARCH("Yes",D89)))</formula>
    </cfRule>
  </conditionalFormatting>
  <conditionalFormatting sqref="H89:H188">
    <cfRule type="containsText" dxfId="55" priority="249" operator="containsText" text="New Sign Required">
      <formula>NOT(ISERROR(SEARCH("New Sign Required",H89)))</formula>
    </cfRule>
  </conditionalFormatting>
  <conditionalFormatting sqref="G89:G188">
    <cfRule type="containsText" dxfId="54" priority="248" operator="containsText" text="Action Required">
      <formula>NOT(ISERROR(SEARCH("Action Required",G89)))</formula>
    </cfRule>
  </conditionalFormatting>
  <conditionalFormatting sqref="H89:H188">
    <cfRule type="containsText" dxfId="53" priority="247" operator="containsText" text="Action Required">
      <formula>NOT(ISERROR(SEARCH("Action Required",H89)))</formula>
    </cfRule>
  </conditionalFormatting>
  <conditionalFormatting sqref="J2:N2">
    <cfRule type="cellIs" dxfId="52" priority="224" operator="notEqual">
      <formula>0</formula>
    </cfRule>
  </conditionalFormatting>
  <conditionalFormatting sqref="J19:J23 J7:J10 J13:J17">
    <cfRule type="cellIs" dxfId="51" priority="223" operator="equal">
      <formula>0</formula>
    </cfRule>
  </conditionalFormatting>
  <conditionalFormatting sqref="M19:M23 M7:M10 M13:M17">
    <cfRule type="cellIs" dxfId="50" priority="222" operator="equal">
      <formula>0</formula>
    </cfRule>
  </conditionalFormatting>
  <conditionalFormatting sqref="J19:J23 M19:M23 M7:M10 M13:M17 J7:J10 J13:J17">
    <cfRule type="cellIs" dxfId="49" priority="219" operator="equal">
      <formula>"In Progress"</formula>
    </cfRule>
    <cfRule type="cellIs" dxfId="48" priority="220" operator="equal">
      <formula>"Log Issues"</formula>
    </cfRule>
    <cfRule type="cellIs" dxfId="47" priority="221" operator="equal">
      <formula>"N/A"</formula>
    </cfRule>
  </conditionalFormatting>
  <conditionalFormatting sqref="K7:K10 K14:L14 K15">
    <cfRule type="expression" dxfId="46" priority="218">
      <formula>$J7="Log Issues"</formula>
    </cfRule>
  </conditionalFormatting>
  <conditionalFormatting sqref="H29:H1048576 H18 H1:H11 H14:H15">
    <cfRule type="containsText" dxfId="45" priority="211" operator="containsText" text="Remove Old Sign">
      <formula>NOT(ISERROR(SEARCH("Remove Old Sign",H1)))</formula>
    </cfRule>
    <cfRule type="containsText" dxfId="44" priority="212" operator="containsText" text="Move Sign to New Location">
      <formula>NOT(ISERROR(SEARCH("Move Sign to New Location",H1)))</formula>
    </cfRule>
  </conditionalFormatting>
  <conditionalFormatting sqref="G1:G1048576">
    <cfRule type="containsText" dxfId="43" priority="210" operator="containsText" text="Remove Old Tag">
      <formula>NOT(ISERROR(SEARCH("Remove Old Tag",G1)))</formula>
    </cfRule>
  </conditionalFormatting>
  <conditionalFormatting sqref="D15">
    <cfRule type="containsText" dxfId="42" priority="182" operator="containsText" text="Yes">
      <formula>NOT(ISERROR(SEARCH("Yes",D15)))</formula>
    </cfRule>
  </conditionalFormatting>
  <conditionalFormatting sqref="D14">
    <cfRule type="containsText" dxfId="41" priority="164" operator="containsText" text="Yes">
      <formula>NOT(ISERROR(SEARCH("Yes",D14)))</formula>
    </cfRule>
  </conditionalFormatting>
  <conditionalFormatting sqref="D10">
    <cfRule type="containsText" dxfId="40" priority="138" operator="containsText" text="Yes">
      <formula>NOT(ISERROR(SEARCH("Yes",D10)))</formula>
    </cfRule>
  </conditionalFormatting>
  <conditionalFormatting sqref="G16:G17 G12:G13">
    <cfRule type="containsText" dxfId="39" priority="137" operator="containsText" text="New Tag Required">
      <formula>NOT(ISERROR(SEARCH("New Tag Required",G12)))</formula>
    </cfRule>
  </conditionalFormatting>
  <conditionalFormatting sqref="G16:G17 G12:G13">
    <cfRule type="containsText" dxfId="38" priority="136" operator="containsText" text="Action Required">
      <formula>NOT(ISERROR(SEARCH("Action Required",G12)))</formula>
    </cfRule>
  </conditionalFormatting>
  <conditionalFormatting sqref="G16:G17 G12:G13">
    <cfRule type="containsText" dxfId="37" priority="135" operator="containsText" text="New Tag Required">
      <formula>NOT(ISERROR(SEARCH("New Tag Required",G12)))</formula>
    </cfRule>
  </conditionalFormatting>
  <conditionalFormatting sqref="G16:G17 G12:G13">
    <cfRule type="containsText" dxfId="36" priority="134" operator="containsText" text="Action Required">
      <formula>NOT(ISERROR(SEARCH("Action Required",G12)))</formula>
    </cfRule>
  </conditionalFormatting>
  <conditionalFormatting sqref="G16:G17 G12:G13">
    <cfRule type="containsText" dxfId="35" priority="133" operator="containsText" text="Remove Old Tag">
      <formula>NOT(ISERROR(SEARCH("Remove Old Tag",G12)))</formula>
    </cfRule>
  </conditionalFormatting>
  <conditionalFormatting sqref="N7">
    <cfRule type="expression" dxfId="34" priority="335">
      <formula>$M10="Log Issues"</formula>
    </cfRule>
  </conditionalFormatting>
  <conditionalFormatting sqref="J10">
    <cfRule type="cellIs" dxfId="33" priority="87" operator="equal">
      <formula>0</formula>
    </cfRule>
  </conditionalFormatting>
  <conditionalFormatting sqref="M10">
    <cfRule type="cellIs" dxfId="32" priority="86" operator="equal">
      <formula>0</formula>
    </cfRule>
  </conditionalFormatting>
  <conditionalFormatting sqref="J10 M10">
    <cfRule type="cellIs" dxfId="31" priority="83" operator="equal">
      <formula>"In Progress"</formula>
    </cfRule>
    <cfRule type="cellIs" dxfId="30" priority="84" operator="equal">
      <formula>"Log Issues"</formula>
    </cfRule>
    <cfRule type="cellIs" dxfId="29" priority="85" operator="equal">
      <formula>"N/A"</formula>
    </cfRule>
  </conditionalFormatting>
  <conditionalFormatting sqref="D8:D9">
    <cfRule type="containsText" dxfId="28" priority="58" operator="containsText" text="Yes">
      <formula>NOT(ISERROR(SEARCH("Yes",D8)))</formula>
    </cfRule>
  </conditionalFormatting>
  <conditionalFormatting sqref="H16:H17 H19:H28 H12:H13">
    <cfRule type="containsText" dxfId="27" priority="23" operator="containsText" text="New Sign Required">
      <formula>NOT(ISERROR(SEARCH("New Sign Required",H12)))</formula>
    </cfRule>
  </conditionalFormatting>
  <conditionalFormatting sqref="H16:H17 H19:H28 H12:H13">
    <cfRule type="containsText" dxfId="26" priority="22" operator="containsText" text="Action Required">
      <formula>NOT(ISERROR(SEARCH("Action Required",H12)))</formula>
    </cfRule>
  </conditionalFormatting>
  <conditionalFormatting sqref="H16:H17 H19:H28 H12:H13">
    <cfRule type="containsText" dxfId="25" priority="20" operator="containsText" text="Remove Old Sign">
      <formula>NOT(ISERROR(SEARCH("Remove Old Sign",H12)))</formula>
    </cfRule>
    <cfRule type="containsText" dxfId="24" priority="21" operator="containsText" text="Move Sign to New Location">
      <formula>NOT(ISERROR(SEARCH("Move Sign to New Location",H12)))</formula>
    </cfRule>
  </conditionalFormatting>
  <conditionalFormatting sqref="D12">
    <cfRule type="containsText" dxfId="23" priority="14" operator="containsText" text="Yes">
      <formula>NOT(ISERROR(SEARCH("Yes",D12)))</formula>
    </cfRule>
  </conditionalFormatting>
  <conditionalFormatting sqref="J12">
    <cfRule type="cellIs" dxfId="22" priority="11" operator="equal">
      <formula>0</formula>
    </cfRule>
  </conditionalFormatting>
  <conditionalFormatting sqref="J12">
    <cfRule type="cellIs" dxfId="21" priority="8" operator="equal">
      <formula>"In Progress"</formula>
    </cfRule>
    <cfRule type="cellIs" dxfId="20" priority="9" operator="equal">
      <formula>"Log Issues"</formula>
    </cfRule>
    <cfRule type="cellIs" dxfId="19" priority="10" operator="equal">
      <formula>"N/A"</formula>
    </cfRule>
  </conditionalFormatting>
  <conditionalFormatting sqref="N8:N9">
    <cfRule type="expression" dxfId="18" priority="371">
      <formula>#REF!="Log Issues"</formula>
    </cfRule>
  </conditionalFormatting>
  <conditionalFormatting sqref="N15">
    <cfRule type="expression" dxfId="17" priority="406">
      <formula>#REF!="Log Issues"</formula>
    </cfRule>
  </conditionalFormatting>
  <conditionalFormatting sqref="N10">
    <cfRule type="expression" dxfId="16" priority="484">
      <formula>$M15="Log Issues"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10 D11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H31:H188 H6:H10 H11:H28</xm:sqref>
        </x14:dataValidation>
        <x14:dataValidation type="list" allowBlank="1" showInputMessage="1" showErrorMessage="1">
          <x14:formula1>
            <xm:f>Lookup!$A$1:$A$4</xm:f>
          </x14:formula1>
          <xm:sqref>G28 G31:G188 G6:G10 G11:G18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C28:C188 C6:C10 C11:C18</xm:sqref>
        </x14:dataValidation>
        <x14:dataValidation type="list" allowBlank="1" showInputMessage="1" showErrorMessage="1">
          <x14:formula1>
            <xm:f>Lookup!$F$1:$F$8</xm:f>
          </x14:formula1>
          <xm:sqref>M19:M23 M7:M10 M14:M17 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C19:C27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G19:G27</xm:sqref>
        </x14:dataValidation>
        <x14:dataValidation type="list" allowBlank="1" showInputMessage="1" showErrorMessage="1">
          <x14:formula1>
            <xm:f>Lookup!$F$1:$F$7</xm:f>
          </x14:formula1>
          <xm:sqref>J7:J10 J19:J23 J14:J17 J12:J13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 O15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="90" zoomScaleNormal="90" workbookViewId="0">
      <selection activeCell="E18" sqref="E18"/>
    </sheetView>
  </sheetViews>
  <sheetFormatPr defaultColWidth="9.140625" defaultRowHeight="15" x14ac:dyDescent="0.25"/>
  <cols>
    <col min="1" max="1" width="22.42578125" style="30" bestFit="1" customWidth="1"/>
    <col min="2" max="2" width="39.42578125" style="30" bestFit="1" customWidth="1"/>
    <col min="3" max="3" width="11.85546875" style="24" bestFit="1" customWidth="1"/>
    <col min="4" max="4" width="14.28515625" style="24" bestFit="1" customWidth="1"/>
    <col min="5" max="6" width="16.140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39" t="s">
        <v>76</v>
      </c>
      <c r="C1" s="23"/>
      <c r="D1" s="14" t="s">
        <v>10</v>
      </c>
      <c r="E1" s="40">
        <v>43573</v>
      </c>
    </row>
    <row r="2" spans="1:10" ht="30" customHeight="1" x14ac:dyDescent="0.25">
      <c r="A2" s="26" t="s">
        <v>8</v>
      </c>
      <c r="B2" s="27" t="s">
        <v>77</v>
      </c>
      <c r="C2" s="28"/>
      <c r="D2" s="29" t="s">
        <v>12</v>
      </c>
      <c r="E2" s="90" t="s">
        <v>73</v>
      </c>
    </row>
    <row r="4" spans="1:10" x14ac:dyDescent="0.25">
      <c r="B4" s="87"/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58" customFormat="1" ht="15.75" thickTop="1" x14ac:dyDescent="0.25">
      <c r="A6" s="91" t="s">
        <v>91</v>
      </c>
      <c r="B6" s="91" t="s">
        <v>92</v>
      </c>
      <c r="C6" s="58" t="s">
        <v>64</v>
      </c>
      <c r="D6" s="58">
        <v>677</v>
      </c>
      <c r="G6" s="59"/>
      <c r="H6" s="59"/>
    </row>
    <row r="7" spans="1:10" x14ac:dyDescent="0.25">
      <c r="A7" s="91" t="s">
        <v>93</v>
      </c>
      <c r="B7" s="91" t="s">
        <v>94</v>
      </c>
      <c r="C7" s="58" t="s">
        <v>64</v>
      </c>
      <c r="D7" s="58">
        <v>579</v>
      </c>
      <c r="E7" s="58"/>
      <c r="F7" s="58"/>
      <c r="G7" s="59"/>
      <c r="H7" s="18"/>
      <c r="I7" s="24"/>
      <c r="J7" s="24"/>
    </row>
    <row r="8" spans="1:10" x14ac:dyDescent="0.25">
      <c r="A8" s="91" t="s">
        <v>111</v>
      </c>
      <c r="B8" s="91" t="s">
        <v>112</v>
      </c>
      <c r="C8" s="58" t="s">
        <v>64</v>
      </c>
      <c r="D8" s="58">
        <v>246</v>
      </c>
      <c r="E8" s="58"/>
      <c r="F8" s="58"/>
      <c r="G8" s="59"/>
      <c r="H8" s="18"/>
      <c r="I8" s="24"/>
      <c r="J8" s="24"/>
    </row>
    <row r="9" spans="1:10" x14ac:dyDescent="0.25">
      <c r="A9" s="91" t="s">
        <v>95</v>
      </c>
      <c r="B9" s="91" t="s">
        <v>96</v>
      </c>
      <c r="C9" s="58" t="s">
        <v>64</v>
      </c>
      <c r="D9" s="58">
        <v>132</v>
      </c>
      <c r="E9" s="58"/>
      <c r="F9" s="58"/>
      <c r="G9" s="58"/>
    </row>
    <row r="10" spans="1:10" x14ac:dyDescent="0.25">
      <c r="A10" s="87" t="s">
        <v>88</v>
      </c>
      <c r="B10" s="91" t="s">
        <v>104</v>
      </c>
      <c r="C10" s="58" t="s">
        <v>64</v>
      </c>
      <c r="D10" s="58">
        <v>113</v>
      </c>
      <c r="E10" s="58"/>
      <c r="F10" s="58"/>
      <c r="G10" s="58"/>
    </row>
    <row r="11" spans="1:10" x14ac:dyDescent="0.25">
      <c r="A11" s="87"/>
      <c r="B11" s="87"/>
      <c r="C11" s="58"/>
      <c r="D11" s="58"/>
      <c r="E11" s="58"/>
      <c r="F11" s="58"/>
      <c r="G11" s="58"/>
    </row>
    <row r="12" spans="1:10" x14ac:dyDescent="0.25">
      <c r="A12" s="87" t="s">
        <v>106</v>
      </c>
      <c r="B12" s="91" t="s">
        <v>105</v>
      </c>
      <c r="C12" s="58" t="s">
        <v>63</v>
      </c>
      <c r="D12" s="58">
        <v>125</v>
      </c>
      <c r="E12" s="58"/>
      <c r="F12" s="88"/>
      <c r="G12" s="59"/>
      <c r="H12" s="18"/>
    </row>
    <row r="13" spans="1:10" x14ac:dyDescent="0.25">
      <c r="A13" s="91" t="s">
        <v>97</v>
      </c>
      <c r="B13" s="91" t="s">
        <v>98</v>
      </c>
      <c r="C13" s="58" t="s">
        <v>63</v>
      </c>
      <c r="D13" s="58">
        <v>132</v>
      </c>
      <c r="E13" s="58"/>
      <c r="F13" s="58"/>
      <c r="G13" s="58"/>
    </row>
    <row r="14" spans="1:10" s="58" customFormat="1" x14ac:dyDescent="0.25">
      <c r="A14" s="87" t="s">
        <v>86</v>
      </c>
      <c r="B14" s="91" t="s">
        <v>107</v>
      </c>
      <c r="C14" s="58" t="s">
        <v>63</v>
      </c>
      <c r="D14" s="58">
        <v>177</v>
      </c>
      <c r="E14" s="58" t="s">
        <v>99</v>
      </c>
      <c r="G14" s="59"/>
      <c r="H14" s="59"/>
    </row>
    <row r="15" spans="1:10" x14ac:dyDescent="0.25">
      <c r="A15" s="87" t="s">
        <v>87</v>
      </c>
      <c r="B15" s="91" t="s">
        <v>109</v>
      </c>
      <c r="C15" s="58" t="s">
        <v>63</v>
      </c>
      <c r="D15" s="58">
        <v>227</v>
      </c>
      <c r="E15" s="58"/>
      <c r="F15" s="58"/>
      <c r="G15" s="58"/>
    </row>
    <row r="16" spans="1:10" x14ac:dyDescent="0.25">
      <c r="A16" s="87" t="s">
        <v>89</v>
      </c>
      <c r="B16" s="91" t="s">
        <v>108</v>
      </c>
      <c r="C16" s="58" t="s">
        <v>63</v>
      </c>
      <c r="D16" s="58">
        <v>164</v>
      </c>
      <c r="E16" s="58"/>
      <c r="F16" s="58"/>
      <c r="G16" s="58"/>
    </row>
    <row r="17" spans="1:7" x14ac:dyDescent="0.25">
      <c r="A17" s="87"/>
      <c r="B17" s="87"/>
      <c r="C17" s="58"/>
      <c r="D17" s="58"/>
      <c r="E17" s="58"/>
      <c r="F17" s="58"/>
      <c r="G17" s="58"/>
    </row>
    <row r="18" spans="1:7" x14ac:dyDescent="0.25">
      <c r="A18" s="91" t="s">
        <v>100</v>
      </c>
      <c r="B18" s="91" t="s">
        <v>101</v>
      </c>
      <c r="C18" s="92" t="s">
        <v>72</v>
      </c>
      <c r="D18" s="58"/>
      <c r="E18" s="58" t="s">
        <v>113</v>
      </c>
      <c r="F18" s="58"/>
      <c r="G18" s="58"/>
    </row>
    <row r="19" spans="1:7" x14ac:dyDescent="0.25">
      <c r="A19" s="91" t="s">
        <v>102</v>
      </c>
      <c r="B19" s="91" t="s">
        <v>103</v>
      </c>
      <c r="C19" s="92" t="s">
        <v>72</v>
      </c>
      <c r="D19" s="58"/>
      <c r="E19" s="58" t="s">
        <v>113</v>
      </c>
      <c r="F19" s="58"/>
      <c r="G19" s="58"/>
    </row>
    <row r="20" spans="1:7" x14ac:dyDescent="0.25">
      <c r="A20" s="87"/>
      <c r="B20" s="87"/>
      <c r="C20" s="58"/>
      <c r="D20" s="58"/>
      <c r="E20" s="58"/>
      <c r="F20" s="58"/>
      <c r="G20" s="58"/>
    </row>
    <row r="21" spans="1:7" x14ac:dyDescent="0.25">
      <c r="A21" s="87"/>
      <c r="B21" s="87"/>
      <c r="C21" s="58"/>
      <c r="D21" s="58"/>
      <c r="E21" s="58"/>
      <c r="F21" s="58"/>
      <c r="G21" s="58"/>
    </row>
    <row r="22" spans="1:7" x14ac:dyDescent="0.25">
      <c r="A22" s="87"/>
      <c r="B22" s="87"/>
      <c r="C22" s="58"/>
      <c r="D22" s="58"/>
      <c r="E22" s="58"/>
      <c r="F22" s="58"/>
      <c r="G22" s="58"/>
    </row>
    <row r="23" spans="1:7" x14ac:dyDescent="0.25">
      <c r="A23" s="87"/>
      <c r="B23" s="87"/>
      <c r="C23" s="58"/>
      <c r="D23" s="58"/>
      <c r="E23" s="58"/>
      <c r="F23" s="58"/>
      <c r="G23" s="58"/>
    </row>
    <row r="24" spans="1:7" x14ac:dyDescent="0.25">
      <c r="A24" s="87"/>
      <c r="B24" s="87"/>
      <c r="C24" s="58"/>
      <c r="D24" s="58"/>
      <c r="E24" s="58"/>
      <c r="F24" s="58"/>
      <c r="G24" s="58"/>
    </row>
    <row r="25" spans="1:7" x14ac:dyDescent="0.25">
      <c r="A25" s="93"/>
      <c r="B25" s="89"/>
      <c r="C25" s="92"/>
      <c r="D25" s="94"/>
      <c r="E25" s="92"/>
      <c r="F25" s="94"/>
      <c r="G25" s="58"/>
    </row>
    <row r="26" spans="1:7" x14ac:dyDescent="0.25">
      <c r="A26" s="95"/>
      <c r="B26" s="57"/>
      <c r="C26" s="25"/>
      <c r="D26" s="66"/>
      <c r="E26" s="25"/>
      <c r="F26" s="66"/>
    </row>
    <row r="27" spans="1:7" x14ac:dyDescent="0.25">
      <c r="A27" s="95"/>
      <c r="B27" s="57"/>
      <c r="C27" s="25"/>
      <c r="D27" s="66"/>
      <c r="E27" s="25"/>
      <c r="F27" s="66"/>
    </row>
    <row r="28" spans="1:7" x14ac:dyDescent="0.25">
      <c r="A28" s="96"/>
      <c r="B28" s="57"/>
      <c r="C28" s="25"/>
      <c r="D28" s="66"/>
      <c r="E28" s="25"/>
      <c r="F28" s="25"/>
    </row>
    <row r="29" spans="1:7" x14ac:dyDescent="0.25">
      <c r="A29" s="97"/>
      <c r="C29" s="25"/>
      <c r="D29" s="66"/>
      <c r="E29" s="66"/>
      <c r="F29" s="25"/>
    </row>
    <row r="30" spans="1:7" x14ac:dyDescent="0.25">
      <c r="A30" s="97"/>
      <c r="C30" s="25"/>
      <c r="D30" s="66"/>
      <c r="E30" s="25"/>
      <c r="F30" s="25"/>
    </row>
    <row r="31" spans="1:7" x14ac:dyDescent="0.25">
      <c r="A31" s="97"/>
      <c r="C31" s="25"/>
      <c r="D31" s="66"/>
      <c r="E31" s="66"/>
      <c r="F31" s="25"/>
    </row>
    <row r="32" spans="1:7" x14ac:dyDescent="0.25">
      <c r="A32" s="97"/>
      <c r="C32" s="25"/>
      <c r="D32" s="66"/>
      <c r="E32" s="66"/>
      <c r="F32" s="25"/>
    </row>
    <row r="33" spans="1:6" x14ac:dyDescent="0.25">
      <c r="A33" s="97"/>
      <c r="C33" s="25"/>
      <c r="D33" s="66"/>
      <c r="E33" s="25"/>
      <c r="F33" s="25"/>
    </row>
    <row r="34" spans="1:6" x14ac:dyDescent="0.25">
      <c r="A34" s="97"/>
      <c r="C34" s="25"/>
      <c r="D34" s="66"/>
      <c r="E34" s="66"/>
      <c r="F34" s="25"/>
    </row>
    <row r="35" spans="1:6" x14ac:dyDescent="0.25">
      <c r="A35" s="97"/>
      <c r="C35" s="25"/>
      <c r="D35" s="66"/>
      <c r="E35" s="25"/>
      <c r="F35" s="25"/>
    </row>
    <row r="36" spans="1:6" x14ac:dyDescent="0.25">
      <c r="A36" s="98"/>
      <c r="C36" s="25"/>
      <c r="D36" s="66"/>
      <c r="E36" s="66"/>
      <c r="F36" s="25"/>
    </row>
  </sheetData>
  <sheetProtection insertRows="0" deleteRows="0" selectLockedCells="1"/>
  <conditionalFormatting sqref="D18 D15 D13 D9:D11">
    <cfRule type="containsText" dxfId="15" priority="26" operator="containsText" text="Yes">
      <formula>NOT(ISERROR(SEARCH("Yes",D9)))</formula>
    </cfRule>
  </conditionalFormatting>
  <conditionalFormatting sqref="H13 H15:H237 H9:H11">
    <cfRule type="containsText" dxfId="14" priority="25" operator="containsText" text="New Sign Required">
      <formula>NOT(ISERROR(SEARCH("New Sign Required",H9)))</formula>
    </cfRule>
  </conditionalFormatting>
  <conditionalFormatting sqref="G18:H18 G15:H15 G13:H13 G9:H11">
    <cfRule type="containsText" dxfId="13" priority="24" operator="containsText" text="Action Required">
      <formula>NOT(ISERROR(SEARCH("Action Required",G9)))</formula>
    </cfRule>
  </conditionalFormatting>
  <conditionalFormatting sqref="H1:H4 H13 G5:G8 G12 H15:H1048576 H9:H11">
    <cfRule type="containsText" dxfId="12" priority="13" operator="containsText" text="Remove Old Sign">
      <formula>NOT(ISERROR(SEARCH("Remove Old Sign",G1)))</formula>
    </cfRule>
    <cfRule type="containsText" dxfId="11" priority="14" operator="containsText" text="Move Sign to New Location">
      <formula>NOT(ISERROR(SEARCH("Move Sign to New Location",G1)))</formula>
    </cfRule>
  </conditionalFormatting>
  <conditionalFormatting sqref="G3:G4 E1 F5:F8 G13 G15:G1048576 G9:G11">
    <cfRule type="containsText" dxfId="10" priority="12" operator="containsText" text="Remove Old Tag">
      <formula>NOT(ISERROR(SEARCH("Remove Old Tag",E1)))</formula>
    </cfRule>
  </conditionalFormatting>
  <conditionalFormatting sqref="D36 D28:D34">
    <cfRule type="containsText" dxfId="9" priority="11" operator="containsText" text="Yes">
      <formula>NOT(ISERROR(SEARCH("Yes",D28)))</formula>
    </cfRule>
  </conditionalFormatting>
  <conditionalFormatting sqref="D31">
    <cfRule type="containsText" dxfId="8" priority="10" operator="containsText" text="Yes">
      <formula>NOT(ISERROR(SEARCH("Yes",D31)))</formula>
    </cfRule>
  </conditionalFormatting>
  <conditionalFormatting sqref="D32">
    <cfRule type="containsText" dxfId="7" priority="9" operator="containsText" text="Yes">
      <formula>NOT(ISERROR(SEARCH("Yes",D32)))</formula>
    </cfRule>
  </conditionalFormatting>
  <conditionalFormatting sqref="D30">
    <cfRule type="containsText" dxfId="6" priority="8" operator="containsText" text="Yes">
      <formula>NOT(ISERROR(SEARCH("Yes",D30)))</formula>
    </cfRule>
  </conditionalFormatting>
  <conditionalFormatting sqref="D29">
    <cfRule type="containsText" dxfId="5" priority="7" operator="containsText" text="Yes">
      <formula>NOT(ISERROR(SEARCH("Yes",D29)))</formula>
    </cfRule>
  </conditionalFormatting>
  <conditionalFormatting sqref="D35">
    <cfRule type="containsText" dxfId="4" priority="6" operator="containsText" text="Yes">
      <formula>NOT(ISERROR(SEARCH("Yes",D35)))</formula>
    </cfRule>
  </conditionalFormatting>
  <conditionalFormatting sqref="D25:D27">
    <cfRule type="containsText" dxfId="3" priority="5" operator="containsText" text="Yes">
      <formula>NOT(ISERROR(SEARCH("Yes",D25)))</formula>
    </cfRule>
  </conditionalFormatting>
  <conditionalFormatting sqref="G14">
    <cfRule type="containsText" dxfId="2" priority="3" operator="containsText" text="Remove Old Sign">
      <formula>NOT(ISERROR(SEARCH("Remove Old Sign",G14)))</formula>
    </cfRule>
    <cfRule type="containsText" dxfId="1" priority="4" operator="containsText" text="Move Sign to New Location">
      <formula>NOT(ISERROR(SEARCH("Move Sign to New Location",G14)))</formula>
    </cfRule>
  </conditionalFormatting>
  <conditionalFormatting sqref="E2">
    <cfRule type="containsText" dxfId="0" priority="1" operator="containsText" text="Remove Old Tag">
      <formula>NOT(ISERROR(SEARCH("Remove Old Tag",E2)))</formula>
    </cfRule>
  </conditionalFormatting>
  <dataValidations count="2">
    <dataValidation type="list" allowBlank="1" showInputMessage="1" showErrorMessage="1" sqref="H16:H17 H19:H220">
      <formula1>DoorSignage</formula1>
    </dataValidation>
    <dataValidation type="list" allowBlank="1" showInputMessage="1" showErrorMessage="1" sqref="D25:D3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G18:H18 G15:H15 G13:H13 G9:H11</xm:sqref>
        </x14:dataValidation>
        <x14:dataValidation type="list" allowBlank="1" showInputMessage="1">
          <x14:formula1>
            <xm:f>Lookup!$E$1:$E$19</xm:f>
          </x14:formula1>
          <xm:sqref>C25:C36 C18:C19</xm:sqref>
        </x14:dataValidation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C17 C6:C11 C14</xm:sqref>
        </x14:dataValidation>
        <x14:dataValidation type="list" allowBlank="1" showInputMessage="1" showErrorMessage="1">
          <x14:formula1>
            <xm:f>Lookup!$C:$C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:G5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7" max="7" width="25.5703125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2019-04-30T13:38:25Z</dcterms:modified>
</cp:coreProperties>
</file>