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456" windowWidth="15720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<sst xmlns="http://schemas.openxmlformats.org/spreadsheetml/2006/main" count="118" uniqueCount="86">
  <si>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</si>
  <si>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</si>
  <si>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</si>
  <si>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</si>
  <si>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</si>
  <si>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</si>
  <si>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</si>
  <si>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</si>
  <si>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</si>
  <si>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</si>
  <si>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</si>
  <si>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</si>
  <si>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</si>
  <si>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</si>
  <si>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</si>
  <si>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</si>
  <si>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</si>
  <si>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</si>
  <si>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</si>
  <si>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</si>
  <si>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</si>
  <si>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</si>
  <si>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</si>
  <si>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</si>
  <si>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</si>
  <si>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</si>
  <si>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</si>
  <si>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</si>
  <si>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</si>
  <si>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</si>
  <si>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</si>
  <si>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</si>
  <si>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</si>
  <si>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</si>
  <si>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</si>
  <si>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</si>
  <si>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</si>
  <si>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</si>
  <si>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</si>
  <si>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</si>
  <si>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</si>
  <si>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</si>
  <si>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</si>
  <si>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</si>
  <si>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</si>
  <si>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</si>
  <si>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</si>
  <si>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</si>
  <si>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</si>
  <si>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</si>
  <si>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</si>
  <si>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</si>
  <si>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</si>
  <si>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</si>
  <si>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</si>
  <si>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</si>
  <si>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</si>
  <si>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</si>
  <si>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</si>
  <si>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</si>
  <si>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</si>
  <si>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</si>
  <si>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</si>
  <si>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</si>
  <si>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</si>
  <si>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</si>
  <si>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</si>
  <si>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</si>
  <si>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</si>
  <si>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</si>
  <si>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</si>
  <si>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</si>
  <si>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</si>
  <si>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8633</t>
  </si>
  <si>
    <t>C-017B</t>
  </si>
  <si>
    <t>00</t>
  </si>
  <si>
    <t>C-017C</t>
  </si>
  <si>
    <t>C-017</t>
  </si>
  <si>
    <t>Room C-017B and Room C-017C, mergered into Room C-017</t>
  </si>
  <si>
    <t>LX-8633-00-C017A</t>
  </si>
  <si>
    <t>SAMARITAN HOSPITAL - Room C017A</t>
  </si>
  <si>
    <t>LX-8633-00-C017B</t>
  </si>
  <si>
    <t>SAMARITAN HOSPITAL - Room C017B</t>
  </si>
  <si>
    <t>Walls were taken down, space now part of C017</t>
  </si>
  <si>
    <t>LX-8633-00-C017</t>
  </si>
  <si>
    <t>SAMARITAN HOSPITAL - Room C017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</si>
</sst>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3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9" sqref="C9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41922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UK HealthCare Good Samaritan Hospital</v>
      </c>
      <c r="C2" s="74"/>
      <c r="F2" s="25" t="s">
        <v>12</v>
      </c>
      <c r="G2" s="26" t="s">
        <v>62</v>
      </c>
      <c r="J2" s="15">
        <f>G35-J35</f>
        <v>1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5" t="s">
        <v>74</v>
      </c>
      <c r="B6" s="30" t="s">
        <v>75</v>
      </c>
      <c r="C6" s="11" t="s">
        <v>53</v>
      </c>
      <c r="D6" s="17" t="s">
        <v>5</v>
      </c>
      <c r="E6" s="36">
        <v>109</v>
      </c>
      <c r="F6" s="36">
        <v>0</v>
      </c>
      <c r="G6" s="36" t="s">
        <v>13</v>
      </c>
      <c r="H6" s="36" t="s">
        <v>13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15" x14ac:dyDescent="0.25">
      <c r="A7" s="35" t="s">
        <v>76</v>
      </c>
      <c r="B7" s="30" t="s">
        <v>75</v>
      </c>
      <c r="C7" s="11" t="s">
        <v>53</v>
      </c>
      <c r="D7" s="17" t="s">
        <v>5</v>
      </c>
      <c r="E7" s="36">
        <v>105</v>
      </c>
      <c r="F7" s="36">
        <v>0</v>
      </c>
      <c r="G7" s="36" t="s">
        <v>13</v>
      </c>
      <c r="H7" s="36" t="s">
        <v>13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50.1" customHeight="1" x14ac:dyDescent="0.25">
      <c r="A8" s="38" t="s">
        <v>77</v>
      </c>
      <c r="B8" s="30" t="s">
        <v>75</v>
      </c>
      <c r="C8" s="11" t="s">
        <v>51</v>
      </c>
      <c r="D8" s="17" t="s">
        <v>5</v>
      </c>
      <c r="E8" s="36">
        <v>197</v>
      </c>
      <c r="F8" s="36">
        <v>424</v>
      </c>
      <c r="G8" s="36" t="s">
        <v>3</v>
      </c>
      <c r="H8" s="17" t="s">
        <v>2</v>
      </c>
      <c r="I8" s="11" t="s">
        <v>78</v>
      </c>
      <c r="J8" s="10">
        <f>IF(G8="No Change","N/A",IF(G8="New Tag Required",Lookup!F:F,IF(G8="Remove Old Tag",Lookup!F:F,IF(G8="N/A","N/A",""))))</f>
        <v>0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ht="15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5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15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15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15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15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5" x14ac:dyDescent="0.25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5" x14ac:dyDescent="0.25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15" x14ac:dyDescent="0.25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ht="15" x14ac:dyDescent="0.25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15" x14ac:dyDescent="0.25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15" x14ac:dyDescent="0.25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15" x14ac:dyDescent="0.25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ht="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82" priority="136" operator="containsText" text="New Tag Required">
      <formula>NOT(ISERROR(SEARCH("New Tag Required",G40)))</formula>
    </cfRule>
  </conditionalFormatting>
  <conditionalFormatting sqref="D40:D100 D6 D8">
    <cfRule type="containsText" dxfId="81" priority="135" operator="containsText" text="Yes">
      <formula>NOT(ISERROR(SEARCH("Yes",D6)))</formula>
    </cfRule>
  </conditionalFormatting>
  <conditionalFormatting sqref="H40:H100 H201:H422">
    <cfRule type="containsText" dxfId="80" priority="123" operator="containsText" text="New Sign Required">
      <formula>NOT(ISERROR(SEARCH("New Sign Required",H40)))</formula>
    </cfRule>
  </conditionalFormatting>
  <conditionalFormatting sqref="G40:G100">
    <cfRule type="containsText" dxfId="79" priority="122" operator="containsText" text="Action Required">
      <formula>NOT(ISERROR(SEARCH("Action Required",G40)))</formula>
    </cfRule>
  </conditionalFormatting>
  <conditionalFormatting sqref="H40:H100">
    <cfRule type="containsText" dxfId="78" priority="121" operator="containsText" text="Action Required">
      <formula>NOT(ISERROR(SEARCH("Action Required",H40)))</formula>
    </cfRule>
  </conditionalFormatting>
  <conditionalFormatting sqref="G6 G10:G33 G36:G39">
    <cfRule type="containsText" dxfId="77" priority="63" operator="containsText" text="New Tag Required">
      <formula>NOT(ISERROR(SEARCH("New Tag Required",G6)))</formula>
    </cfRule>
  </conditionalFormatting>
  <conditionalFormatting sqref="D10:D39">
    <cfRule type="containsText" dxfId="76" priority="62" operator="containsText" text="Yes">
      <formula>NOT(ISERROR(SEARCH("Yes",D10)))</formula>
    </cfRule>
  </conditionalFormatting>
  <conditionalFormatting sqref="H10:H33 H36:H39">
    <cfRule type="containsText" dxfId="75" priority="61" operator="containsText" text="New Sign Required">
      <formula>NOT(ISERROR(SEARCH("New Sign Required",H10)))</formula>
    </cfRule>
  </conditionalFormatting>
  <conditionalFormatting sqref="G6 G10:G33 G36:G39">
    <cfRule type="containsText" dxfId="74" priority="60" operator="containsText" text="Action Required">
      <formula>NOT(ISERROR(SEARCH("Action Required",G6)))</formula>
    </cfRule>
  </conditionalFormatting>
  <conditionalFormatting sqref="H10:H33 H36:H39">
    <cfRule type="containsText" dxfId="73" priority="59" operator="containsText" text="Action Required">
      <formula>NOT(ISERROR(SEARCH("Action Required",H10)))</formula>
    </cfRule>
  </conditionalFormatting>
  <conditionalFormatting sqref="G6">
    <cfRule type="containsText" dxfId="72" priority="58" operator="containsText" text="New Tag Required">
      <formula>NOT(ISERROR(SEARCH("New Tag Required",G6)))</formula>
    </cfRule>
  </conditionalFormatting>
  <conditionalFormatting sqref="D6">
    <cfRule type="containsText" dxfId="71" priority="57" operator="containsText" text="Yes">
      <formula>NOT(ISERROR(SEARCH("Yes",D6)))</formula>
    </cfRule>
  </conditionalFormatting>
  <conditionalFormatting sqref="G6">
    <cfRule type="containsText" dxfId="70" priority="56" operator="containsText" text="Action Required">
      <formula>NOT(ISERROR(SEARCH("Action Required",G6)))</formula>
    </cfRule>
  </conditionalFormatting>
  <conditionalFormatting sqref="D101:D200">
    <cfRule type="containsText" dxfId="69" priority="55" operator="containsText" text="Yes">
      <formula>NOT(ISERROR(SEARCH("Yes",D101)))</formula>
    </cfRule>
  </conditionalFormatting>
  <conditionalFormatting sqref="H101:H200">
    <cfRule type="containsText" dxfId="68" priority="54" operator="containsText" text="New Sign Required">
      <formula>NOT(ISERROR(SEARCH("New Sign Required",H101)))</formula>
    </cfRule>
  </conditionalFormatting>
  <conditionalFormatting sqref="G101:G200">
    <cfRule type="containsText" dxfId="67" priority="53" operator="containsText" text="Action Required">
      <formula>NOT(ISERROR(SEARCH("Action Required",G101)))</formula>
    </cfRule>
  </conditionalFormatting>
  <conditionalFormatting sqref="H101:H200">
    <cfRule type="containsText" dxfId="66" priority="52" operator="containsText" text="Action Required">
      <formula>NOT(ISERROR(SEARCH("Action Required",H101)))</formula>
    </cfRule>
  </conditionalFormatting>
  <conditionalFormatting sqref="D9">
    <cfRule type="containsText" dxfId="65" priority="49" operator="containsText" text="Yes">
      <formula>NOT(ISERROR(SEARCH("Yes",D9)))</formula>
    </cfRule>
  </conditionalFormatting>
  <conditionalFormatting sqref="D7">
    <cfRule type="containsText" dxfId="64" priority="38" operator="containsText" text="Yes">
      <formula>NOT(ISERROR(SEARCH("Yes",D7)))</formula>
    </cfRule>
  </conditionalFormatting>
  <conditionalFormatting sqref="G7">
    <cfRule type="containsText" dxfId="63" priority="37" operator="containsText" text="New Tag Required">
      <formula>NOT(ISERROR(SEARCH("New Tag Required",G7)))</formula>
    </cfRule>
  </conditionalFormatting>
  <conditionalFormatting sqref="G7">
    <cfRule type="containsText" dxfId="61" priority="35" operator="containsText" text="Action Required">
      <formula>NOT(ISERROR(SEARCH("Action Required",G7)))</formula>
    </cfRule>
  </conditionalFormatting>
  <conditionalFormatting sqref="G8">
    <cfRule type="containsText" dxfId="59" priority="33" operator="containsText" text="New Tag Required">
      <formula>NOT(ISERROR(SEARCH("New Tag Required",G8)))</formula>
    </cfRule>
  </conditionalFormatting>
  <conditionalFormatting sqref="H8">
    <cfRule type="containsText" dxfId="58" priority="32" operator="containsText" text="New Sign Required">
      <formula>NOT(ISERROR(SEARCH("New Sign Required",H8)))</formula>
    </cfRule>
  </conditionalFormatting>
  <conditionalFormatting sqref="G8">
    <cfRule type="containsText" dxfId="57" priority="31" operator="containsText" text="Action Required">
      <formula>NOT(ISERROR(SEARCH("Action Required",G8)))</formula>
    </cfRule>
  </conditionalFormatting>
  <conditionalFormatting sqref="H8">
    <cfRule type="containsText" dxfId="56" priority="30" operator="containsText" text="Action Required">
      <formula>NOT(ISERROR(SEARCH("Action Required",H8)))</formula>
    </cfRule>
  </conditionalFormatting>
  <conditionalFormatting sqref="J2:N2">
    <cfRule type="cellIs" dxfId="55" priority="29" operator="notEqual">
      <formula>0</formula>
    </cfRule>
  </conditionalFormatting>
  <conditionalFormatting sqref="J6:J32">
    <cfRule type="cellIs" dxfId="54" priority="28" operator="equal">
      <formula>0</formula>
    </cfRule>
  </conditionalFormatting>
  <conditionalFormatting sqref="M6:M32">
    <cfRule type="cellIs" dxfId="53" priority="27" operator="equal">
      <formula>0</formula>
    </cfRule>
  </conditionalFormatting>
  <conditionalFormatting sqref="J6:J32 M6:M32">
    <cfRule type="cellIs" dxfId="52" priority="24" operator="equal">
      <formula>"In Progress"</formula>
    </cfRule>
    <cfRule type="cellIs" dxfId="51" priority="25" operator="equal">
      <formula>"Log Issues"</formula>
    </cfRule>
    <cfRule type="cellIs" dxfId="50" priority="26" operator="equal">
      <formula>"N/A"</formula>
    </cfRule>
  </conditionalFormatting>
  <conditionalFormatting sqref="K6:L15">
    <cfRule type="expression" dxfId="49" priority="23">
      <formula>$J6="Log Issues"</formula>
    </cfRule>
  </conditionalFormatting>
  <conditionalFormatting sqref="N6:N15">
    <cfRule type="expression" dxfId="48" priority="22">
      <formula>$M6="Log Issues"</formula>
    </cfRule>
  </conditionalFormatting>
  <conditionalFormatting sqref="G9">
    <cfRule type="containsText" dxfId="47" priority="21" operator="containsText" text="New Tag Required">
      <formula>NOT(ISERROR(SEARCH("New Tag Required",G9)))</formula>
    </cfRule>
  </conditionalFormatting>
  <conditionalFormatting sqref="H9">
    <cfRule type="containsText" dxfId="46" priority="20" operator="containsText" text="New Sign Required">
      <formula>NOT(ISERROR(SEARCH("New Sign Required",H9)))</formula>
    </cfRule>
  </conditionalFormatting>
  <conditionalFormatting sqref="G9">
    <cfRule type="containsText" dxfId="45" priority="19" operator="containsText" text="Action Required">
      <formula>NOT(ISERROR(SEARCH("Action Required",G9)))</formula>
    </cfRule>
  </conditionalFormatting>
  <conditionalFormatting sqref="H9">
    <cfRule type="containsText" dxfId="44" priority="18" operator="containsText" text="Action Required">
      <formula>NOT(ISERROR(SEARCH("Action Required",H9)))</formula>
    </cfRule>
  </conditionalFormatting>
  <conditionalFormatting sqref="H1:H5 H8:H1048576">
    <cfRule type="containsText" dxfId="43" priority="16" operator="containsText" text="Remove Old Sign">
      <formula>NOT(ISERROR(SEARCH("Remove Old Sign",H1)))</formula>
    </cfRule>
    <cfRule type="containsText" dxfId="42" priority="17" operator="containsText" text="Move Sign to New Location">
      <formula>NOT(ISERROR(SEARCH("Move Sign to New Location",H1)))</formula>
    </cfRule>
  </conditionalFormatting>
  <conditionalFormatting sqref="G1:G1048576">
    <cfRule type="containsText" dxfId="41" priority="15" operator="containsText" text="Remove Old Tag">
      <formula>NOT(ISERROR(SEARCH("Remove Old Tag",G1)))</formula>
    </cfRule>
  </conditionalFormatting>
  <conditionalFormatting sqref="H6">
    <cfRule type="containsText" dxfId="28" priority="14" operator="containsText" text="New Tag Required">
      <formula>NOT(ISERROR(SEARCH("New Tag Required",H6)))</formula>
    </cfRule>
  </conditionalFormatting>
  <conditionalFormatting sqref="H6">
    <cfRule type="containsText" dxfId="26" priority="13" operator="containsText" text="Action Required">
      <formula>NOT(ISERROR(SEARCH("Action Required",H6)))</formula>
    </cfRule>
  </conditionalFormatting>
  <conditionalFormatting sqref="H6">
    <cfRule type="containsText" dxfId="24" priority="12" operator="containsText" text="New Tag Required">
      <formula>NOT(ISERROR(SEARCH("New Tag Required",H6)))</formula>
    </cfRule>
  </conditionalFormatting>
  <conditionalFormatting sqref="H6">
    <cfRule type="containsText" dxfId="22" priority="11" operator="containsText" text="Action Required">
      <formula>NOT(ISERROR(SEARCH("Action Required",H6)))</formula>
    </cfRule>
  </conditionalFormatting>
  <conditionalFormatting sqref="H6">
    <cfRule type="containsText" dxfId="20" priority="10" operator="containsText" text="Remove Old Tag">
      <formula>NOT(ISERROR(SEARCH("Remove Old Tag",H6)))</formula>
    </cfRule>
  </conditionalFormatting>
  <conditionalFormatting sqref="H7">
    <cfRule type="containsText" dxfId="18" priority="9" operator="containsText" text="New Tag Required">
      <formula>NOT(ISERROR(SEARCH("New Tag Required",H7)))</formula>
    </cfRule>
  </conditionalFormatting>
  <conditionalFormatting sqref="H7">
    <cfRule type="containsText" dxfId="16" priority="8" operator="containsText" text="Action Required">
      <formula>NOT(ISERROR(SEARCH("Action Required",H7)))</formula>
    </cfRule>
  </conditionalFormatting>
  <conditionalFormatting sqref="H7">
    <cfRule type="containsText" dxfId="14" priority="7" operator="containsText" text="New Tag Required">
      <formula>NOT(ISERROR(SEARCH("New Tag Required",H7)))</formula>
    </cfRule>
  </conditionalFormatting>
  <conditionalFormatting sqref="H7">
    <cfRule type="containsText" dxfId="12" priority="6" operator="containsText" text="Action Required">
      <formula>NOT(ISERROR(SEARCH("Action Required",H7)))</formula>
    </cfRule>
  </conditionalFormatting>
  <conditionalFormatting sqref="H7">
    <cfRule type="containsText" dxfId="10" priority="5" operator="containsText" text="Remove Old Tag">
      <formula>NOT(ISERROR(SEARCH("Remove Old Tag",H7)))</formula>
    </cfRule>
  </conditionalFormatting>
  <conditionalFormatting sqref="G7">
    <cfRule type="containsText" dxfId="8" priority="4" operator="containsText" text="New Tag Required">
      <formula>NOT(ISERROR(SEARCH("New Tag Required",G7)))</formula>
    </cfRule>
  </conditionalFormatting>
  <conditionalFormatting sqref="G7">
    <cfRule type="containsText" dxfId="6" priority="3" operator="containsText" text="Action Required">
      <formula>NOT(ISERROR(SEARCH("Action Required",G7)))</formula>
    </cfRule>
  </conditionalFormatting>
  <conditionalFormatting sqref="G7">
    <cfRule type="containsText" dxfId="4" priority="2" operator="containsText" text="New Tag Required">
      <formula>NOT(ISERROR(SEARCH("New Tag Required",G7)))</formula>
    </cfRule>
  </conditionalFormatting>
  <conditionalFormatting sqref="G7">
    <cfRule type="containsText" dxfId="2" priority="1" operator="containsText" text="Action Required">
      <formula>NOT(ISERROR(SEARCH("Action Required",G7)))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H6:H7 G6:G32</xm:sqref>
        </x14:dataValidation>
        <x14:dataValidation type="list" allowBlank="1" showInputMessage="1" showErrorMessage="1">
          <x14:formula1>
            <xm:f>Lookup!$D$1:$D$10</xm:f>
          </x14:formula1>
          <xm:sqref>H8:H32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3" sqref="E13"/>
    </sheetView>
  </sheetViews>
  <sheetFormatPr defaultColWidth="9.109375" defaultRowHeight="14.4" x14ac:dyDescent="0.3"/>
  <cols>
    <col min="1" max="1" width="22.44140625" style="65" bestFit="1" customWidth="1"/>
    <col min="2" max="2" width="36.5546875" style="65" bestFit="1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ht="15" x14ac:dyDescent="0.25">
      <c r="A1" s="54" t="s">
        <v>7</v>
      </c>
      <c r="B1" s="55" t="str">
        <f>'KD Changes'!B1:C1</f>
        <v>8633</v>
      </c>
      <c r="C1" s="56"/>
      <c r="D1" s="18" t="s">
        <v>10</v>
      </c>
      <c r="E1" s="57">
        <f>'KD Changes'!G1</f>
        <v>41922</v>
      </c>
    </row>
    <row r="2" spans="1:10" ht="15" customHeight="1" x14ac:dyDescent="0.25">
      <c r="A2" s="60" t="s">
        <v>8</v>
      </c>
      <c r="B2" s="61" t="str">
        <f>VLOOKUP(B1,[1]BuildingList!A:B,2,FALSE)</f>
        <v>UK HealthCare Good Samaritan Hospital</v>
      </c>
      <c r="C2" s="62"/>
      <c r="D2" s="63" t="s">
        <v>12</v>
      </c>
      <c r="E2" s="64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79</v>
      </c>
      <c r="B6" s="1" t="s">
        <v>80</v>
      </c>
      <c r="C6" s="58" t="s">
        <v>70</v>
      </c>
      <c r="E6" s="58" t="s">
        <v>83</v>
      </c>
      <c r="G6" s="34"/>
      <c r="H6" s="34"/>
      <c r="I6" s="58"/>
      <c r="J6" s="58"/>
    </row>
    <row r="7" spans="1:10" x14ac:dyDescent="0.3">
      <c r="A7" s="1" t="s">
        <v>81</v>
      </c>
      <c r="B7" s="1" t="s">
        <v>82</v>
      </c>
      <c r="C7" s="58" t="s">
        <v>70</v>
      </c>
      <c r="E7" s="58" t="s">
        <v>83</v>
      </c>
      <c r="G7" s="34"/>
      <c r="H7" s="34"/>
      <c r="I7" s="58"/>
      <c r="J7" s="58"/>
    </row>
    <row r="8" spans="1:10" ht="15" customHeight="1" x14ac:dyDescent="0.25">
      <c r="A8" s="1" t="s">
        <v>84</v>
      </c>
      <c r="B8" s="1" t="s">
        <v>85</v>
      </c>
      <c r="C8" s="58" t="s">
        <v>71</v>
      </c>
      <c r="D8" s="58">
        <v>424</v>
      </c>
      <c r="G8" s="34"/>
      <c r="H8" s="34"/>
      <c r="I8" s="58"/>
      <c r="J8" s="58"/>
    </row>
    <row r="9" spans="1:10" ht="15" x14ac:dyDescent="0.25">
      <c r="A9" s="58"/>
      <c r="B9" s="58"/>
      <c r="G9" s="34"/>
      <c r="H9" s="34"/>
      <c r="I9" s="58"/>
      <c r="J9" s="58"/>
    </row>
    <row r="10" spans="1:10" ht="15" x14ac:dyDescent="0.25">
      <c r="A10" s="58"/>
      <c r="B10" s="58"/>
      <c r="F10" s="67"/>
      <c r="G10" s="34"/>
      <c r="H10" s="34"/>
    </row>
    <row r="11" spans="1:10" ht="15" x14ac:dyDescent="0.25">
      <c r="A11" s="58"/>
      <c r="B11" s="58"/>
      <c r="F11" s="67"/>
      <c r="G11" s="34"/>
      <c r="H11" s="34"/>
    </row>
    <row r="12" spans="1:10" ht="15" x14ac:dyDescent="0.25">
      <c r="A12" s="58"/>
      <c r="B12" s="58"/>
      <c r="F12" s="67"/>
      <c r="G12" s="34"/>
      <c r="H12" s="34"/>
    </row>
    <row r="13" spans="1:10" ht="15" x14ac:dyDescent="0.25">
      <c r="A13" s="58"/>
      <c r="B13" s="58"/>
      <c r="F13" s="67"/>
      <c r="G13" s="34"/>
      <c r="H13" s="34"/>
    </row>
    <row r="14" spans="1:10" ht="15" x14ac:dyDescent="0.25">
      <c r="A14" s="58"/>
      <c r="B14" s="58"/>
      <c r="F14" s="67"/>
      <c r="G14" s="34"/>
      <c r="H14" s="34"/>
    </row>
    <row r="15" spans="1:10" ht="15" x14ac:dyDescent="0.25">
      <c r="A15" s="58"/>
      <c r="B15" s="58"/>
      <c r="F15" s="67"/>
      <c r="G15" s="34"/>
      <c r="H15" s="34"/>
    </row>
    <row r="16" spans="1:10" ht="15" x14ac:dyDescent="0.25">
      <c r="A16" s="58"/>
      <c r="B16" s="58"/>
      <c r="F16" s="67"/>
      <c r="G16" s="34"/>
      <c r="H16" s="34"/>
    </row>
    <row r="17" spans="1:8" ht="15" x14ac:dyDescent="0.25">
      <c r="A17" s="58"/>
      <c r="B17" s="58"/>
      <c r="F17" s="67"/>
      <c r="G17" s="34"/>
      <c r="H17" s="34"/>
    </row>
    <row r="18" spans="1:8" ht="15" x14ac:dyDescent="0.25">
      <c r="A18" s="58"/>
      <c r="B18" s="58"/>
      <c r="F18" s="67"/>
      <c r="G18" s="34"/>
      <c r="H18" s="34"/>
    </row>
    <row r="19" spans="1:8" ht="15" x14ac:dyDescent="0.25">
      <c r="A19" s="58"/>
      <c r="B19" s="58"/>
      <c r="F19" s="67"/>
      <c r="G19" s="34"/>
      <c r="H19" s="34"/>
    </row>
    <row r="20" spans="1:8" ht="15" x14ac:dyDescent="0.25">
      <c r="A20" s="58"/>
      <c r="B20" s="58"/>
      <c r="F20" s="67"/>
      <c r="G20" s="34"/>
      <c r="H20" s="34"/>
    </row>
    <row r="21" spans="1:8" ht="15" x14ac:dyDescent="0.25">
      <c r="A21" s="58"/>
      <c r="B21" s="58"/>
      <c r="F21" s="68"/>
      <c r="G21" s="34"/>
      <c r="H21" s="34"/>
    </row>
    <row r="22" spans="1:8" ht="15" x14ac:dyDescent="0.25">
      <c r="A22" s="58"/>
      <c r="B22" s="58"/>
      <c r="F22" s="67"/>
      <c r="G22" s="34"/>
      <c r="H22" s="34"/>
    </row>
    <row r="23" spans="1:8" ht="15" x14ac:dyDescent="0.25">
      <c r="A23" s="58"/>
      <c r="B23" s="58"/>
      <c r="F23" s="67"/>
      <c r="G23" s="34"/>
      <c r="H23" s="34"/>
    </row>
    <row r="24" spans="1:8" ht="15" x14ac:dyDescent="0.25">
      <c r="A24" s="58"/>
      <c r="B24" s="58"/>
      <c r="F24" s="67"/>
      <c r="G24" s="34"/>
      <c r="H24" s="34"/>
    </row>
    <row r="25" spans="1:8" ht="15" x14ac:dyDescent="0.25">
      <c r="A25" s="58"/>
      <c r="B25" s="58"/>
      <c r="F25" s="67"/>
      <c r="G25" s="34"/>
      <c r="H25" s="34"/>
    </row>
    <row r="26" spans="1:8" ht="15" x14ac:dyDescent="0.25">
      <c r="A26" s="58"/>
      <c r="B26" s="58"/>
      <c r="F26" s="67"/>
      <c r="G26" s="34"/>
      <c r="H26" s="34"/>
    </row>
    <row r="27" spans="1:8" ht="15" x14ac:dyDescent="0.25">
      <c r="A27" s="58"/>
      <c r="B27" s="58"/>
      <c r="F27" s="67"/>
      <c r="G27" s="34"/>
      <c r="H27" s="34"/>
    </row>
    <row r="28" spans="1:8" ht="15" x14ac:dyDescent="0.25">
      <c r="A28" s="58"/>
      <c r="B28" s="58"/>
      <c r="F28" s="67"/>
      <c r="G28" s="34"/>
      <c r="H28" s="34"/>
    </row>
    <row r="29" spans="1:8" ht="15" x14ac:dyDescent="0.25">
      <c r="A29" s="58"/>
      <c r="B29" s="58"/>
      <c r="F29" s="67"/>
      <c r="G29" s="34"/>
      <c r="H29" s="34"/>
    </row>
    <row r="30" spans="1:8" ht="15" x14ac:dyDescent="0.25">
      <c r="A30" s="58"/>
      <c r="B30" s="58"/>
      <c r="F30" s="67"/>
      <c r="G30" s="34"/>
      <c r="H30" s="34"/>
    </row>
    <row r="31" spans="1:8" ht="15" x14ac:dyDescent="0.25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30</v>
      </c>
    </row>
  </sheetData>
  <sheetProtection insertRows="0" deleteRows="0" selectLockedCells="1"/>
  <conditionalFormatting sqref="G39:G52">
    <cfRule type="containsText" dxfId="40" priority="16" operator="containsText" text="New Tag Required">
      <formula>NOT(ISERROR(SEARCH("New Tag Required",G39)))</formula>
    </cfRule>
  </conditionalFormatting>
  <conditionalFormatting sqref="D49:D98">
    <cfRule type="containsText" dxfId="39" priority="15" operator="containsText" text="Yes">
      <formula>NOT(ISERROR(SEARCH("Yes",D49)))</formula>
    </cfRule>
  </conditionalFormatting>
  <conditionalFormatting sqref="H39:H98 H199:H420">
    <cfRule type="containsText" dxfId="38" priority="14" operator="containsText" text="New Sign Required">
      <formula>NOT(ISERROR(SEARCH("New Sign Required",H39)))</formula>
    </cfRule>
  </conditionalFormatting>
  <conditionalFormatting sqref="G39:G98">
    <cfRule type="containsText" dxfId="37" priority="13" operator="containsText" text="Action Required">
      <formula>NOT(ISERROR(SEARCH("Action Required",G39)))</formula>
    </cfRule>
  </conditionalFormatting>
  <conditionalFormatting sqref="H39:H98">
    <cfRule type="containsText" dxfId="36" priority="12" operator="containsText" text="Action Required">
      <formula>NOT(ISERROR(SEARCH("Action Required",H39)))</formula>
    </cfRule>
  </conditionalFormatting>
  <conditionalFormatting sqref="D99:D198">
    <cfRule type="containsText" dxfId="35" priority="7" operator="containsText" text="Yes">
      <formula>NOT(ISERROR(SEARCH("Yes",D99)))</formula>
    </cfRule>
  </conditionalFormatting>
  <conditionalFormatting sqref="H99:H198">
    <cfRule type="containsText" dxfId="34" priority="6" operator="containsText" text="New Sign Required">
      <formula>NOT(ISERROR(SEARCH("New Sign Required",H99)))</formula>
    </cfRule>
  </conditionalFormatting>
  <conditionalFormatting sqref="G99:G198">
    <cfRule type="containsText" dxfId="33" priority="5" operator="containsText" text="Action Required">
      <formula>NOT(ISERROR(SEARCH("Action Required",G99)))</formula>
    </cfRule>
  </conditionalFormatting>
  <conditionalFormatting sqref="H99:H198">
    <cfRule type="containsText" dxfId="32" priority="4" operator="containsText" text="Action Required">
      <formula>NOT(ISERROR(SEARCH("Action Required",H99)))</formula>
    </cfRule>
  </conditionalFormatting>
  <conditionalFormatting sqref="H1:H4 H39:H1048576 G5:G38">
    <cfRule type="containsText" dxfId="31" priority="2" operator="containsText" text="Remove Old Sign">
      <formula>NOT(ISERROR(SEARCH("Remove Old Sign",G1)))</formula>
    </cfRule>
    <cfRule type="containsText" dxfId="30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29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5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5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5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ht="15" x14ac:dyDescent="0.25">
      <c r="E7" s="7" t="s">
        <v>28</v>
      </c>
    </row>
    <row r="8" spans="1:7" ht="15" x14ac:dyDescent="0.25">
      <c r="E8" s="7" t="s">
        <v>31</v>
      </c>
    </row>
    <row r="9" spans="1:7" ht="15" x14ac:dyDescent="0.25">
      <c r="E9" s="53" t="s">
        <v>50</v>
      </c>
    </row>
    <row r="10" spans="1:7" s="1" customFormat="1" ht="15" x14ac:dyDescent="0.25">
      <c r="E10" s="53" t="s">
        <v>33</v>
      </c>
    </row>
    <row r="11" spans="1:7" ht="15" x14ac:dyDescent="0.25">
      <c r="E11" s="53" t="s">
        <v>20</v>
      </c>
    </row>
    <row r="12" spans="1:7" ht="15" x14ac:dyDescent="0.25">
      <c r="E12" s="53" t="s">
        <v>24</v>
      </c>
    </row>
    <row r="13" spans="1:7" ht="15" x14ac:dyDescent="0.25">
      <c r="E13" s="53" t="s">
        <v>53</v>
      </c>
    </row>
    <row r="14" spans="1:7" ht="15" x14ac:dyDescent="0.25">
      <c r="E14" s="53" t="s">
        <v>51</v>
      </c>
    </row>
    <row r="15" spans="1:7" ht="15" x14ac:dyDescent="0.25">
      <c r="E15" s="53" t="s">
        <v>22</v>
      </c>
    </row>
    <row r="16" spans="1:7" ht="15" x14ac:dyDescent="0.25">
      <c r="E16" s="53" t="s">
        <v>26</v>
      </c>
    </row>
    <row r="17" spans="1:7" ht="15" x14ac:dyDescent="0.25">
      <c r="E17" s="53" t="s">
        <v>23</v>
      </c>
    </row>
    <row r="18" spans="1:7" ht="15" x14ac:dyDescent="0.25">
      <c r="E18" s="53" t="s">
        <v>25</v>
      </c>
    </row>
    <row r="19" spans="1:7" ht="15" x14ac:dyDescent="0.25">
      <c r="E19" s="7"/>
    </row>
    <row r="20" spans="1:7" ht="15" x14ac:dyDescent="0.25">
      <c r="A20" s="52"/>
      <c r="B20" s="52"/>
      <c r="C20" s="52"/>
      <c r="D20" s="52"/>
      <c r="F20" s="52"/>
      <c r="G20" s="52"/>
    </row>
    <row r="21" spans="1:7" ht="15" x14ac:dyDescent="0.25">
      <c r="A21" s="52"/>
      <c r="B21" s="52"/>
      <c r="C21" s="52"/>
      <c r="D21" s="52"/>
      <c r="F21" s="52"/>
      <c r="G21" s="52"/>
    </row>
    <row r="22" spans="1:7" ht="15" x14ac:dyDescent="0.25">
      <c r="A22" s="52"/>
      <c r="B22" s="52"/>
      <c r="C22" s="52"/>
      <c r="D22" s="52"/>
      <c r="F22" s="52"/>
      <c r="G22" s="52"/>
    </row>
    <row r="23" spans="1:7" ht="15" x14ac:dyDescent="0.25">
      <c r="A23" s="52"/>
      <c r="B23" s="52"/>
      <c r="C23" s="52"/>
      <c r="D23" s="52"/>
      <c r="F23" s="52"/>
      <c r="G23" s="52"/>
    </row>
    <row r="24" spans="1:7" ht="15" x14ac:dyDescent="0.25">
      <c r="A24" s="52"/>
      <c r="B24" s="52"/>
      <c r="C24" s="52"/>
      <c r="D24" s="52"/>
      <c r="F24" s="52"/>
      <c r="G24" s="52"/>
    </row>
    <row r="25" spans="1:7" ht="15" x14ac:dyDescent="0.25">
      <c r="A25" s="52"/>
      <c r="B25" s="52"/>
      <c r="C25" s="52"/>
      <c r="D25" s="52"/>
      <c r="F25" s="52"/>
      <c r="G25" s="52"/>
    </row>
    <row r="26" spans="1:7" ht="15" x14ac:dyDescent="0.25">
      <c r="A26" s="52"/>
      <c r="B26" s="52"/>
      <c r="C26" s="52"/>
      <c r="D26" s="52"/>
      <c r="F26" s="52"/>
      <c r="G26" s="52"/>
    </row>
    <row r="27" spans="1:7" ht="15" x14ac:dyDescent="0.25">
      <c r="A27" s="52"/>
      <c r="B27" s="52"/>
      <c r="C27" s="52"/>
      <c r="D27" s="52"/>
      <c r="F27" s="52"/>
      <c r="G27" s="52"/>
    </row>
    <row r="28" spans="1:7" ht="15" x14ac:dyDescent="0.25">
      <c r="A28" s="52"/>
      <c r="B28" s="52"/>
      <c r="C28" s="52"/>
      <c r="D28" s="52"/>
      <c r="F28" s="52"/>
      <c r="G28" s="52"/>
    </row>
    <row r="29" spans="1:7" ht="15" x14ac:dyDescent="0.25">
      <c r="A29" s="52"/>
      <c r="B29" s="52"/>
      <c r="C29" s="52"/>
      <c r="D29" s="52"/>
      <c r="F29" s="52"/>
      <c r="G29" s="52"/>
    </row>
    <row r="30" spans="1:7" ht="15" x14ac:dyDescent="0.25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2014-10-21T12:31:21Z</dcterms:modified>
</cp:coreProperties>
</file>