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11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<sst xmlns="http://schemas.openxmlformats.org/spreadsheetml/2006/main" count="108" uniqueCount="86">
  <si>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</si>
  <si>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</si>
  <si>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</si>
  <si>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</si>
  <si>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</si>
  <si>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</si>
  <si>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</si>
  <si>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</si>
  <si>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</si>
  <si>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</si>
  <si>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</si>
  <si>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</si>
  <si>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</si>
  <si>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</si>
  <si>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</si>
  <si>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</si>
  <si>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</si>
  <si>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</si>
  <si>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</si>
  <si>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</si>
  <si>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</si>
  <si>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</si>
  <si>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</si>
  <si>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</si>
  <si>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</si>
  <si>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</si>
  <si>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</si>
  <si>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</si>
  <si>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</si>
  <si>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</si>
  <si>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</si>
  <si>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</si>
  <si>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</si>
  <si>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</si>
  <si>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</si>
  <si>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</si>
  <si>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</si>
  <si>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</si>
  <si>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</si>
  <si>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</si>
  <si>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</si>
  <si>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</si>
  <si>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</si>
  <si>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</si>
  <si>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</si>
  <si>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</si>
  <si>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</si>
  <si>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</si>
  <si>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</si>
  <si>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</si>
  <si>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</si>
  <si>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</si>
  <si>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</si>
  <si>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</si>
  <si>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</si>
  <si>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</si>
  <si>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</si>
  <si>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</si>
  <si>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</si>
  <si>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</si>
  <si>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</si>
  <si>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</si>
  <si>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</si>
  <si>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</si>
  <si>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</si>
  <si>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</si>
  <si>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</si>
  <si>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</si>
  <si>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</si>
  <si>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</si>
  <si>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</si>
  <si>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</si>
  <si>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</si>
  <si>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</si>
  <si>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</si>
  <si>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0711</t>
  </si>
  <si>
    <t>XA101</t>
  </si>
  <si>
    <t>01</t>
  </si>
  <si>
    <t>exterior space</t>
  </si>
  <si>
    <t>Orange Lot Bus Shelter</t>
  </si>
  <si>
    <t>Orange LOT BUS SHELTER</t>
  </si>
  <si>
    <t>Orange LOT BUS SHELTER - 1st Floor</t>
  </si>
  <si>
    <t>Orange LOT BUS SHELTER - Room XA101</t>
  </si>
  <si>
    <t>LX-0711</t>
  </si>
  <si>
    <t>LX-0711-01</t>
  </si>
  <si>
    <t>LX-0711-01-XA0101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</si>
</sst>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zoomScale="90" zoomScaleNormal="90" workbookViewId="0">
      <selection activeCell="G14" sqref="G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75</v>
      </c>
      <c r="C1" s="79"/>
      <c r="F1" s="67" t="s">
        <v>10</v>
      </c>
      <c r="G1" s="18">
        <v>43293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e">
        <f>VLOOKUP(B1,BuildingList!A:B,2,FALSE)</f>
        <v>#N/A</v>
      </c>
      <c r="C2" s="80"/>
      <c r="F2" s="68" t="s">
        <v>12</v>
      </c>
      <c r="G2" s="22" t="s">
        <v>70</v>
      </c>
      <c r="J2" s="15">
        <f>G21-J21</f>
        <v>1</v>
      </c>
      <c r="K2" s="15">
        <f>H21-M21</f>
        <v>0</v>
      </c>
      <c r="L2" s="23"/>
      <c r="M2" s="23"/>
      <c r="N2" s="23"/>
      <c r="O2" s="24"/>
      <c r="P2" s="25"/>
    </row>
    <row r="3" spans="1:16" x14ac:dyDescent="0.25">
      <c r="C3" s="16" t="s">
        <v>79</v>
      </c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76" t="s">
        <v>77</v>
      </c>
      <c r="C6" s="42" t="s">
        <v>50</v>
      </c>
      <c r="D6" s="41" t="s">
        <v>5</v>
      </c>
      <c r="E6" s="50">
        <v>0</v>
      </c>
      <c r="F6" s="50">
        <v>524</v>
      </c>
      <c r="G6" s="50" t="s">
        <v>3</v>
      </c>
      <c r="H6" s="41" t="s">
        <v>13</v>
      </c>
      <c r="I6" s="42" t="s">
        <v>78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1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7" priority="130" operator="containsText" text="New Tag Required">
      <formula>NOT(ISERROR(SEARCH("New Tag Required",G10)))</formula>
    </cfRule>
  </conditionalFormatting>
  <conditionalFormatting sqref="D6 D14:D86">
    <cfRule type="containsText" dxfId="56" priority="129" operator="containsText" text="Yes">
      <formula>NOT(ISERROR(SEARCH("Yes",D6)))</formula>
    </cfRule>
  </conditionalFormatting>
  <conditionalFormatting sqref="H26:H86 H187:H408 H10:H19">
    <cfRule type="containsText" dxfId="55" priority="117" operator="containsText" text="New Sign Required">
      <formula>NOT(ISERROR(SEARCH("New Sign Required",H10)))</formula>
    </cfRule>
  </conditionalFormatting>
  <conditionalFormatting sqref="G26:G86 G10:H19">
    <cfRule type="containsText" dxfId="54" priority="116" operator="containsText" text="Action Required">
      <formula>NOT(ISERROR(SEARCH("Action Required",G10)))</formula>
    </cfRule>
  </conditionalFormatting>
  <conditionalFormatting sqref="H26:H86">
    <cfRule type="containsText" dxfId="53" priority="115" operator="containsText" text="Action Required">
      <formula>NOT(ISERROR(SEARCH("Action Required",H26)))</formula>
    </cfRule>
  </conditionalFormatting>
  <conditionalFormatting sqref="G6 G22:G25">
    <cfRule type="containsText" dxfId="52" priority="57" operator="containsText" text="New Tag Required">
      <formula>NOT(ISERROR(SEARCH("New Tag Required",G6)))</formula>
    </cfRule>
  </conditionalFormatting>
  <conditionalFormatting sqref="H6 H22:H25">
    <cfRule type="containsText" dxfId="51" priority="55" operator="containsText" text="New Sign Required">
      <formula>NOT(ISERROR(SEARCH("New Sign Required",H6)))</formula>
    </cfRule>
  </conditionalFormatting>
  <conditionalFormatting sqref="G6 G22:G25">
    <cfRule type="containsText" dxfId="50" priority="54" operator="containsText" text="Action Required">
      <formula>NOT(ISERROR(SEARCH("Action Required",G6)))</formula>
    </cfRule>
  </conditionalFormatting>
  <conditionalFormatting sqref="H6 H22:H25">
    <cfRule type="containsText" dxfId="49" priority="53" operator="containsText" text="Action Required">
      <formula>NOT(ISERROR(SEARCH("Action Required",H6)))</formula>
    </cfRule>
  </conditionalFormatting>
  <conditionalFormatting sqref="G6">
    <cfRule type="containsText" dxfId="48" priority="52" operator="containsText" text="New Tag Required">
      <formula>NOT(ISERROR(SEARCH("New Tag Required",G6)))</formula>
    </cfRule>
  </conditionalFormatting>
  <conditionalFormatting sqref="D6">
    <cfRule type="containsText" dxfId="47" priority="51" operator="containsText" text="Yes">
      <formula>NOT(ISERROR(SEARCH("Yes",D6)))</formula>
    </cfRule>
  </conditionalFormatting>
  <conditionalFormatting sqref="G6">
    <cfRule type="containsText" dxfId="46" priority="50" operator="containsText" text="Action Required">
      <formula>NOT(ISERROR(SEARCH("Action Required",G6)))</formula>
    </cfRule>
  </conditionalFormatting>
  <conditionalFormatting sqref="D87:D186">
    <cfRule type="containsText" dxfId="45" priority="49" operator="containsText" text="Yes">
      <formula>NOT(ISERROR(SEARCH("Yes",D87)))</formula>
    </cfRule>
  </conditionalFormatting>
  <conditionalFormatting sqref="H87:H186">
    <cfRule type="containsText" dxfId="44" priority="48" operator="containsText" text="New Sign Required">
      <formula>NOT(ISERROR(SEARCH("New Sign Required",H87)))</formula>
    </cfRule>
  </conditionalFormatting>
  <conditionalFormatting sqref="G87:G186">
    <cfRule type="containsText" dxfId="43" priority="47" operator="containsText" text="Action Required">
      <formula>NOT(ISERROR(SEARCH("Action Required",G87)))</formula>
    </cfRule>
  </conditionalFormatting>
  <conditionalFormatting sqref="H87:H186">
    <cfRule type="containsText" dxfId="42" priority="46" operator="containsText" text="Action Required">
      <formula>NOT(ISERROR(SEARCH("Action Required",H87)))</formula>
    </cfRule>
  </conditionalFormatting>
  <conditionalFormatting sqref="D7">
    <cfRule type="containsText" dxfId="41" priority="32" operator="containsText" text="Yes">
      <formula>NOT(ISERROR(SEARCH("Yes",D7)))</formula>
    </cfRule>
  </conditionalFormatting>
  <conditionalFormatting sqref="G7">
    <cfRule type="containsText" dxfId="40" priority="31" operator="containsText" text="New Tag Required">
      <formula>NOT(ISERROR(SEARCH("New Tag Required",G7)))</formula>
    </cfRule>
  </conditionalFormatting>
  <conditionalFormatting sqref="H7">
    <cfRule type="containsText" dxfId="39" priority="30" operator="containsText" text="New Sign Required">
      <formula>NOT(ISERROR(SEARCH("New Sign Required",H7)))</formula>
    </cfRule>
  </conditionalFormatting>
  <conditionalFormatting sqref="G7">
    <cfRule type="containsText" dxfId="38" priority="29" operator="containsText" text="Action Required">
      <formula>NOT(ISERROR(SEARCH("Action Required",G7)))</formula>
    </cfRule>
  </conditionalFormatting>
  <conditionalFormatting sqref="H7">
    <cfRule type="containsText" dxfId="37" priority="28" operator="containsText" text="Action Required">
      <formula>NOT(ISERROR(SEARCH("Action Required",H7)))</formula>
    </cfRule>
  </conditionalFormatting>
  <conditionalFormatting sqref="G8">
    <cfRule type="containsText" dxfId="36" priority="27" operator="containsText" text="New Tag Required">
      <formula>NOT(ISERROR(SEARCH("New Tag Required",G8)))</formula>
    </cfRule>
  </conditionalFormatting>
  <conditionalFormatting sqref="H8">
    <cfRule type="containsText" dxfId="35" priority="26" operator="containsText" text="New Sign Required">
      <formula>NOT(ISERROR(SEARCH("New Sign Required",H8)))</formula>
    </cfRule>
  </conditionalFormatting>
  <conditionalFormatting sqref="G8">
    <cfRule type="containsText" dxfId="34" priority="25" operator="containsText" text="Action Required">
      <formula>NOT(ISERROR(SEARCH("Action Required",G8)))</formula>
    </cfRule>
  </conditionalFormatting>
  <conditionalFormatting sqref="H8">
    <cfRule type="containsText" dxfId="33" priority="24" operator="containsText" text="Action Required">
      <formula>NOT(ISERROR(SEARCH("Action Required",H8)))</formula>
    </cfRule>
  </conditionalFormatting>
  <conditionalFormatting sqref="J2:N2">
    <cfRule type="cellIs" dxfId="32" priority="23" operator="notEqual">
      <formula>0</formula>
    </cfRule>
  </conditionalFormatting>
  <conditionalFormatting sqref="J6:J18">
    <cfRule type="cellIs" dxfId="31" priority="22" operator="equal">
      <formula>0</formula>
    </cfRule>
  </conditionalFormatting>
  <conditionalFormatting sqref="M6:M18">
    <cfRule type="cellIs" dxfId="30" priority="21" operator="equal">
      <formula>0</formula>
    </cfRule>
  </conditionalFormatting>
  <conditionalFormatting sqref="J6:J18 M6:M18">
    <cfRule type="cellIs" dxfId="29" priority="18" operator="equal">
      <formula>"In Progress"</formula>
    </cfRule>
    <cfRule type="cellIs" dxfId="28" priority="19" operator="equal">
      <formula>"Log Issues"</formula>
    </cfRule>
    <cfRule type="cellIs" dxfId="27" priority="20" operator="equal">
      <formula>"N/A"</formula>
    </cfRule>
  </conditionalFormatting>
  <conditionalFormatting sqref="K6:K13">
    <cfRule type="expression" dxfId="26" priority="17">
      <formula>$J6="Log Issues"</formula>
    </cfRule>
  </conditionalFormatting>
  <conditionalFormatting sqref="N6:N13">
    <cfRule type="expression" dxfId="25" priority="16">
      <formula>$M6="Log Issues"</formula>
    </cfRule>
  </conditionalFormatting>
  <conditionalFormatting sqref="G9">
    <cfRule type="containsText" dxfId="24" priority="15" operator="containsText" text="New Tag Required">
      <formula>NOT(ISERROR(SEARCH("New Tag Required",G9)))</formula>
    </cfRule>
  </conditionalFormatting>
  <conditionalFormatting sqref="H9">
    <cfRule type="containsText" dxfId="23" priority="14" operator="containsText" text="New Sign Required">
      <formula>NOT(ISERROR(SEARCH("New Sign Required",H9)))</formula>
    </cfRule>
  </conditionalFormatting>
  <conditionalFormatting sqref="G9">
    <cfRule type="containsText" dxfId="22" priority="13" operator="containsText" text="Action Required">
      <formula>NOT(ISERROR(SEARCH("Action Required",G9)))</formula>
    </cfRule>
  </conditionalFormatting>
  <conditionalFormatting sqref="H9">
    <cfRule type="containsText" dxfId="21" priority="12" operator="containsText" text="Action Required">
      <formula>NOT(ISERROR(SEARCH("Action Required",H9)))</formula>
    </cfRule>
  </conditionalFormatting>
  <conditionalFormatting sqref="H1:H1048576">
    <cfRule type="containsText" dxfId="20" priority="10" operator="containsText" text="Remove Old Sign">
      <formula>NOT(ISERROR(SEARCH("Remove Old Sign",H1)))</formula>
    </cfRule>
    <cfRule type="containsText" dxfId="19" priority="11" operator="containsText" text="Move Sign to New Location">
      <formula>NOT(ISERROR(SEARCH("Move Sign to New Location",H1)))</formula>
    </cfRule>
  </conditionalFormatting>
  <conditionalFormatting sqref="G1:G1048576">
    <cfRule type="containsText" dxfId="18" priority="9" operator="containsText" text="Remove Old Tag">
      <formula>NOT(ISERROR(SEARCH("Remove Old Tag",G1)))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33" sqref="D33"/>
    </sheetView>
  </sheetViews>
  <sheetFormatPr defaultColWidth="9.140625" defaultRowHeight="15" x14ac:dyDescent="0.25"/>
  <cols>
    <col min="1" max="1" width="22.42578125" style="48" bestFit="1" customWidth="1"/>
    <col min="2" max="2" width="36.140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0711</v>
      </c>
      <c r="C1" s="39"/>
      <c r="D1" s="17" t="s">
        <v>10</v>
      </c>
      <c r="E1" s="40">
        <f>'KD Changes'!G1</f>
        <v>43293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Aaron Newell</v>
      </c>
    </row>
    <row r="3" spans="1:10" x14ac:dyDescent="0.25">
      <c r="B3" s="48" t="s">
        <v>79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83</v>
      </c>
      <c r="B6" s="78" t="s">
        <v>80</v>
      </c>
      <c r="C6" s="41" t="s">
        <v>63</v>
      </c>
      <c r="G6" s="29"/>
      <c r="H6" s="29"/>
      <c r="I6" s="41"/>
      <c r="J6" s="41"/>
    </row>
    <row r="7" spans="1:10" x14ac:dyDescent="0.25">
      <c r="A7" s="77" t="s">
        <v>84</v>
      </c>
      <c r="B7" s="78" t="s">
        <v>81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77" t="s">
        <v>85</v>
      </c>
      <c r="B8" s="78" t="s">
        <v>82</v>
      </c>
      <c r="C8" s="41" t="s">
        <v>63</v>
      </c>
      <c r="D8" s="41">
        <v>524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2018-07-13T12:59:44Z</dcterms:modified>
</cp:coreProperties>
</file>