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5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<sst xmlns="http://schemas.openxmlformats.org/spreadsheetml/2006/main" count="132" uniqueCount="92">
  <si>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</si>
  <si>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</si>
  <si>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</si>
  <si>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</si>
  <si>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</si>
  <si>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</si>
  <si>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</si>
  <si>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</si>
  <si>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</si>
  <si>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</si>
  <si>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</si>
  <si>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</si>
  <si>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</si>
  <si>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</si>
  <si>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</si>
  <si>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</si>
  <si>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</si>
  <si>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</si>
  <si>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</si>
  <si>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</si>
  <si>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</si>
  <si>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</si>
  <si>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</si>
  <si>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</si>
  <si>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</si>
  <si>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</si>
  <si>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</si>
  <si>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</si>
  <si>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</si>
  <si>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</si>
  <si>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</si>
  <si>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</si>
  <si>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</si>
  <si>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</si>
  <si>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</si>
  <si>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</si>
  <si>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</si>
  <si>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</si>
  <si>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</si>
  <si>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</si>
  <si>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</si>
  <si>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</si>
  <si>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</si>
  <si>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</si>
  <si>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</si>
  <si>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</si>
  <si>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</si>
  <si>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</si>
  <si>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</si>
  <si>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</si>
  <si>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</si>
  <si>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</si>
  <si>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</si>
  <si>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</si>
  <si>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</si>
  <si>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</si>
  <si>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</si>
  <si>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</si>
  <si>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</si>
  <si>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</si>
  <si>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</si>
  <si>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</si>
  <si>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</si>
  <si>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</si>
  <si>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</si>
  <si>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</si>
  <si>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</si>
  <si>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</si>
  <si>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</si>
  <si>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</si>
  <si>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</si>
  <si>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</si>
  <si>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</si>
  <si>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</si>
  <si>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</si>
  <si>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0653</t>
  </si>
  <si>
    <t>01</t>
  </si>
  <si>
    <t>02</t>
  </si>
  <si>
    <t>02 GSF</t>
  </si>
  <si>
    <t>0204</t>
  </si>
  <si>
    <t>0103A</t>
  </si>
  <si>
    <t>0103</t>
  </si>
  <si>
    <t>0205</t>
  </si>
  <si>
    <t>access via ladder</t>
  </si>
  <si>
    <t>access = ?</t>
  </si>
  <si>
    <t>JS</t>
  </si>
  <si>
    <t>LX-0653-01-0103A</t>
  </si>
  <si>
    <t>Sanders Hall - Room 0103A</t>
  </si>
  <si>
    <t>LX-0653-02-0205</t>
  </si>
  <si>
    <t>Sanders Hall - Room 0205</t>
  </si>
  <si>
    <t>LX-0653-02-0204</t>
  </si>
  <si>
    <t>Sanders Hall - Room 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</si>
</sst>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110" zoomScaleNormal="110" workbookViewId="0">
      <selection activeCell="A15" sqref="A15:XFD2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42705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Sanders Hall</v>
      </c>
      <c r="C2" s="77"/>
      <c r="F2" s="68" t="s">
        <v>12</v>
      </c>
      <c r="G2" s="22" t="s">
        <v>72</v>
      </c>
      <c r="H2" s="16" t="s">
        <v>85</v>
      </c>
      <c r="J2" s="15">
        <f>G22-J22</f>
        <v>3</v>
      </c>
      <c r="K2" s="15">
        <f>H22-M22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81</v>
      </c>
      <c r="B6" s="48" t="s">
        <v>76</v>
      </c>
      <c r="C6" s="42" t="s">
        <v>22</v>
      </c>
      <c r="D6" s="41" t="s">
        <v>5</v>
      </c>
      <c r="E6" s="50">
        <v>321</v>
      </c>
      <c r="F6" s="50">
        <v>175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80</v>
      </c>
      <c r="B7" s="48" t="s">
        <v>76</v>
      </c>
      <c r="C7" s="42" t="s">
        <v>24</v>
      </c>
      <c r="D7" s="41" t="s">
        <v>5</v>
      </c>
      <c r="E7" s="50">
        <v>0</v>
      </c>
      <c r="F7" s="50">
        <v>140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50</v>
      </c>
      <c r="D8" s="41" t="s">
        <v>5</v>
      </c>
      <c r="E8" s="50">
        <v>0</v>
      </c>
      <c r="F8" s="50">
        <v>113</v>
      </c>
      <c r="G8" s="50" t="s">
        <v>3</v>
      </c>
      <c r="H8" s="41" t="s">
        <v>13</v>
      </c>
      <c r="I8" s="42" t="s">
        <v>83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82</v>
      </c>
      <c r="B9" s="48" t="s">
        <v>77</v>
      </c>
      <c r="C9" s="42" t="s">
        <v>50</v>
      </c>
      <c r="D9" s="41" t="s">
        <v>5</v>
      </c>
      <c r="E9" s="62">
        <v>0</v>
      </c>
      <c r="F9" s="62">
        <v>115</v>
      </c>
      <c r="G9" s="50" t="s">
        <v>3</v>
      </c>
      <c r="H9" s="41" t="s">
        <v>13</v>
      </c>
      <c r="I9" s="42" t="s">
        <v>84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78</v>
      </c>
      <c r="B10" s="48" t="s">
        <v>77</v>
      </c>
      <c r="C10" s="42" t="s">
        <v>74</v>
      </c>
      <c r="D10" s="41" t="s">
        <v>5</v>
      </c>
      <c r="E10" s="50">
        <v>702</v>
      </c>
      <c r="F10" s="50">
        <v>966</v>
      </c>
      <c r="G10" s="50" t="s">
        <v>13</v>
      </c>
      <c r="H10" s="41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3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52" priority="122" operator="containsText" text="New Tag Required">
      <formula>NOT(ISERROR(SEARCH("New Tag Required",G10)))</formula>
    </cfRule>
  </conditionalFormatting>
  <conditionalFormatting sqref="D6 D8 D10:D87">
    <cfRule type="containsText" dxfId="51" priority="121" operator="containsText" text="Yes">
      <formula>NOT(ISERROR(SEARCH("Yes",D6)))</formula>
    </cfRule>
  </conditionalFormatting>
  <conditionalFormatting sqref="H27:H87 H188:H409 H10:H20">
    <cfRule type="containsText" dxfId="50" priority="109" operator="containsText" text="New Sign Required">
      <formula>NOT(ISERROR(SEARCH("New Sign Required",H10)))</formula>
    </cfRule>
  </conditionalFormatting>
  <conditionalFormatting sqref="G27:G87 G10:H20">
    <cfRule type="containsText" dxfId="49" priority="108" operator="containsText" text="Action Required">
      <formula>NOT(ISERROR(SEARCH("Action Required",G10)))</formula>
    </cfRule>
  </conditionalFormatting>
  <conditionalFormatting sqref="H27:H87">
    <cfRule type="containsText" dxfId="48" priority="107" operator="containsText" text="Action Required">
      <formula>NOT(ISERROR(SEARCH("Action Required",H27)))</formula>
    </cfRule>
  </conditionalFormatting>
  <conditionalFormatting sqref="G6 G23:G26">
    <cfRule type="containsText" dxfId="47" priority="49" operator="containsText" text="New Tag Required">
      <formula>NOT(ISERROR(SEARCH("New Tag Required",G6)))</formula>
    </cfRule>
  </conditionalFormatting>
  <conditionalFormatting sqref="H6 H23:H26">
    <cfRule type="containsText" dxfId="46" priority="47" operator="containsText" text="New Sign Required">
      <formula>NOT(ISERROR(SEARCH("New Sign Required",H6)))</formula>
    </cfRule>
  </conditionalFormatting>
  <conditionalFormatting sqref="G6 G23:G26">
    <cfRule type="containsText" dxfId="45" priority="46" operator="containsText" text="Action Required">
      <formula>NOT(ISERROR(SEARCH("Action Required",G6)))</formula>
    </cfRule>
  </conditionalFormatting>
  <conditionalFormatting sqref="H6 H23:H26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8:D187">
    <cfRule type="containsText" dxfId="40" priority="41" operator="containsText" text="Yes">
      <formula>NOT(ISERROR(SEARCH("Yes",D88)))</formula>
    </cfRule>
  </conditionalFormatting>
  <conditionalFormatting sqref="H88:H187">
    <cfRule type="containsText" dxfId="39" priority="40" operator="containsText" text="New Sign Required">
      <formula>NOT(ISERROR(SEARCH("New Sign Required",H88)))</formula>
    </cfRule>
  </conditionalFormatting>
  <conditionalFormatting sqref="G88:G187">
    <cfRule type="containsText" dxfId="38" priority="39" operator="containsText" text="Action Required">
      <formula>NOT(ISERROR(SEARCH("Action Required",G88)))</formula>
    </cfRule>
  </conditionalFormatting>
  <conditionalFormatting sqref="H88:H187">
    <cfRule type="containsText" dxfId="37" priority="38" operator="containsText" text="Action Required">
      <formula>NOT(ISERROR(SEARCH("Action Required",H88)))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9">
    <cfRule type="cellIs" dxfId="25" priority="14" operator="equal">
      <formula>0</formula>
    </cfRule>
  </conditionalFormatting>
  <conditionalFormatting sqref="M6:M19">
    <cfRule type="cellIs" dxfId="24" priority="13" operator="equal">
      <formula>0</formula>
    </cfRule>
  </conditionalFormatting>
  <conditionalFormatting sqref="J6:J19 M6:M19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4">
    <cfRule type="expression" dxfId="20" priority="9">
      <formula>$J6="Log Issues"</formula>
    </cfRule>
  </conditionalFormatting>
  <conditionalFormatting sqref="N6:N14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:C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0653</v>
      </c>
      <c r="C1" s="39"/>
      <c r="D1" s="17" t="s">
        <v>10</v>
      </c>
      <c r="E1" s="40">
        <f>'KD Changes'!G1</f>
        <v>42705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86</v>
      </c>
      <c r="B6" s="79" t="s">
        <v>87</v>
      </c>
      <c r="C6" s="41" t="s">
        <v>64</v>
      </c>
      <c r="G6" s="29"/>
      <c r="H6" s="29"/>
      <c r="I6" s="41"/>
      <c r="J6" s="41"/>
    </row>
    <row r="7" spans="1:10" x14ac:dyDescent="0.25">
      <c r="A7" s="78" t="s">
        <v>90</v>
      </c>
      <c r="B7" s="79" t="s">
        <v>91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8" t="s">
        <v>88</v>
      </c>
      <c r="B8" s="79" t="s">
        <v>89</v>
      </c>
      <c r="C8" s="41" t="s">
        <v>64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2016-12-02T17:43:08Z</dcterms:modified>
</cp:coreProperties>
</file>