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4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Changes'!$A$1:$I$20</definedName>
    <definedName name="_xlnm.Print_Area" localSheetId="1">'SAP Changes'!$A$1:$E$8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7" i="1" l="1"/>
  <c r="M27" i="1" l="1"/>
  <c r="K2" i="1" s="1"/>
  <c r="J2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<sst xmlns="http://schemas.openxmlformats.org/spreadsheetml/2006/main" count="146" uniqueCount="99">
  <si>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</si>
  <si>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</si>
  <si>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</si>
  <si>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</si>
  <si>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</si>
  <si>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</si>
  <si>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</si>
  <si>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</si>
  <si>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</si>
  <si>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</si>
  <si>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</si>
  <si>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</si>
  <si>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</si>
  <si>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</si>
  <si>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</si>
  <si>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</si>
  <si>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</si>
  <si>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</si>
  <si>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</si>
  <si>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</si>
  <si>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</si>
  <si>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</si>
  <si>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</si>
  <si>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</si>
  <si>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</si>
  <si>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</si>
  <si>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</si>
  <si>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</si>
  <si>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</si>
  <si>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</si>
  <si>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</si>
  <si>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</si>
  <si>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</si>
  <si>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</si>
  <si>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</si>
  <si>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</si>
  <si>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</si>
  <si>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</si>
  <si>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</si>
  <si>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</si>
  <si>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</si>
  <si>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</si>
  <si>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</si>
  <si>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</si>
  <si>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</si>
  <si>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</si>
  <si>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</si>
  <si>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</si>
  <si>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</si>
  <si>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</si>
  <si>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</si>
  <si>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</si>
  <si>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</si>
  <si>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</si>
  <si>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</si>
  <si>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</si>
  <si>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</si>
  <si>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</si>
  <si>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</si>
  <si>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</si>
  <si>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</si>
  <si>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</si>
  <si>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</si>
  <si>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</si>
  <si>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</si>
  <si>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</si>
  <si>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</si>
  <si>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</si>
  <si>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</si>
  <si>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</si>
  <si>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</si>
  <si>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</si>
  <si>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</si>
  <si>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</si>
  <si>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</si>
  <si>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</si>
  <si>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</si>
  <si>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</si>
  <si>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0644</t>
  </si>
  <si>
    <t>01</t>
  </si>
  <si>
    <t>03</t>
  </si>
  <si>
    <t>LX-0644-03-0315</t>
  </si>
  <si>
    <t>Wildcat Coal Lodge - Room 315</t>
  </si>
  <si>
    <t>LX-0644-01-0104</t>
  </si>
  <si>
    <t>Wildcat Coal Lodge - Room 104</t>
  </si>
  <si>
    <t>LX-0644-01-0104C</t>
  </si>
  <si>
    <t>Wildcat Coal Lodge - Room 104C</t>
  </si>
  <si>
    <t>room not found on floor plans</t>
  </si>
  <si>
    <t>0204A</t>
  </si>
  <si>
    <t>0204B</t>
  </si>
  <si>
    <t>TOILET/BATH (919)</t>
  </si>
  <si>
    <t>SLEEP/STUDY SERVICE (935)</t>
  </si>
  <si>
    <t>0104</t>
  </si>
  <si>
    <t>0104C</t>
  </si>
  <si>
    <t>0104E</t>
  </si>
  <si>
    <t>0315</t>
  </si>
  <si>
    <t>LX-0644-01-0104E</t>
  </si>
  <si>
    <t>Wildcat Coal Lodge - Room 104E</t>
  </si>
  <si>
    <t xml:space="preserve">Note: eBARS shows Basement as '00' // SAP shows Basement as '1B'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</si>
</sst>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0" borderId="0" xfId="0" applyNumberFormat="1"/>
    <xf numFmtId="0" fontId="24" fillId="0" borderId="0" xfId="43" quotePrefix="1" applyFont="1" applyAlignment="1" applyProtection="1">
      <alignment horizontal="right" indent="2"/>
      <protection locked="0"/>
    </xf>
    <xf numFmtId="0" fontId="20" fillId="0" borderId="0" xfId="0" quotePrefix="1" applyFont="1" applyAlignment="1" applyProtection="1">
      <alignment horizontal="right" indent="2"/>
      <protection locked="0"/>
    </xf>
    <xf numFmtId="49" fontId="20" fillId="38" borderId="0" xfId="0" applyNumberFormat="1" applyFont="1" applyFill="1" applyAlignment="1" applyProtection="1">
      <alignment horizontal="left"/>
      <protection locked="0"/>
    </xf>
    <xf numFmtId="49" fontId="20" fillId="38" borderId="0" xfId="0" applyNumberFormat="1" applyFont="1" applyFill="1" applyAlignment="1" applyProtection="1">
      <alignment horizontal="center"/>
      <protection locked="0"/>
    </xf>
    <xf numFmtId="0" fontId="20" fillId="38" borderId="0" xfId="0" applyFont="1" applyFill="1" applyAlignment="1" applyProtection="1">
      <alignment horizontal="center"/>
      <protection locked="0"/>
    </xf>
    <xf numFmtId="0" fontId="20" fillId="38" borderId="0" xfId="0" applyFont="1" applyFill="1" applyAlignment="1" applyProtection="1">
      <alignment horizont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49" fontId="0" fillId="0" borderId="0" xfId="0" applyNumberFormat="1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6"/>
  <sheetViews>
    <sheetView tabSelected="1" zoomScale="90" zoomScaleNormal="90" workbookViewId="0">
      <selection activeCell="I8" sqref="I8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4" customFormat="1" ht="78.75" x14ac:dyDescent="0.25">
      <c r="A1" s="36" t="s">
        <v>7</v>
      </c>
      <c r="B1" s="85" t="s">
        <v>78</v>
      </c>
      <c r="C1" s="85"/>
      <c r="D1" s="55"/>
      <c r="E1" s="55"/>
      <c r="F1" s="51" t="s">
        <v>10</v>
      </c>
      <c r="G1" s="67">
        <v>43647</v>
      </c>
      <c r="H1" s="55"/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6" t="s">
        <v>8</v>
      </c>
      <c r="B2" s="86" t="str">
        <f>VLOOKUP(B1,BuildingList!A:B,2,FALSE)</f>
        <v>Wildcat Coal Lodge</v>
      </c>
      <c r="C2" s="86"/>
      <c r="D2" s="55"/>
      <c r="E2" s="55"/>
      <c r="F2" s="51" t="s">
        <v>12</v>
      </c>
      <c r="G2" s="68" t="s">
        <v>72</v>
      </c>
      <c r="H2" s="55"/>
      <c r="I2" s="55"/>
      <c r="J2" s="52">
        <f>G27-J27</f>
        <v>0</v>
      </c>
      <c r="K2" s="52">
        <f>H27-M27</f>
        <v>0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81" t="s">
        <v>98</v>
      </c>
      <c r="B4" s="82"/>
      <c r="C4" s="83"/>
      <c r="D4" s="84"/>
      <c r="E4" s="84"/>
      <c r="F4" s="84"/>
      <c r="G4" s="84"/>
      <c r="H4" s="55"/>
      <c r="I4" s="55"/>
      <c r="J4" s="55"/>
      <c r="K4" s="55"/>
      <c r="L4" s="55"/>
      <c r="M4" s="55"/>
      <c r="N4" s="55"/>
      <c r="O4" s="55"/>
    </row>
    <row r="5" spans="1:17" s="66" customFormat="1" ht="30.75" thickBot="1" x14ac:dyDescent="0.3">
      <c r="A5" s="64" t="s">
        <v>19</v>
      </c>
      <c r="B5" s="65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5" customHeight="1" thickTop="1" x14ac:dyDescent="0.25">
      <c r="A6" s="79" t="s">
        <v>92</v>
      </c>
      <c r="B6" s="61" t="s">
        <v>79</v>
      </c>
      <c r="C6" s="11" t="s">
        <v>70</v>
      </c>
      <c r="D6" s="69" t="s">
        <v>5</v>
      </c>
      <c r="E6" s="11">
        <v>310</v>
      </c>
      <c r="F6" s="11">
        <v>312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80" t="s">
        <v>93</v>
      </c>
      <c r="B7" s="61" t="s">
        <v>79</v>
      </c>
      <c r="C7" s="11" t="s">
        <v>70</v>
      </c>
      <c r="D7" s="70" t="s">
        <v>5</v>
      </c>
      <c r="E7" s="25">
        <v>83</v>
      </c>
      <c r="F7" s="25">
        <v>76</v>
      </c>
      <c r="G7" s="11" t="s">
        <v>2</v>
      </c>
      <c r="H7" s="11" t="s">
        <v>2</v>
      </c>
      <c r="I7" s="25"/>
      <c r="J7" s="31"/>
      <c r="K7" s="32"/>
      <c r="L7" s="30"/>
      <c r="M7" s="31"/>
      <c r="N7" s="32"/>
      <c r="O7" s="31"/>
    </row>
    <row r="8" spans="1:17" s="24" customFormat="1" ht="15" customHeight="1" x14ac:dyDescent="0.25">
      <c r="A8" s="80" t="s">
        <v>94</v>
      </c>
      <c r="B8" s="61" t="s">
        <v>79</v>
      </c>
      <c r="C8" s="11" t="s">
        <v>51</v>
      </c>
      <c r="D8" s="70" t="s">
        <v>5</v>
      </c>
      <c r="E8" s="25">
        <v>57</v>
      </c>
      <c r="F8" s="25">
        <v>0</v>
      </c>
      <c r="G8" s="11" t="s">
        <v>13</v>
      </c>
      <c r="H8" s="11" t="s">
        <v>13</v>
      </c>
      <c r="I8" s="25" t="s">
        <v>87</v>
      </c>
      <c r="J8" s="31"/>
      <c r="K8" s="32"/>
      <c r="L8" s="30"/>
      <c r="M8" s="31"/>
      <c r="N8" s="32"/>
      <c r="O8" s="31"/>
    </row>
    <row r="9" spans="1:17" s="24" customFormat="1" ht="15" customHeight="1" x14ac:dyDescent="0.25">
      <c r="A9" s="44" t="s">
        <v>88</v>
      </c>
      <c r="B9" s="61" t="s">
        <v>79</v>
      </c>
      <c r="C9" s="11" t="s">
        <v>65</v>
      </c>
      <c r="D9" s="70" t="s">
        <v>6</v>
      </c>
      <c r="E9" s="25">
        <v>9</v>
      </c>
      <c r="F9" s="25">
        <v>9</v>
      </c>
      <c r="G9" s="11" t="s">
        <v>2</v>
      </c>
      <c r="H9" s="11" t="s">
        <v>2</v>
      </c>
      <c r="I9" s="25" t="s">
        <v>91</v>
      </c>
      <c r="J9" s="31"/>
      <c r="K9" s="32"/>
      <c r="L9" s="30"/>
      <c r="M9" s="31"/>
      <c r="N9" s="32"/>
      <c r="O9" s="31"/>
    </row>
    <row r="10" spans="1:17" s="24" customFormat="1" ht="15" customHeight="1" x14ac:dyDescent="0.25">
      <c r="A10" s="44" t="s">
        <v>89</v>
      </c>
      <c r="B10" s="61" t="s">
        <v>79</v>
      </c>
      <c r="C10" s="11" t="s">
        <v>65</v>
      </c>
      <c r="D10" s="70" t="s">
        <v>6</v>
      </c>
      <c r="E10" s="25">
        <v>69</v>
      </c>
      <c r="F10" s="25">
        <v>69</v>
      </c>
      <c r="G10" s="11" t="s">
        <v>2</v>
      </c>
      <c r="H10" s="11" t="s">
        <v>2</v>
      </c>
      <c r="I10" s="25" t="s">
        <v>90</v>
      </c>
      <c r="J10" s="31"/>
      <c r="K10" s="32"/>
      <c r="L10" s="30"/>
      <c r="M10" s="31"/>
      <c r="N10" s="32"/>
      <c r="O10" s="31"/>
    </row>
    <row r="11" spans="1:17" s="24" customFormat="1" ht="15" customHeight="1" x14ac:dyDescent="0.25">
      <c r="A11" s="80" t="s">
        <v>95</v>
      </c>
      <c r="B11" s="30" t="s">
        <v>80</v>
      </c>
      <c r="C11" s="11" t="s">
        <v>70</v>
      </c>
      <c r="D11" s="70" t="s">
        <v>5</v>
      </c>
      <c r="E11" s="25">
        <v>206</v>
      </c>
      <c r="F11" s="25">
        <v>205</v>
      </c>
      <c r="G11" s="11" t="s">
        <v>2</v>
      </c>
      <c r="H11" s="11" t="s">
        <v>2</v>
      </c>
      <c r="I11" s="25"/>
      <c r="J11" s="31"/>
      <c r="K11" s="32"/>
      <c r="L11" s="30"/>
      <c r="M11" s="31"/>
      <c r="N11" s="32"/>
      <c r="O11" s="31"/>
    </row>
    <row r="12" spans="1:17" s="24" customFormat="1" x14ac:dyDescent="0.25">
      <c r="A12" s="45"/>
      <c r="B12" s="30"/>
      <c r="C12" s="11"/>
      <c r="D12" s="70"/>
      <c r="E12" s="25"/>
      <c r="F12" s="25"/>
      <c r="G12" s="25"/>
      <c r="H12" s="25"/>
      <c r="I12" s="25"/>
      <c r="J12" s="31"/>
      <c r="K12" s="32"/>
      <c r="L12" s="30"/>
      <c r="M12" s="31"/>
      <c r="N12" s="32"/>
      <c r="O12" s="31"/>
    </row>
    <row r="13" spans="1:17" s="24" customFormat="1" x14ac:dyDescent="0.25">
      <c r="A13" s="45"/>
      <c r="B13" s="30"/>
      <c r="C13" s="11"/>
      <c r="D13" s="70"/>
      <c r="E13" s="25"/>
      <c r="F13" s="25"/>
      <c r="G13" s="25"/>
      <c r="H13" s="25"/>
      <c r="I13" s="25"/>
      <c r="J13" s="31"/>
      <c r="K13" s="32"/>
      <c r="L13" s="33"/>
      <c r="M13" s="31"/>
      <c r="N13" s="32"/>
      <c r="O13" s="31"/>
    </row>
    <row r="14" spans="1:17" s="24" customFormat="1" ht="15" x14ac:dyDescent="0.25">
      <c r="B14" s="30"/>
      <c r="C14" s="25"/>
      <c r="D14" s="70"/>
      <c r="E14" s="25"/>
      <c r="F14" s="25"/>
      <c r="G14" s="25"/>
      <c r="H14" s="25"/>
      <c r="I14" s="25"/>
      <c r="J14" s="31"/>
      <c r="K14" s="34"/>
      <c r="L14" s="25"/>
      <c r="M14" s="31"/>
      <c r="N14" s="34"/>
      <c r="O14" s="25"/>
    </row>
    <row r="15" spans="1:17" s="24" customFormat="1" ht="15" x14ac:dyDescent="0.25">
      <c r="B15" s="30"/>
      <c r="C15" s="25"/>
      <c r="D15" s="70"/>
      <c r="E15" s="25"/>
      <c r="F15" s="25"/>
      <c r="G15" s="25"/>
      <c r="H15" s="25"/>
      <c r="I15" s="25"/>
      <c r="J15" s="31"/>
      <c r="K15" s="34"/>
      <c r="L15" s="25"/>
      <c r="M15" s="31"/>
      <c r="N15" s="34"/>
      <c r="O15" s="25"/>
    </row>
    <row r="16" spans="1:17" s="24" customFormat="1" x14ac:dyDescent="0.25">
      <c r="A16" s="45"/>
      <c r="B16" s="30"/>
      <c r="C16" s="25"/>
      <c r="D16" s="70"/>
      <c r="E16" s="25"/>
      <c r="F16" s="25"/>
      <c r="G16" s="25"/>
      <c r="H16" s="25"/>
      <c r="I16" s="25"/>
      <c r="J16" s="31"/>
      <c r="K16" s="34"/>
      <c r="L16" s="25"/>
      <c r="M16" s="31"/>
      <c r="N16" s="34"/>
      <c r="O16" s="25"/>
    </row>
    <row r="17" spans="1:14" x14ac:dyDescent="0.25">
      <c r="B17" s="30"/>
      <c r="C17" s="25"/>
      <c r="D17" s="70"/>
      <c r="E17" s="25"/>
      <c r="F17" s="25"/>
      <c r="G17" s="25"/>
      <c r="H17" s="25"/>
      <c r="I17" s="25"/>
      <c r="J17" s="31"/>
      <c r="K17" s="35"/>
      <c r="L17" s="24"/>
      <c r="M17" s="31"/>
      <c r="N17" s="19"/>
    </row>
    <row r="18" spans="1:14" x14ac:dyDescent="0.25">
      <c r="A18" s="46"/>
      <c r="B18" s="30"/>
      <c r="C18" s="25"/>
      <c r="D18" s="70"/>
      <c r="E18" s="25"/>
      <c r="F18" s="25"/>
      <c r="G18" s="25"/>
      <c r="H18" s="25"/>
      <c r="I18" s="25"/>
      <c r="J18" s="10"/>
      <c r="K18" s="19"/>
      <c r="M18" s="10"/>
      <c r="N18" s="19"/>
    </row>
    <row r="19" spans="1:14" x14ac:dyDescent="0.25">
      <c r="A19" s="45"/>
      <c r="B19" s="30"/>
      <c r="C19" s="25"/>
      <c r="D19" s="70"/>
      <c r="E19" s="25"/>
      <c r="F19" s="25"/>
      <c r="G19" s="25"/>
      <c r="H19" s="25"/>
      <c r="I19" s="25"/>
      <c r="J19" s="10"/>
      <c r="K19" s="19"/>
      <c r="M19" s="10"/>
    </row>
    <row r="20" spans="1:14" x14ac:dyDescent="0.25">
      <c r="A20" s="45"/>
      <c r="B20" s="30"/>
      <c r="C20" s="25"/>
      <c r="D20" s="70"/>
      <c r="E20" s="25"/>
      <c r="F20" s="25"/>
      <c r="G20" s="25"/>
      <c r="H20" s="25"/>
      <c r="I20" s="25"/>
      <c r="J20" s="10"/>
      <c r="K20" s="19"/>
      <c r="M20" s="10"/>
    </row>
    <row r="21" spans="1:14" x14ac:dyDescent="0.25">
      <c r="A21" s="45"/>
      <c r="B21" s="30"/>
      <c r="C21" s="25"/>
      <c r="D21" s="70"/>
      <c r="E21" s="25"/>
      <c r="F21" s="25"/>
      <c r="G21" s="25"/>
      <c r="H21" s="25"/>
      <c r="I21" s="25"/>
      <c r="K21" s="19"/>
    </row>
    <row r="22" spans="1:14" x14ac:dyDescent="0.25">
      <c r="A22" s="45"/>
      <c r="B22" s="30"/>
      <c r="C22" s="25"/>
      <c r="D22" s="70"/>
      <c r="E22" s="25"/>
      <c r="F22" s="25"/>
      <c r="G22" s="25"/>
      <c r="H22" s="25"/>
      <c r="I22" s="25"/>
    </row>
    <row r="23" spans="1:14" x14ac:dyDescent="0.25">
      <c r="A23" s="45"/>
      <c r="B23" s="30"/>
      <c r="C23" s="25"/>
      <c r="D23" s="70"/>
      <c r="E23" s="25"/>
      <c r="F23" s="25"/>
      <c r="G23" s="25"/>
      <c r="H23" s="25"/>
      <c r="I23" s="25"/>
    </row>
    <row r="24" spans="1:14" x14ac:dyDescent="0.25">
      <c r="A24" s="45"/>
      <c r="B24" s="30"/>
      <c r="C24" s="25"/>
      <c r="D24" s="70"/>
      <c r="E24" s="25"/>
      <c r="F24" s="25"/>
      <c r="G24" s="25"/>
      <c r="H24" s="25"/>
      <c r="I24" s="25"/>
    </row>
    <row r="25" spans="1:14" ht="16.5" thickBot="1" x14ac:dyDescent="0.3">
      <c r="A25" s="43"/>
      <c r="C25" s="11"/>
    </row>
    <row r="26" spans="1:14" ht="30" x14ac:dyDescent="0.25">
      <c r="A26" s="43"/>
      <c r="C26" s="11"/>
      <c r="G26" s="71" t="s">
        <v>45</v>
      </c>
      <c r="H26" s="72" t="s">
        <v>46</v>
      </c>
      <c r="J26" s="38" t="s">
        <v>40</v>
      </c>
      <c r="K26" s="10"/>
      <c r="L26" s="10"/>
      <c r="M26" s="38" t="s">
        <v>41</v>
      </c>
    </row>
    <row r="27" spans="1:14" ht="16.5" thickBot="1" x14ac:dyDescent="0.3">
      <c r="A27" s="43"/>
      <c r="C27" s="11"/>
      <c r="G27" s="73">
        <v>0</v>
      </c>
      <c r="H27" s="74">
        <f>COUNTIF(H11:H26,"New Sign Required")</f>
        <v>0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4" x14ac:dyDescent="0.25">
      <c r="A28" s="47"/>
      <c r="C28" s="11"/>
      <c r="F28" s="75"/>
    </row>
    <row r="29" spans="1:14" x14ac:dyDescent="0.25">
      <c r="A29" s="47"/>
      <c r="C29" s="11"/>
      <c r="F29" s="75"/>
    </row>
    <row r="30" spans="1:14" x14ac:dyDescent="0.25">
      <c r="A30" s="47"/>
      <c r="C30" s="11"/>
      <c r="F30" s="76"/>
    </row>
    <row r="31" spans="1:14" x14ac:dyDescent="0.25">
      <c r="A31" s="43"/>
      <c r="C31" s="11"/>
      <c r="F31" s="75"/>
    </row>
    <row r="32" spans="1:14" x14ac:dyDescent="0.25">
      <c r="A32" s="43"/>
      <c r="C32" s="11"/>
      <c r="F32" s="75"/>
    </row>
    <row r="33" spans="1:6" x14ac:dyDescent="0.25">
      <c r="A33" s="48"/>
      <c r="C33" s="11"/>
    </row>
    <row r="34" spans="1:6" x14ac:dyDescent="0.25">
      <c r="A34" s="48"/>
      <c r="C34" s="11"/>
    </row>
    <row r="35" spans="1:6" x14ac:dyDescent="0.25">
      <c r="A35" s="48"/>
      <c r="C35" s="11"/>
    </row>
    <row r="36" spans="1:6" x14ac:dyDescent="0.25">
      <c r="A36" s="48"/>
      <c r="C36" s="11"/>
    </row>
    <row r="37" spans="1:6" x14ac:dyDescent="0.25">
      <c r="A37" s="48"/>
      <c r="C37" s="11"/>
      <c r="F37" s="77"/>
    </row>
    <row r="38" spans="1:6" x14ac:dyDescent="0.25">
      <c r="A38" s="48"/>
      <c r="C38" s="11"/>
    </row>
    <row r="39" spans="1:6" x14ac:dyDescent="0.25">
      <c r="A39" s="48"/>
      <c r="C39" s="11"/>
    </row>
    <row r="40" spans="1:6" x14ac:dyDescent="0.25">
      <c r="A40" s="43"/>
      <c r="C40" s="11"/>
    </row>
    <row r="41" spans="1:6" x14ac:dyDescent="0.25">
      <c r="A41" s="43"/>
      <c r="C41" s="11"/>
    </row>
    <row r="42" spans="1:6" x14ac:dyDescent="0.25">
      <c r="C42" s="11"/>
    </row>
    <row r="43" spans="1:6" x14ac:dyDescent="0.25"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28:G39 G12:G24">
    <cfRule type="containsText" dxfId="71" priority="331" operator="containsText" text="New Tag Required">
      <formula>NOT(ISERROR(SEARCH("New Tag Required",G12)))</formula>
    </cfRule>
  </conditionalFormatting>
  <conditionalFormatting sqref="D7:D85">
    <cfRule type="containsText" dxfId="70" priority="330" operator="containsText" text="Yes">
      <formula>NOT(ISERROR(SEARCH("Yes",D7)))</formula>
    </cfRule>
  </conditionalFormatting>
  <conditionalFormatting sqref="H28:H85 H186:H407 H13:H24">
    <cfRule type="containsText" dxfId="69" priority="318" operator="containsText" text="New Sign Required">
      <formula>NOT(ISERROR(SEARCH("New Sign Required",H13)))</formula>
    </cfRule>
  </conditionalFormatting>
  <conditionalFormatting sqref="G28:G85 G12:G13 G13:H24">
    <cfRule type="containsText" dxfId="68" priority="317" operator="containsText" text="Action Required">
      <formula>NOT(ISERROR(SEARCH("Action Required",G12)))</formula>
    </cfRule>
  </conditionalFormatting>
  <conditionalFormatting sqref="H28:H85">
    <cfRule type="containsText" dxfId="67" priority="316" operator="containsText" text="Action Required">
      <formula>NOT(ISERROR(SEARCH("Action Required",H28)))</formula>
    </cfRule>
  </conditionalFormatting>
  <conditionalFormatting sqref="G25">
    <cfRule type="containsText" dxfId="66" priority="258" operator="containsText" text="New Tag Required">
      <formula>NOT(ISERROR(SEARCH("New Tag Required",G25)))</formula>
    </cfRule>
  </conditionalFormatting>
  <conditionalFormatting sqref="H25">
    <cfRule type="containsText" dxfId="65" priority="256" operator="containsText" text="New Sign Required">
      <formula>NOT(ISERROR(SEARCH("New Sign Required",H25)))</formula>
    </cfRule>
  </conditionalFormatting>
  <conditionalFormatting sqref="G25">
    <cfRule type="containsText" dxfId="64" priority="255" operator="containsText" text="Action Required">
      <formula>NOT(ISERROR(SEARCH("Action Required",G25)))</formula>
    </cfRule>
  </conditionalFormatting>
  <conditionalFormatting sqref="H25">
    <cfRule type="containsText" dxfId="63" priority="254" operator="containsText" text="Action Required">
      <formula>NOT(ISERROR(SEARCH("Action Required",H25)))</formula>
    </cfRule>
  </conditionalFormatting>
  <conditionalFormatting sqref="D86:D185">
    <cfRule type="containsText" dxfId="62" priority="250" operator="containsText" text="Yes">
      <formula>NOT(ISERROR(SEARCH("Yes",D86)))</formula>
    </cfRule>
  </conditionalFormatting>
  <conditionalFormatting sqref="H86:H185">
    <cfRule type="containsText" dxfId="61" priority="249" operator="containsText" text="New Sign Required">
      <formula>NOT(ISERROR(SEARCH("New Sign Required",H86)))</formula>
    </cfRule>
  </conditionalFormatting>
  <conditionalFormatting sqref="G86:G185">
    <cfRule type="containsText" dxfId="60" priority="248" operator="containsText" text="Action Required">
      <formula>NOT(ISERROR(SEARCH("Action Required",G86)))</formula>
    </cfRule>
  </conditionalFormatting>
  <conditionalFormatting sqref="H86:H185">
    <cfRule type="containsText" dxfId="59" priority="247" operator="containsText" text="Action Required">
      <formula>NOT(ISERROR(SEARCH("Action Required",H86)))</formula>
    </cfRule>
  </conditionalFormatting>
  <conditionalFormatting sqref="J2:N2">
    <cfRule type="cellIs" dxfId="58" priority="224" operator="notEqual">
      <formula>0</formula>
    </cfRule>
  </conditionalFormatting>
  <conditionalFormatting sqref="J7:J20">
    <cfRule type="cellIs" dxfId="57" priority="223" operator="equal">
      <formula>0</formula>
    </cfRule>
  </conditionalFormatting>
  <conditionalFormatting sqref="M7:M20">
    <cfRule type="cellIs" dxfId="56" priority="222" operator="equal">
      <formula>0</formula>
    </cfRule>
  </conditionalFormatting>
  <conditionalFormatting sqref="M7:M20 J7:J20">
    <cfRule type="cellIs" dxfId="55" priority="219" operator="equal">
      <formula>"In Progress"</formula>
    </cfRule>
    <cfRule type="cellIs" dxfId="54" priority="220" operator="equal">
      <formula>"Log Issues"</formula>
    </cfRule>
    <cfRule type="cellIs" dxfId="53" priority="221" operator="equal">
      <formula>"N/A"</formula>
    </cfRule>
  </conditionalFormatting>
  <conditionalFormatting sqref="K14:L14 K7:K13">
    <cfRule type="expression" dxfId="52" priority="218">
      <formula>$J7="Log Issues"</formula>
    </cfRule>
  </conditionalFormatting>
  <conditionalFormatting sqref="H1:H5 H13:H1048576">
    <cfRule type="containsText" dxfId="51" priority="211" operator="containsText" text="Remove Old Sign">
      <formula>NOT(ISERROR(SEARCH("Remove Old Sign",H1)))</formula>
    </cfRule>
    <cfRule type="containsText" dxfId="50" priority="212" operator="containsText" text="Move Sign to New Location">
      <formula>NOT(ISERROR(SEARCH("Move Sign to New Location",H1)))</formula>
    </cfRule>
  </conditionalFormatting>
  <conditionalFormatting sqref="G1:G5 G12:G1048576">
    <cfRule type="containsText" dxfId="49" priority="210" operator="containsText" text="Remove Old Tag">
      <formula>NOT(ISERROR(SEARCH("Remove Old Tag",G1)))</formula>
    </cfRule>
  </conditionalFormatting>
  <conditionalFormatting sqref="D13">
    <cfRule type="containsText" dxfId="48" priority="182" operator="containsText" text="Yes">
      <formula>NOT(ISERROR(SEARCH("Yes",D13)))</formula>
    </cfRule>
  </conditionalFormatting>
  <conditionalFormatting sqref="D14">
    <cfRule type="containsText" dxfId="47" priority="164" operator="containsText" text="Yes">
      <formula>NOT(ISERROR(SEARCH("Yes",D14)))</formula>
    </cfRule>
  </conditionalFormatting>
  <conditionalFormatting sqref="H13">
    <cfRule type="containsText" dxfId="46" priority="148" operator="containsText" text="New Tag Required">
      <formula>NOT(ISERROR(SEARCH("New Tag Required",H13)))</formula>
    </cfRule>
  </conditionalFormatting>
  <conditionalFormatting sqref="H13">
    <cfRule type="containsText" dxfId="45" priority="147" operator="containsText" text="Action Required">
      <formula>NOT(ISERROR(SEARCH("Action Required",H13)))</formula>
    </cfRule>
  </conditionalFormatting>
  <conditionalFormatting sqref="H13">
    <cfRule type="containsText" dxfId="44" priority="146" operator="containsText" text="New Tag Required">
      <formula>NOT(ISERROR(SEARCH("New Tag Required",H13)))</formula>
    </cfRule>
  </conditionalFormatting>
  <conditionalFormatting sqref="H13">
    <cfRule type="containsText" dxfId="43" priority="145" operator="containsText" text="Action Required">
      <formula>NOT(ISERROR(SEARCH("Action Required",H13)))</formula>
    </cfRule>
  </conditionalFormatting>
  <conditionalFormatting sqref="H13">
    <cfRule type="containsText" dxfId="42" priority="144" operator="containsText" text="Remove Old Tag">
      <formula>NOT(ISERROR(SEARCH("Remove Old Tag",H13)))</formula>
    </cfRule>
  </conditionalFormatting>
  <conditionalFormatting sqref="D12">
    <cfRule type="containsText" dxfId="41" priority="138" operator="containsText" text="Yes">
      <formula>NOT(ISERROR(SEARCH("Yes",D12)))</formula>
    </cfRule>
  </conditionalFormatting>
  <conditionalFormatting sqref="G12">
    <cfRule type="containsText" dxfId="40" priority="137" operator="containsText" text="New Tag Required">
      <formula>NOT(ISERROR(SEARCH("New Tag Required",G12)))</formula>
    </cfRule>
  </conditionalFormatting>
  <conditionalFormatting sqref="G12">
    <cfRule type="containsText" dxfId="39" priority="136" operator="containsText" text="Action Required">
      <formula>NOT(ISERROR(SEARCH("Action Required",G12)))</formula>
    </cfRule>
  </conditionalFormatting>
  <conditionalFormatting sqref="G12">
    <cfRule type="containsText" dxfId="38" priority="135" operator="containsText" text="New Tag Required">
      <formula>NOT(ISERROR(SEARCH("New Tag Required",G12)))</formula>
    </cfRule>
  </conditionalFormatting>
  <conditionalFormatting sqref="G12">
    <cfRule type="containsText" dxfId="37" priority="134" operator="containsText" text="Action Required">
      <formula>NOT(ISERROR(SEARCH("Action Required",G12)))</formula>
    </cfRule>
  </conditionalFormatting>
  <conditionalFormatting sqref="G12">
    <cfRule type="containsText" dxfId="36" priority="133" operator="containsText" text="Remove Old Tag">
      <formula>NOT(ISERROR(SEARCH("Remove Old Tag",G12)))</formula>
    </cfRule>
  </conditionalFormatting>
  <conditionalFormatting sqref="H12">
    <cfRule type="containsText" dxfId="35" priority="132" operator="containsText" text="New Tag Required">
      <formula>NOT(ISERROR(SEARCH("New Tag Required",H12)))</formula>
    </cfRule>
  </conditionalFormatting>
  <conditionalFormatting sqref="H12">
    <cfRule type="containsText" dxfId="34" priority="131" operator="containsText" text="Action Required">
      <formula>NOT(ISERROR(SEARCH("Action Required",H12)))</formula>
    </cfRule>
  </conditionalFormatting>
  <conditionalFormatting sqref="H12">
    <cfRule type="containsText" dxfId="33" priority="130" operator="containsText" text="New Tag Required">
      <formula>NOT(ISERROR(SEARCH("New Tag Required",H12)))</formula>
    </cfRule>
  </conditionalFormatting>
  <conditionalFormatting sqref="H12">
    <cfRule type="containsText" dxfId="32" priority="129" operator="containsText" text="Action Required">
      <formula>NOT(ISERROR(SEARCH("Action Required",H12)))</formula>
    </cfRule>
  </conditionalFormatting>
  <conditionalFormatting sqref="H12">
    <cfRule type="containsText" dxfId="31" priority="128" operator="containsText" text="Remove Old Tag">
      <formula>NOT(ISERROR(SEARCH("Remove Old Tag",H12)))</formula>
    </cfRule>
  </conditionalFormatting>
  <conditionalFormatting sqref="N10">
    <cfRule type="expression" dxfId="30" priority="335">
      <formula>$M14="Log Issues"</formula>
    </cfRule>
  </conditionalFormatting>
  <conditionalFormatting sqref="J12">
    <cfRule type="cellIs" dxfId="29" priority="87" operator="equal">
      <formula>0</formula>
    </cfRule>
  </conditionalFormatting>
  <conditionalFormatting sqref="M12">
    <cfRule type="cellIs" dxfId="28" priority="86" operator="equal">
      <formula>0</formula>
    </cfRule>
  </conditionalFormatting>
  <conditionalFormatting sqref="J12 M12">
    <cfRule type="cellIs" dxfId="27" priority="83" operator="equal">
      <formula>"In Progress"</formula>
    </cfRule>
    <cfRule type="cellIs" dxfId="26" priority="84" operator="equal">
      <formula>"Log Issues"</formula>
    </cfRule>
    <cfRule type="cellIs" dxfId="25" priority="85" operator="equal">
      <formula>"N/A"</formula>
    </cfRule>
  </conditionalFormatting>
  <conditionalFormatting sqref="H12">
    <cfRule type="containsText" dxfId="24" priority="73" operator="containsText" text="New Tag Required">
      <formula>NOT(ISERROR(SEARCH("New Tag Required",H12)))</formula>
    </cfRule>
  </conditionalFormatting>
  <conditionalFormatting sqref="H12">
    <cfRule type="containsText" dxfId="23" priority="72" operator="containsText" text="Action Required">
      <formula>NOT(ISERROR(SEARCH("Action Required",H12)))</formula>
    </cfRule>
  </conditionalFormatting>
  <conditionalFormatting sqref="H12">
    <cfRule type="containsText" dxfId="22" priority="71" operator="containsText" text="New Tag Required">
      <formula>NOT(ISERROR(SEARCH("New Tag Required",H12)))</formula>
    </cfRule>
  </conditionalFormatting>
  <conditionalFormatting sqref="H12">
    <cfRule type="containsText" dxfId="21" priority="70" operator="containsText" text="Action Required">
      <formula>NOT(ISERROR(SEARCH("Action Required",H12)))</formula>
    </cfRule>
  </conditionalFormatting>
  <conditionalFormatting sqref="H12">
    <cfRule type="containsText" dxfId="20" priority="69" operator="containsText" text="Remove Old Tag">
      <formula>NOT(ISERROR(SEARCH("Remove Old Tag",H12)))</formula>
    </cfRule>
  </conditionalFormatting>
  <conditionalFormatting sqref="D11">
    <cfRule type="containsText" dxfId="19" priority="58" operator="containsText" text="Yes">
      <formula>NOT(ISERROR(SEARCH("Yes",D11)))</formula>
    </cfRule>
  </conditionalFormatting>
  <conditionalFormatting sqref="G6:G11">
    <cfRule type="containsText" dxfId="18" priority="29" operator="containsText" text="New Tag Required">
      <formula>NOT(ISERROR(SEARCH("New Tag Required",G6)))</formula>
    </cfRule>
  </conditionalFormatting>
  <conditionalFormatting sqref="G6:G11">
    <cfRule type="containsText" dxfId="17" priority="28" operator="containsText" text="Action Required">
      <formula>NOT(ISERROR(SEARCH("Action Required",G6)))</formula>
    </cfRule>
  </conditionalFormatting>
  <conditionalFormatting sqref="G6:G11">
    <cfRule type="containsText" dxfId="16" priority="27" operator="containsText" text="Remove Old Tag">
      <formula>NOT(ISERROR(SEARCH("Remove Old Tag",G6)))</formula>
    </cfRule>
  </conditionalFormatting>
  <conditionalFormatting sqref="H6:H11">
    <cfRule type="containsText" dxfId="15" priority="23" operator="containsText" text="New Sign Required">
      <formula>NOT(ISERROR(SEARCH("New Sign Required",H6)))</formula>
    </cfRule>
  </conditionalFormatting>
  <conditionalFormatting sqref="H6:H11">
    <cfRule type="containsText" dxfId="14" priority="22" operator="containsText" text="Action Required">
      <formula>NOT(ISERROR(SEARCH("Action Required",H6)))</formula>
    </cfRule>
  </conditionalFormatting>
  <conditionalFormatting sqref="H6:H11">
    <cfRule type="containsText" dxfId="13" priority="20" operator="containsText" text="Remove Old Sign">
      <formula>NOT(ISERROR(SEARCH("Remove Old Sign",H6)))</formula>
    </cfRule>
    <cfRule type="containsText" dxfId="12" priority="21" operator="containsText" text="Move Sign to New Location">
      <formula>NOT(ISERROR(SEARCH("Move Sign to New Location",H6)))</formula>
    </cfRule>
  </conditionalFormatting>
  <conditionalFormatting sqref="D6">
    <cfRule type="containsText" dxfId="11" priority="3" operator="containsText" text="Yes">
      <formula>NOT(ISERROR(SEARCH("Yes",D6)))</formula>
    </cfRule>
  </conditionalFormatting>
  <conditionalFormatting sqref="N12">
    <cfRule type="expression" dxfId="10" priority="370">
      <formula>$M13="Log Issues"</formula>
    </cfRule>
  </conditionalFormatting>
  <conditionalFormatting sqref="N11">
    <cfRule type="expression" dxfId="9" priority="371">
      <formula>#REF!="Log Issues"</formula>
    </cfRule>
  </conditionalFormatting>
  <conditionalFormatting sqref="N13">
    <cfRule type="expression" dxfId="8" priority="406">
      <formula>#REF!="Log Issues"</formula>
    </cfRule>
  </conditionalFormatting>
  <conditionalFormatting sqref="N7:N9">
    <cfRule type="expression" dxfId="7" priority="407">
      <formula>$M12="Log Issues"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 H28:H185 H6:H11</xm:sqref>
        </x14:dataValidation>
        <x14:dataValidation type="list" allowBlank="1" showInputMessage="1" showErrorMessage="1">
          <x14:formula1>
            <xm:f>Lookup!$A$1:$A$4</xm:f>
          </x14:formula1>
          <xm:sqref>G25 G28:G185 G6:G11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C25:C185 C6:C13</xm:sqref>
        </x14:dataValidation>
        <x14:dataValidation type="list" allowBlank="1" showInputMessage="1" showErrorMessage="1">
          <x14:formula1>
            <xm:f>Lookup!$F$1:$F$8</xm:f>
          </x14:formula1>
          <xm:sqref>M7:M20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C14:C24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G12:H24</xm:sqref>
        </x14:dataValidation>
        <x14:dataValidation type="list" allowBlank="1" showInputMessage="1" showErrorMessage="1">
          <x14:formula1>
            <xm:f>Lookup!$F$1:$F$7</xm:f>
          </x14:formula1>
          <xm:sqref>J7:J20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zoomScale="90" zoomScaleNormal="90" workbookViewId="0">
      <selection activeCell="B17" sqref="B17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28" style="24" bestFit="1" customWidth="1"/>
    <col min="6" max="6" width="26.85546875" style="25" customWidth="1"/>
    <col min="7" max="16384" width="9.140625" style="24"/>
  </cols>
  <sheetData>
    <row r="1" spans="1:6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43647</v>
      </c>
    </row>
    <row r="2" spans="1:6" ht="15" customHeight="1" x14ac:dyDescent="0.25">
      <c r="A2" s="26" t="s">
        <v>8</v>
      </c>
      <c r="B2" s="27" t="str">
        <f>'KD Changes'!B2:C2</f>
        <v>Wildcat Coal Lodge</v>
      </c>
      <c r="C2" s="28"/>
      <c r="D2" s="29" t="s">
        <v>12</v>
      </c>
      <c r="E2" s="41" t="str">
        <f>'KD Changes'!G2</f>
        <v>Nicole Kline</v>
      </c>
    </row>
    <row r="4" spans="1:6" ht="15.75" x14ac:dyDescent="0.25">
      <c r="A4" s="81" t="s">
        <v>98</v>
      </c>
      <c r="B4" s="82"/>
      <c r="C4" s="83"/>
      <c r="D4" s="84"/>
      <c r="E4" s="84"/>
    </row>
    <row r="5" spans="1:6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6" s="63" customFormat="1" ht="18" customHeight="1" thickTop="1" x14ac:dyDescent="0.25">
      <c r="A6" s="62" t="s">
        <v>83</v>
      </c>
      <c r="B6" s="78" t="s">
        <v>84</v>
      </c>
      <c r="C6" s="63" t="s">
        <v>64</v>
      </c>
      <c r="D6" s="63">
        <v>312</v>
      </c>
    </row>
    <row r="7" spans="1:6" ht="18" customHeight="1" x14ac:dyDescent="0.25">
      <c r="A7" s="62" t="s">
        <v>85</v>
      </c>
      <c r="B7" s="78" t="s">
        <v>86</v>
      </c>
      <c r="C7" s="63" t="s">
        <v>64</v>
      </c>
      <c r="D7" s="24">
        <v>76</v>
      </c>
      <c r="F7" s="24"/>
    </row>
    <row r="8" spans="1:6" ht="18" customHeight="1" x14ac:dyDescent="0.25">
      <c r="A8" s="62" t="s">
        <v>81</v>
      </c>
      <c r="B8" s="78" t="s">
        <v>82</v>
      </c>
      <c r="C8" s="63" t="s">
        <v>64</v>
      </c>
      <c r="D8" s="24">
        <v>205</v>
      </c>
    </row>
    <row r="9" spans="1:6" ht="18" customHeight="1" x14ac:dyDescent="0.25">
      <c r="A9" s="87"/>
      <c r="B9" s="62"/>
      <c r="C9" s="63"/>
    </row>
    <row r="10" spans="1:6" ht="18" customHeight="1" x14ac:dyDescent="0.25">
      <c r="A10" s="62" t="s">
        <v>96</v>
      </c>
      <c r="B10" s="78" t="s">
        <v>97</v>
      </c>
      <c r="C10" s="63" t="s">
        <v>71</v>
      </c>
      <c r="E10" s="25" t="s">
        <v>87</v>
      </c>
      <c r="F10" s="24"/>
    </row>
    <row r="11" spans="1:6" ht="18" customHeight="1" x14ac:dyDescent="0.25">
      <c r="A11" s="87"/>
      <c r="B11" s="62"/>
      <c r="C11" s="63"/>
    </row>
    <row r="12" spans="1:6" ht="18" customHeight="1" x14ac:dyDescent="0.25">
      <c r="A12" s="87"/>
      <c r="B12" s="62"/>
      <c r="C12" s="63"/>
    </row>
    <row r="13" spans="1:6" ht="18" customHeight="1" x14ac:dyDescent="0.25">
      <c r="A13" s="87"/>
      <c r="B13" s="62"/>
      <c r="C13" s="63"/>
    </row>
    <row r="14" spans="1:6" ht="18" customHeight="1" x14ac:dyDescent="0.25">
      <c r="A14" s="87"/>
      <c r="B14" s="62"/>
      <c r="C14" s="63"/>
    </row>
    <row r="15" spans="1:6" ht="18" customHeight="1" x14ac:dyDescent="0.25">
      <c r="A15" s="87"/>
      <c r="B15" s="62"/>
      <c r="C15" s="63"/>
    </row>
    <row r="16" spans="1:6" ht="18" customHeight="1" x14ac:dyDescent="0.25">
      <c r="A16" s="87"/>
      <c r="B16" s="62"/>
      <c r="C16" s="63"/>
    </row>
    <row r="17" spans="2:3" ht="18" customHeight="1" x14ac:dyDescent="0.25">
      <c r="B17" s="62"/>
      <c r="C17" s="63"/>
    </row>
    <row r="18" spans="2:3" ht="18" customHeight="1" x14ac:dyDescent="0.25">
      <c r="B18" s="62"/>
      <c r="C18" s="63"/>
    </row>
    <row r="19" spans="2:3" ht="18" customHeight="1" x14ac:dyDescent="0.25">
      <c r="B19" s="62"/>
      <c r="C19" s="63"/>
    </row>
    <row r="20" spans="2:3" ht="18" customHeight="1" x14ac:dyDescent="0.25">
      <c r="B20" s="62"/>
      <c r="C20" s="63"/>
    </row>
    <row r="21" spans="2:3" ht="18" customHeight="1" x14ac:dyDescent="0.25">
      <c r="B21" s="62"/>
      <c r="C21" s="63"/>
    </row>
    <row r="22" spans="2:3" ht="18" customHeight="1" x14ac:dyDescent="0.25">
      <c r="B22" s="62"/>
      <c r="C22" s="63"/>
    </row>
    <row r="23" spans="2:3" ht="18" customHeight="1" x14ac:dyDescent="0.25">
      <c r="B23" s="62"/>
      <c r="C23" s="63"/>
    </row>
    <row r="24" spans="2:3" ht="18" customHeight="1" x14ac:dyDescent="0.25">
      <c r="B24" s="62"/>
      <c r="C24" s="63"/>
    </row>
    <row r="25" spans="2:3" ht="18" customHeight="1" x14ac:dyDescent="0.25">
      <c r="B25" s="62"/>
      <c r="C25" s="63"/>
    </row>
    <row r="26" spans="2:3" ht="18" customHeight="1" x14ac:dyDescent="0.25">
      <c r="B26" s="62"/>
      <c r="C26" s="63"/>
    </row>
    <row r="27" spans="2:3" ht="18" customHeight="1" x14ac:dyDescent="0.25">
      <c r="B27" s="62"/>
      <c r="C27" s="63"/>
    </row>
    <row r="28" spans="2:3" ht="18" customHeight="1" x14ac:dyDescent="0.25">
      <c r="B28" s="62"/>
      <c r="C28" s="63"/>
    </row>
    <row r="29" spans="2:3" ht="18" customHeight="1" x14ac:dyDescent="0.25">
      <c r="B29" s="62"/>
      <c r="C29" s="63"/>
    </row>
    <row r="30" spans="2:3" ht="18" customHeight="1" x14ac:dyDescent="0.25">
      <c r="B30" s="62"/>
      <c r="C30" s="63"/>
    </row>
    <row r="31" spans="2:3" ht="18" customHeight="1" x14ac:dyDescent="0.25">
      <c r="B31" s="62"/>
      <c r="C31" s="63"/>
    </row>
    <row r="32" spans="2:3" ht="18" customHeight="1" x14ac:dyDescent="0.25">
      <c r="B32" s="62"/>
      <c r="C32" s="63"/>
    </row>
    <row r="33" spans="2:3" ht="18" customHeight="1" x14ac:dyDescent="0.25">
      <c r="B33" s="62"/>
      <c r="C33" s="63"/>
    </row>
    <row r="34" spans="2:3" ht="18" customHeight="1" x14ac:dyDescent="0.25">
      <c r="B34" s="62"/>
      <c r="C34" s="63"/>
    </row>
    <row r="35" spans="2:3" x14ac:dyDescent="0.25">
      <c r="B35" s="62"/>
      <c r="C35" s="63"/>
    </row>
    <row r="36" spans="2:3" x14ac:dyDescent="0.25">
      <c r="B36" s="62"/>
      <c r="C36" s="63"/>
    </row>
    <row r="37" spans="2:3" x14ac:dyDescent="0.25">
      <c r="B37" s="62"/>
      <c r="C37" s="63"/>
    </row>
    <row r="38" spans="2:3" x14ac:dyDescent="0.25">
      <c r="B38" s="62"/>
      <c r="C38" s="63"/>
    </row>
    <row r="39" spans="2:3" x14ac:dyDescent="0.25">
      <c r="B39" s="62"/>
      <c r="C39" s="63"/>
    </row>
    <row r="40" spans="2:3" x14ac:dyDescent="0.25">
      <c r="B40" s="62"/>
      <c r="C40" s="63"/>
    </row>
    <row r="41" spans="2:3" x14ac:dyDescent="0.25">
      <c r="B41" s="62"/>
      <c r="C41" s="63"/>
    </row>
    <row r="42" spans="2:3" x14ac:dyDescent="0.25">
      <c r="B42" s="62"/>
      <c r="C42" s="63"/>
    </row>
    <row r="43" spans="2:3" x14ac:dyDescent="0.25">
      <c r="B43" s="62"/>
      <c r="C43" s="63"/>
    </row>
    <row r="44" spans="2:3" x14ac:dyDescent="0.25">
      <c r="B44" s="62"/>
    </row>
    <row r="45" spans="2:3" x14ac:dyDescent="0.25">
      <c r="B45" s="62"/>
    </row>
    <row r="46" spans="2:3" x14ac:dyDescent="0.25">
      <c r="B46" s="62"/>
    </row>
    <row r="47" spans="2:3" x14ac:dyDescent="0.25">
      <c r="B47" s="62"/>
    </row>
    <row r="48" spans="2:3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</sheetData>
  <sheetProtection insertRows="0" deleteRows="0" selectLockedCells="1"/>
  <conditionalFormatting sqref="D9 D11:D15">
    <cfRule type="containsText" dxfId="6" priority="16" operator="containsText" text="Yes">
      <formula>NOT(ISERROR(SEARCH("Yes",D9)))</formula>
    </cfRule>
  </conditionalFormatting>
  <conditionalFormatting sqref="E1:E2">
    <cfRule type="containsText" dxfId="1" priority="2" operator="containsText" text="Remove Old Tag">
      <formula>NOT(ISERROR(SEARCH("Remove Old Tag",E1)))</formula>
    </cfRule>
  </conditionalFormatting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2019-07-05T14:13:35Z</dcterms:modified>
</cp:coreProperties>
</file>