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disk\n-drive\WebUpload\ARCHIVE\Share-Directory\Key_Drawings\0602_Pavilion_A\"/>
    </mc:Choice>
  </mc:AlternateContent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<sst xmlns="http://schemas.openxmlformats.org/spreadsheetml/2006/main" count="79" uniqueCount="67">
  <si>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</si>
  <si>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</si>
  <si>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</si>
  <si>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</si>
  <si>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</si>
  <si>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</si>
  <si>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</si>
  <si>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</si>
  <si>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</si>
  <si>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</si>
  <si>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</si>
  <si>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</si>
  <si>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</si>
  <si>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</si>
  <si>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</si>
  <si>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</si>
  <si>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</si>
  <si>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</si>
  <si>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</si>
  <si>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</si>
  <si>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</si>
  <si>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</si>
  <si>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</si>
  <si>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</si>
  <si>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</si>
  <si>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</si>
  <si>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</si>
  <si>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</si>
  <si>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</si>
  <si>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</si>
  <si>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</si>
  <si>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</si>
  <si>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</si>
  <si>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</si>
  <si>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</si>
  <si>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</si>
  <si>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</si>
  <si>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</si>
  <si>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</si>
  <si>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</si>
  <si>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</si>
  <si>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</si>
  <si>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</si>
  <si>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</si>
  <si>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</si>
  <si>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</si>
  <si>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</si>
  <si>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</si>
  <si>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</si>
  <si>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</si>
  <si>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</si>
  <si>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</si>
  <si>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</si>
  <si>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</si>
  <si>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</si>
  <si>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</si>
  <si>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</si>
  <si>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</si>
  <si>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</si>
  <si>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</si>
  <si>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</si>
  <si>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</si>
  <si>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</si>
  <si>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</si>
  <si>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0602</t>
  </si>
  <si>
    <t>A01114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</si>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</sst>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6" sqref="I6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64</v>
      </c>
      <c r="C1" s="54"/>
      <c r="F1" s="18" t="s">
        <v>10</v>
      </c>
      <c r="G1" s="19">
        <v>41516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Pavilion A</v>
      </c>
      <c r="C2" s="55"/>
      <c r="F2" s="25" t="s">
        <v>12</v>
      </c>
      <c r="G2" s="26" t="s">
        <v>51</v>
      </c>
      <c r="J2" s="15">
        <f>G35-J35</f>
        <v>1</v>
      </c>
      <c r="K2" s="15">
        <f>H35-M35</f>
        <v>1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5" t="s">
        <v>65</v>
      </c>
      <c r="B6" s="30" t="s">
        <v>66</v>
      </c>
      <c r="C6" s="11" t="s">
        <v>27</v>
      </c>
      <c r="D6" s="17" t="s">
        <v>6</v>
      </c>
      <c r="E6" s="36"/>
      <c r="F6" s="36"/>
      <c r="G6" s="36" t="s">
        <v>3</v>
      </c>
      <c r="H6" s="17" t="s">
        <v>18</v>
      </c>
      <c r="J6" s="10">
        <f>IF(G6="No Change","N/A",IF(G6="New Tag Required",Lookup!F:F,IF(G6="Remove Old Tag",Lookup!F:F,IF(G6="N/A","N/A",""))))</f>
        <v>0</v>
      </c>
      <c r="K6" s="37"/>
      <c r="L6" s="10"/>
      <c r="M6" s="10" t="str">
        <f>IF(H6="No Change","N/A",IF(H6="New Tag Required",Lookup!F:F,IF(H6="Remove Old Sign",Lookup!F:F,IF(H6="N/A","N/A",""))))</f>
        <v/>
      </c>
      <c r="N6" s="37"/>
      <c r="O6" s="10"/>
    </row>
    <row r="7" spans="1:16" ht="14.45" x14ac:dyDescent="0.3">
      <c r="A7" s="35"/>
      <c r="C7" s="11"/>
      <c r="E7" s="36"/>
      <c r="F7" s="36"/>
      <c r="G7" s="36"/>
      <c r="J7" s="10" t="str">
        <f>IF(G7="No Change","N/A",IF(G7="New Tag Required",Lookup!F:F,IF(G7="Remove Old Tag",Lookup!F:F,IF(G7="N/A","N/A",""))))</f>
        <v/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5" customHeight="1" x14ac:dyDescent="0.3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ht="14.45" x14ac:dyDescent="0.3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ht="14.45" x14ac:dyDescent="0.3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ht="14.45" x14ac:dyDescent="0.3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ht="14.45" x14ac:dyDescent="0.3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ht="14.45" x14ac:dyDescent="0.3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ht="14.45" x14ac:dyDescent="0.3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4.45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4.45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4.4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4.4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4.4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14.4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ht="14.4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ht="14.45" x14ac:dyDescent="0.3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ht="14.4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ht="14.4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ht="14.4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ht="14.4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ht="14.45" x14ac:dyDescent="0.3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ht="14.45" x14ac:dyDescent="0.3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ht="14.45" x14ac:dyDescent="0.3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ht="14.45" x14ac:dyDescent="0.3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ht="14.45" x14ac:dyDescent="0.3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ht="14.45" x14ac:dyDescent="0.3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thickBot="1" x14ac:dyDescent="0.35">
      <c r="A33" s="38"/>
      <c r="C33" s="11"/>
      <c r="E33" s="36"/>
      <c r="F33" s="36"/>
      <c r="G33" s="36"/>
      <c r="K33" s="43"/>
      <c r="N33" s="43"/>
    </row>
    <row r="34" spans="1:14" ht="43.15" x14ac:dyDescent="0.3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1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1" priority="122" operator="containsText" text="New Tag Required">
      <formula>NOT(ISERROR(SEARCH("New Tag Required",G40)))</formula>
    </cfRule>
  </conditionalFormatting>
  <conditionalFormatting sqref="D40:D100 D6 D8">
    <cfRule type="containsText" dxfId="40" priority="121" operator="containsText" text="Yes">
      <formula>NOT(ISERROR(SEARCH("Yes",D6)))</formula>
    </cfRule>
  </conditionalFormatting>
  <conditionalFormatting sqref="H40:H100 H201:H422">
    <cfRule type="containsText" dxfId="39" priority="109" operator="containsText" text="New Sign Required">
      <formula>NOT(ISERROR(SEARCH("New Sign Required",H40)))</formula>
    </cfRule>
  </conditionalFormatting>
  <conditionalFormatting sqref="G40:G100">
    <cfRule type="containsText" dxfId="38" priority="108" operator="containsText" text="Action Required">
      <formula>NOT(ISERROR(SEARCH("Action Required",G40)))</formula>
    </cfRule>
  </conditionalFormatting>
  <conditionalFormatting sqref="H40:H100">
    <cfRule type="containsText" dxfId="37" priority="107" operator="containsText" text="Action Required">
      <formula>NOT(ISERROR(SEARCH("Action Required",H40)))</formula>
    </cfRule>
  </conditionalFormatting>
  <conditionalFormatting sqref="G6 G10:G33 G36:G39">
    <cfRule type="containsText" dxfId="36" priority="49" operator="containsText" text="New Tag Required">
      <formula>NOT(ISERROR(SEARCH("New Tag Required",G6)))</formula>
    </cfRule>
  </conditionalFormatting>
  <conditionalFormatting sqref="D10:D39">
    <cfRule type="containsText" dxfId="35" priority="48" operator="containsText" text="Yes">
      <formula>NOT(ISERROR(SEARCH("Yes",D10)))</formula>
    </cfRule>
  </conditionalFormatting>
  <conditionalFormatting sqref="H6 H10:H33 H36:H39">
    <cfRule type="containsText" dxfId="34" priority="47" operator="containsText" text="New Sign Required">
      <formula>NOT(ISERROR(SEARCH("New Sign Required",H6)))</formula>
    </cfRule>
  </conditionalFormatting>
  <conditionalFormatting sqref="G6 G10:G33 G36:G39">
    <cfRule type="containsText" dxfId="33" priority="46" operator="containsText" text="Action Required">
      <formula>NOT(ISERROR(SEARCH("Action Required",G6)))</formula>
    </cfRule>
  </conditionalFormatting>
  <conditionalFormatting sqref="H6 H10:H33 H36:H39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101:D200">
    <cfRule type="containsText" dxfId="28" priority="41" operator="containsText" text="Yes">
      <formula>NOT(ISERROR(SEARCH("Yes",D101)))</formula>
    </cfRule>
  </conditionalFormatting>
  <conditionalFormatting sqref="H101:H200">
    <cfRule type="containsText" dxfId="27" priority="40" operator="containsText" text="New Sign Required">
      <formula>NOT(ISERROR(SEARCH("New Sign Required",H101)))</formula>
    </cfRule>
  </conditionalFormatting>
  <conditionalFormatting sqref="G101:G200">
    <cfRule type="containsText" dxfId="26" priority="39" operator="containsText" text="Action Required">
      <formula>NOT(ISERROR(SEARCH("Action Required",G101)))</formula>
    </cfRule>
  </conditionalFormatting>
  <conditionalFormatting sqref="H101:H200">
    <cfRule type="containsText" dxfId="25" priority="38" operator="containsText" text="Action Required">
      <formula>NOT(ISERROR(SEARCH("Action Required",H101)))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32">
    <cfRule type="cellIs" dxfId="13" priority="14" operator="equal">
      <formula>0</formula>
    </cfRule>
  </conditionalFormatting>
  <conditionalFormatting sqref="M6:M32">
    <cfRule type="cellIs" dxfId="12" priority="13" operator="equal">
      <formula>0</formula>
    </cfRule>
  </conditionalFormatting>
  <conditionalFormatting sqref="J6:J32 M6:M32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5">
    <cfRule type="expression" dxfId="8" priority="9">
      <formula>$J6="Log Issues"</formula>
    </cfRule>
  </conditionalFormatting>
  <conditionalFormatting sqref="N6:N15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3" operator="containsText" text="Move Sign to New Location">
      <formula>NOT(ISERROR(SEARCH("Move Sign to New Location",H1)))</formula>
    </cfRule>
    <cfRule type="containsText" dxfId="1" priority="2" operator="containsText" text="Remove Old Sign">
      <formula>NOT(ISERROR(SEARCH("Remove Old Sign",H1)))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3" t="s">
        <v>52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55</v>
      </c>
    </row>
    <row r="14" spans="1:6" ht="14.45" x14ac:dyDescent="0.3">
      <c r="E14" s="53" t="s">
        <v>53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2013-09-03T15:20:45Z</dcterms:modified>
</cp:coreProperties>
</file>