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_">[1]Lookup!$D$1:$D$3</definedName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<sst xmlns="http://schemas.openxmlformats.org/spreadsheetml/2006/main" count="837" uniqueCount="803">
  <si>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</si>
  <si>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</si>
  <si>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</si>
  <si>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</si>
  <si>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</si>
  <si>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</si>
  <si>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</si>
  <si>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</si>
  <si>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</si>
  <si>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</si>
  <si>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</si>
  <si>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</si>
  <si>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</si>
  <si>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</si>
  <si>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</si>
  <si>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</si>
  <si>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</si>
  <si>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</si>
  <si>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</si>
  <si>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</si>
  <si>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</si>
  <si>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</si>
  <si>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</si>
  <si>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</si>
  <si>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</si>
  <si>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</si>
  <si>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</si>
  <si>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</si>
  <si>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</si>
  <si>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</si>
  <si>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</si>
  <si>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</si>
  <si>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</si>
  <si>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</si>
  <si>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</si>
  <si>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</si>
  <si>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</si>
  <si>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</si>
  <si>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</si>
  <si>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</si>
  <si>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</si>
  <si>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</si>
  <si>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</si>
  <si>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</si>
  <si>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</si>
  <si>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</si>
  <si>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</si>
  <si>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</si>
  <si>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</si>
  <si>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</si>
  <si>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</si>
  <si>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</si>
  <si>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</si>
  <si>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</si>
  <si>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</si>
  <si>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</si>
  <si>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</si>
  <si>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</si>
  <si>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</si>
  <si>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</si>
  <si>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</si>
  <si>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</si>
  <si>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</si>
  <si>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</si>
  <si>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</si>
  <si>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</si>
  <si>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</si>
  <si>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</si>
  <si>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</si>
  <si>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</si>
  <si>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</si>
  <si>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</si>
  <si>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</si>
  <si>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</si>
  <si>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</si>
  <si>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</si>
  <si>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</si>
  <si>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</si>
  <si>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</si>
  <si>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</si>
  <si>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</si>
  <si>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</si>
  <si>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</si>
  <si>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</si>
  <si>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</si>
  <si>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</si>
  <si>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</si>
  <si>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</si>
  <si>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</si>
  <si>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</si>
  <si>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</si>
  <si>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</si>
  <si>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</si>
  <si>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</si>
  <si>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</si>
  <si>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</si>
  <si>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</si>
  <si>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</si>
  <si>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</si>
  <si>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</si>
  <si>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</si>
  <si>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</si>
  <si>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</si>
  <si>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</si>
  <si>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</si>
  <si>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</si>
  <si>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</si>
  <si>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</si>
  <si>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</si>
  <si>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</si>
  <si>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</si>
  <si>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</si>
  <si>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</si>
  <si>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</si>
  <si>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</si>
  <si>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</si>
  <si>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</si>
  <si>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</si>
  <si>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</si>
  <si>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</si>
  <si>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</si>
  <si>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</si>
  <si>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</si>
  <si>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</si>
  <si>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</si>
  <si>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</si>
  <si>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</si>
  <si>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</si>
  <si>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</si>
  <si>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</si>
  <si>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</si>
  <si>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</si>
  <si>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</si>
  <si>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</si>
  <si>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</si>
  <si>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</si>
  <si>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</si>
  <si>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</si>
  <si>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</si>
  <si>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</si>
  <si>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</si>
  <si>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</si>
  <si>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</si>
  <si>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</si>
  <si>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</si>
  <si>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</si>
  <si>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</si>
  <si>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</si>
  <si>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</si>
  <si>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</si>
  <si>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</si>
  <si>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</si>
  <si>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</si>
  <si>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</si>
  <si>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</si>
  <si>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</si>
  <si>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</si>
  <si>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</si>
  <si>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</si>
  <si>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</si>
  <si>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</si>
  <si>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</si>
  <si>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</si>
  <si>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</si>
  <si>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</si>
  <si>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</si>
  <si>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</si>
  <si>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</si>
  <si>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</si>
  <si>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</si>
  <si>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</si>
  <si>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</si>
  <si>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</si>
  <si>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</si>
  <si>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</si>
  <si>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</si>
  <si>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</si>
  <si>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</si>
  <si>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</si>
  <si>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</si>
  <si>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</si>
  <si>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</si>
  <si>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</si>
  <si>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</si>
  <si>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</si>
  <si>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</si>
  <si>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</si>
  <si>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</si>
  <si>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</si>
  <si>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</si>
  <si>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</si>
  <si>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</si>
  <si>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</si>
  <si>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</si>
  <si>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</si>
  <si>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</si>
  <si>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</si>
  <si>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</si>
  <si>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</si>
  <si>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</si>
  <si>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</si>
  <si>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</si>
  <si>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</si>
  <si>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</si>
  <si>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</si>
  <si>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</si>
  <si>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</si>
  <si>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</si>
  <si>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</si>
  <si>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</si>
  <si>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</si>
  <si>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</si>
  <si>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</si>
  <si>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</si>
  <si>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</si>
  <si>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</si>
  <si>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</si>
  <si>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</si>
  <si>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</si>
  <si>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</si>
  <si>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</si>
  <si>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</si>
  <si>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</si>
  <si>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</si>
  <si>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</si>
  <si>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</si>
  <si>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</si>
  <si>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</si>
  <si>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</si>
  <si>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</si>
  <si>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</si>
  <si>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</si>
  <si>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</si>
  <si>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</si>
  <si>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</si>
  <si>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</si>
  <si>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</si>
  <si>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</si>
  <si>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</si>
  <si>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</si>
  <si>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</si>
  <si>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</si>
  <si>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</si>
  <si>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</si>
  <si>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</si>
  <si>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</si>
  <si>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</si>
  <si>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</si>
  <si>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</si>
  <si>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</si>
  <si>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</si>
  <si>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</si>
  <si>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</si>
  <si>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</si>
  <si>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</si>
  <si>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</si>
  <si>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</si>
  <si>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</si>
  <si>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</si>
  <si>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</si>
  <si>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</si>
  <si>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</si>
  <si>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</si>
  <si>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</si>
  <si>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</si>
  <si>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</si>
  <si>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</si>
  <si>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</si>
  <si>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</si>
  <si>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</si>
  <si>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</si>
  <si>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</si>
  <si>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</si>
  <si>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</si>
  <si>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</si>
  <si>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</si>
  <si>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</si>
  <si>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</si>
  <si>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</si>
  <si>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</si>
  <si>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</si>
  <si>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</si>
  <si>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</si>
  <si>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</si>
  <si>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</si>
  <si>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</si>
  <si>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</si>
  <si>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</si>
  <si>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</si>
  <si>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</si>
  <si>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</si>
  <si>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</si>
  <si>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</si>
  <si>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</si>
  <si>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</si>
  <si>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</si>
  <si>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</si>
  <si>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</si>
  <si>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</si>
  <si>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</si>
  <si>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</si>
  <si>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</si>
  <si>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</si>
  <si>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</si>
  <si>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</si>
  <si>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</si>
  <si>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</si>
  <si>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</si>
  <si>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</si>
  <si>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</si>
  <si>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</si>
  <si>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</si>
  <si>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</si>
  <si>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</si>
  <si>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</si>
  <si>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</si>
  <si>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</si>
  <si>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</si>
  <si>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</si>
  <si>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</si>
  <si>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</si>
  <si>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</si>
  <si>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</si>
  <si>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</si>
  <si>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</si>
  <si>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</si>
  <si>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</si>
  <si>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</si>
  <si>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</si>
  <si>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</si>
  <si>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</si>
  <si>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</si>
  <si>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</si>
  <si>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</si>
  <si>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</si>
  <si>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</si>
  <si>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</si>
  <si>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</si>
  <si>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</si>
  <si>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</si>
  <si>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</si>
  <si>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</si>
  <si>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</si>
  <si>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</si>
  <si>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</si>
  <si>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</si>
  <si>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</si>
  <si>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</si>
  <si>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</si>
  <si>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</si>
  <si>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</si>
  <si>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</si>
  <si>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</si>
  <si>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</si>
  <si>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</si>
  <si>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</si>
  <si>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</si>
  <si>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</si>
  <si>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</si>
  <si>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</si>
  <si>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</si>
  <si>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</si>
  <si>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</si>
  <si>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</si>
  <si>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</si>
  <si>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</si>
  <si>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</si>
  <si>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</si>
  <si>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</si>
  <si>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</si>
  <si>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</si>
  <si>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</si>
  <si>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</si>
  <si>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</si>
  <si>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</si>
  <si>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</si>
  <si>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</si>
  <si>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</si>
  <si>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</si>
  <si>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</si>
  <si>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</si>
  <si>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</si>
  <si>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</si>
  <si>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</si>
  <si>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</si>
  <si>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</si>
  <si>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</si>
  <si>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</si>
  <si>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</si>
  <si>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</si>
  <si>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</si>
  <si>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</si>
  <si>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</si>
  <si>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</si>
  <si>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</si>
  <si>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</si>
  <si>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</si>
  <si>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</si>
  <si>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</si>
  <si>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</si>
  <si>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</si>
  <si>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</si>
  <si>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</si>
  <si>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</si>
  <si>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</si>
  <si>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</si>
  <si>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</si>
  <si>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</si>
  <si>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</si>
  <si>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</si>
  <si>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</si>
  <si>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</si>
  <si>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</si>
  <si>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</si>
  <si>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</si>
  <si>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</si>
  <si>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</si>
  <si>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</si>
  <si>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</si>
  <si>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</si>
  <si>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</si>
  <si>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</si>
  <si>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</si>
  <si>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</si>
  <si>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</si>
  <si>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</si>
  <si>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</si>
  <si>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</si>
  <si>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</si>
  <si>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</si>
  <si>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</si>
  <si>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</si>
  <si>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</si>
  <si>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</si>
  <si>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</si>
  <si>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</si>
  <si>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</si>
  <si>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</si>
  <si>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</si>
  <si>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</si>
  <si>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</si>
  <si>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</si>
  <si>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</si>
  <si>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</si>
  <si>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</si>
  <si>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</si>
  <si>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</si>
  <si>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</si>
  <si>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</si>
  <si>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</si>
  <si>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</si>
  <si>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</si>
  <si>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</si>
  <si>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</si>
  <si>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</si>
  <si>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</si>
  <si>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</si>
  <si>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</si>
  <si>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</si>
  <si>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</si>
  <si>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</si>
  <si>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</si>
  <si>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</si>
  <si>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</si>
  <si>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</si>
  <si>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</si>
  <si>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</si>
  <si>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</si>
  <si>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</si>
  <si>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</si>
  <si>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</si>
  <si>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</si>
  <si>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</si>
  <si>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</si>
  <si>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</si>
  <si>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</si>
  <si>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</si>
  <si>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</si>
  <si>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</si>
  <si>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</si>
  <si>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</si>
  <si>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</si>
  <si>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</si>
  <si>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</si>
  <si>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</si>
  <si>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</si>
  <si>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</si>
  <si>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</si>
  <si>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</si>
  <si>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</si>
  <si>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</si>
  <si>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</si>
  <si>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</si>
  <si>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</si>
  <si>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</si>
  <si>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</si>
  <si>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</si>
  <si>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</si>
  <si>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</si>
  <si>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</si>
  <si>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</si>
  <si>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</si>
  <si>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</si>
  <si>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</si>
  <si>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</si>
  <si>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</si>
  <si>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</si>
  <si>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</si>
  <si>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</si>
  <si>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</si>
  <si>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</si>
  <si>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</si>
  <si>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</si>
  <si>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</si>
  <si>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</si>
  <si>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</si>
  <si>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</si>
  <si>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</si>
  <si>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</si>
  <si>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</si>
  <si>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</si>
  <si>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</si>
  <si>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</si>
  <si>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</si>
  <si>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</si>
  <si>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</si>
  <si>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</si>
  <si>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</si>
  <si>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</si>
  <si>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</si>
  <si>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</si>
  <si>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</si>
  <si>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</si>
  <si>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</si>
  <si>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</si>
  <si>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</si>
  <si>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</si>
  <si>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</si>
  <si>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</si>
  <si>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</si>
  <si>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</si>
  <si>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</si>
  <si>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</si>
  <si>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</si>
  <si>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</si>
  <si>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</si>
  <si>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</si>
  <si>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</si>
  <si>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</si>
  <si>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</si>
  <si>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</si>
  <si>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</si>
  <si>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</si>
  <si>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</si>
  <si>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</si>
  <si>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</si>
  <si>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</si>
  <si>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</si>
  <si>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</si>
  <si>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</si>
  <si>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</si>
  <si>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</si>
  <si>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</si>
  <si>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</si>
  <si>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</si>
  <si>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</si>
  <si>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</si>
  <si>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</si>
  <si>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</si>
  <si>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</si>
  <si>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</si>
  <si>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</si>
  <si>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</si>
  <si>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</si>
  <si>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</si>
  <si>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</si>
  <si>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</si>
  <si>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</si>
  <si>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</si>
  <si>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</si>
  <si>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</si>
  <si>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</si>
  <si>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</si>
  <si>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</si>
  <si>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</si>
  <si>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</si>
  <si>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</si>
  <si>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</si>
  <si>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</si>
  <si>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</si>
  <si>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</si>
  <si>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</si>
  <si>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</si>
  <si>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</si>
  <si>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</si>
  <si>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</si>
  <si>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</si>
  <si>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</si>
  <si>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</si>
  <si>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</si>
  <si>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</si>
  <si>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</si>
  <si>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</si>
  <si>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</si>
  <si>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</si>
  <si>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</si>
  <si>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</si>
  <si>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</si>
  <si>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</si>
  <si>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</si>
  <si>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</si>
  <si>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</si>
  <si>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</si>
  <si>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</si>
  <si>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</si>
  <si>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</si>
  <si>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</si>
  <si>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</si>
  <si>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</si>
  <si>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</si>
  <si>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</si>
  <si>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</si>
  <si>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</si>
  <si>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</si>
  <si>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</si>
  <si>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</si>
  <si>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</si>
  <si>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</si>
  <si>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</si>
  <si>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</si>
  <si>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</si>
  <si>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</si>
  <si>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</si>
  <si>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</si>
  <si>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</si>
  <si>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</si>
  <si>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</si>
  <si>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</si>
  <si>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</si>
  <si>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</si>
  <si>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</si>
  <si>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</si>
  <si>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</si>
  <si>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</si>
  <si>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</si>
  <si>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</si>
  <si>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</si>
  <si>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</si>
  <si>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</si>
  <si>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</si>
  <si>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</si>
  <si>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</si>
  <si>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</si>
  <si>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</si>
  <si>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</si>
  <si>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</si>
  <si>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</si>
  <si>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</si>
  <si>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</si>
  <si>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</si>
  <si>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</si>
  <si>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</si>
  <si>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</si>
  <si>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</si>
  <si>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</si>
  <si>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</si>
  <si>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</si>
  <si>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</si>
  <si>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</si>
  <si>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</si>
  <si>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</si>
  <si>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</si>
  <si>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</si>
  <si>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</si>
  <si>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</si>
  <si>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</si>
  <si>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</si>
  <si>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</si>
  <si>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</si>
  <si>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</si>
  <si>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</si>
  <si>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</si>
  <si>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</si>
  <si>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</si>
  <si>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</si>
  <si>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</si>
  <si>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</si>
  <si>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</si>
  <si>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</si>
  <si>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</si>
  <si>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</si>
  <si>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</si>
  <si>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</si>
  <si>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</si>
  <si>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</si>
  <si>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</si>
  <si>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</si>
  <si>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</si>
  <si>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</si>
  <si>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</si>
  <si>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</si>
  <si>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</si>
  <si>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</si>
  <si>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</si>
  <si>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</si>
  <si>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</si>
  <si>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</si>
  <si>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</si>
  <si>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</si>
  <si>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</si>
  <si>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</si>
  <si>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</si>
  <si>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</si>
  <si>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</si>
  <si>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</si>
  <si>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</si>
  <si>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</si>
  <si>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</si>
  <si>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</si>
  <si>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</si>
  <si>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</si>
  <si>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</si>
  <si>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</si>
  <si>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</si>
  <si>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</si>
  <si>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</si>
  <si>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</si>
  <si>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</si>
  <si>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</si>
  <si>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</si>
  <si>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</si>
  <si>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</si>
  <si>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</si>
  <si>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</si>
  <si>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</si>
  <si>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</si>
  <si>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</si>
  <si>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</si>
  <si>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</si>
  <si>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</si>
  <si>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</si>
  <si>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</si>
  <si>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</si>
  <si>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</si>
  <si>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</si>
  <si>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</si>
  <si>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</si>
  <si>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</si>
  <si>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</si>
  <si>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</si>
  <si>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</si>
  <si>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</si>
  <si>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</si>
  <si>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</si>
  <si>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</si>
  <si>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</si>
  <si>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</si>
  <si>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</si>
  <si>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</si>
  <si>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</si>
  <si>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</si>
  <si>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</si>
  <si>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</si>
  <si>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</si>
  <si>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</si>
  <si>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</si>
  <si>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</si>
  <si>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</si>
  <si>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</si>
  <si>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</si>
  <si>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</si>
  <si>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</si>
  <si>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</si>
  <si>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</si>
  <si>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</si>
  <si>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</si>
  <si>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</si>
  <si>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</si>
  <si>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</si>
  <si>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</si>
  <si>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</si>
  <si>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</si>
  <si>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</si>
  <si>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</si>
  <si>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</si>
  <si>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3</t>
  </si>
  <si>
    <t>see plan</t>
  </si>
  <si>
    <t xml:space="preserve">4th </t>
  </si>
  <si>
    <t>added lab benches &amp; #'s</t>
  </si>
  <si>
    <t>send tags to Ann Emmerson for installation</t>
  </si>
  <si>
    <t>566-40</t>
  </si>
  <si>
    <t>5</t>
  </si>
  <si>
    <t>Deleted room</t>
  </si>
  <si>
    <t>566A-40</t>
  </si>
  <si>
    <t>added room</t>
  </si>
  <si>
    <t>send to A. Emmerson</t>
  </si>
  <si>
    <t>566A-32</t>
  </si>
  <si>
    <t>526A-32</t>
  </si>
  <si>
    <t>466A-32</t>
  </si>
  <si>
    <t>4</t>
  </si>
  <si>
    <t>426A-32</t>
  </si>
  <si>
    <t xml:space="preserve">506-03, 516-11, 526-19, </t>
  </si>
  <si>
    <t>changed to 4th floor #'s instead of 5th Floor #'s.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</si>
</sst>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FacTSarchiveUpload/Share-Directory/Key_Drawings/Documents/KDU_0596_201112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 refreshError="1"/>
      <sheetData sheetId="1">
        <row r="1">
          <cell r="D1" t="str">
            <v>No Change</v>
          </cell>
        </row>
        <row r="2">
          <cell r="D2" t="str">
            <v>New Sign Required</v>
          </cell>
        </row>
        <row r="3">
          <cell r="D3" t="str">
            <v>N/A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B21" sqref="B21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693</v>
      </c>
      <c r="C1" s="27"/>
      <c r="F1" s="9" t="s">
        <v>768</v>
      </c>
      <c r="G1" s="15">
        <v>40882</v>
      </c>
      <c r="I1" s="14"/>
    </row>
    <row r="2" spans="1:9" ht="15.75">
      <c r="A2" s="12" t="s">
        <v>766</v>
      </c>
      <c r="B2" s="28" t="str">
        <f>VLOOKUP(B1,BuildingList!A2:B382,2,FALSE)</f>
        <v>Bio-Pharm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30.75" thickTop="1">
      <c r="A6" s="17"/>
      <c r="B6" s="17" t="s">
        <v>785</v>
      </c>
      <c r="C6" s="19" t="s">
        <v>788</v>
      </c>
      <c r="D6" s="18" t="s">
        <v>6</v>
      </c>
      <c r="E6" s="24" t="s">
        <v>775</v>
      </c>
      <c r="F6" s="24" t="s">
        <v>786</v>
      </c>
      <c r="G6" s="24" t="s">
        <v>4</v>
      </c>
      <c r="H6" s="18" t="s">
        <v>775</v>
      </c>
      <c r="I6" s="19" t="s">
        <v>789</v>
      </c>
    </row>
    <row r="7" spans="1:9" ht="30">
      <c r="A7" s="17" t="s">
        <v>801</v>
      </c>
      <c r="B7" s="17" t="s">
        <v>787</v>
      </c>
      <c r="C7" s="19" t="s">
        <v>802</v>
      </c>
      <c r="D7" s="20" t="s">
        <v>7</v>
      </c>
      <c r="E7" s="24"/>
      <c r="F7" s="24"/>
      <c r="G7" s="24" t="s">
        <v>4</v>
      </c>
      <c r="H7" s="18" t="s">
        <v>775</v>
      </c>
      <c r="I7" s="19" t="s">
        <v>795</v>
      </c>
    </row>
    <row r="8" spans="1:9">
      <c r="A8" s="17" t="s">
        <v>790</v>
      </c>
      <c r="B8" s="17" t="s">
        <v>791</v>
      </c>
      <c r="C8" s="19" t="s">
        <v>792</v>
      </c>
      <c r="D8" s="18" t="s">
        <v>6</v>
      </c>
      <c r="E8" s="24">
        <v>71</v>
      </c>
      <c r="F8" s="24">
        <v>0</v>
      </c>
      <c r="G8" s="24"/>
      <c r="H8" s="18"/>
      <c r="I8" s="19"/>
    </row>
    <row r="9" spans="1:9">
      <c r="A9" s="17" t="s">
        <v>793</v>
      </c>
      <c r="B9" s="17" t="s">
        <v>791</v>
      </c>
      <c r="C9" s="19" t="s">
        <v>794</v>
      </c>
      <c r="D9" s="20" t="s">
        <v>6</v>
      </c>
      <c r="E9" s="24">
        <v>0</v>
      </c>
      <c r="F9" s="24">
        <v>71</v>
      </c>
      <c r="G9" s="24" t="s">
        <v>4</v>
      </c>
      <c r="H9" s="18"/>
      <c r="I9" s="19" t="s">
        <v>795</v>
      </c>
    </row>
    <row r="10" spans="1:9">
      <c r="A10" s="17" t="s">
        <v>796</v>
      </c>
      <c r="B10" s="17" t="s">
        <v>791</v>
      </c>
      <c r="C10" s="19" t="s">
        <v>792</v>
      </c>
      <c r="D10" s="20" t="s">
        <v>6</v>
      </c>
      <c r="E10" s="24">
        <v>71</v>
      </c>
      <c r="F10" s="24">
        <v>0</v>
      </c>
      <c r="G10" s="24"/>
      <c r="H10" s="18"/>
      <c r="I10" s="19"/>
    </row>
    <row r="11" spans="1:9">
      <c r="A11" s="17" t="s">
        <v>797</v>
      </c>
      <c r="B11" s="17" t="s">
        <v>791</v>
      </c>
      <c r="C11" s="19" t="s">
        <v>794</v>
      </c>
      <c r="D11" s="18" t="s">
        <v>6</v>
      </c>
      <c r="E11" s="26">
        <v>0</v>
      </c>
      <c r="F11" s="26">
        <v>71</v>
      </c>
      <c r="G11" s="24" t="s">
        <v>4</v>
      </c>
      <c r="H11" s="18"/>
      <c r="I11" s="19" t="s">
        <v>795</v>
      </c>
    </row>
    <row r="12" spans="1:9">
      <c r="A12" s="17" t="s">
        <v>798</v>
      </c>
      <c r="B12" s="17" t="s">
        <v>799</v>
      </c>
      <c r="C12" s="19" t="s">
        <v>792</v>
      </c>
      <c r="D12" s="18" t="s">
        <v>6</v>
      </c>
      <c r="E12" s="26">
        <v>53</v>
      </c>
      <c r="F12" s="26">
        <v>0</v>
      </c>
      <c r="G12" s="24"/>
      <c r="H12" s="18"/>
      <c r="I12" s="19"/>
    </row>
    <row r="13" spans="1:9">
      <c r="A13" s="17" t="s">
        <v>800</v>
      </c>
      <c r="B13" s="17" t="s">
        <v>799</v>
      </c>
      <c r="C13" s="19" t="s">
        <v>794</v>
      </c>
      <c r="D13" s="18" t="s">
        <v>6</v>
      </c>
      <c r="E13" s="26">
        <v>0</v>
      </c>
      <c r="F13" s="26">
        <v>53</v>
      </c>
      <c r="G13" s="24" t="s">
        <v>4</v>
      </c>
      <c r="H13" s="18"/>
      <c r="I13" s="19" t="s">
        <v>795</v>
      </c>
    </row>
    <row r="14" spans="1:9">
      <c r="A14"/>
      <c r="B14"/>
      <c r="I14"/>
    </row>
    <row r="15" spans="1:9">
      <c r="A15"/>
      <c r="B15"/>
      <c r="I15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mergeCells count="2">
    <mergeCell ref="B1:C1"/>
    <mergeCell ref="B2:C2"/>
  </mergeCells>
  <conditionalFormatting sqref="G30:G54 G16:G23 G6:G13">
    <cfRule type="containsText" dxfId="3" priority="19" operator="containsText" text="New Tag Required">
      <formula>NOT(ISERROR(SEARCH("New Tag Required",G6)))</formula>
    </cfRule>
  </conditionalFormatting>
  <conditionalFormatting sqref="D30:D107 D16:D28 D6:D13">
    <cfRule type="containsText" dxfId="2" priority="18" operator="containsText" text="Yes">
      <formula>NOT(ISERROR(SEARCH("Yes",D6)))</formula>
    </cfRule>
  </conditionalFormatting>
  <conditionalFormatting sqref="F21:F22 F16:F19">
    <cfRule type="expression" dxfId="1" priority="11">
      <formula>IF(#REF!="Yes","Hi","No")</formula>
    </cfRule>
  </conditionalFormatting>
  <conditionalFormatting sqref="H16:H422 H6:H13">
    <cfRule type="containsText" dxfId="0" priority="6" operator="containsText" text="New Sign Required">
      <formula>NOT(ISERROR(SEARCH("New Sign Required",H6)))</formula>
    </cfRule>
  </conditionalFormatting>
  <dataValidations count="5">
    <dataValidation type="list" allowBlank="1" showInputMessage="1" showErrorMessage="1" sqref="G2">
      <formula1>CADOperator</formula1>
    </dataValidation>
    <dataValidation type="list" allowBlank="1" showInputMessage="1" showErrorMessage="1" sqref="D30:D75 D6:D13 D16:D28">
      <formula1>YesNo</formula1>
    </dataValidation>
    <dataValidation type="list" allowBlank="1" showInputMessage="1" showErrorMessage="1" sqref="G30:G83 G6:G13 G16:G23">
      <formula1>TagStatus</formula1>
    </dataValidation>
    <dataValidation type="list" allowBlank="1" showInputMessage="1" showErrorMessage="1" sqref="H6:H7 H16:H405">
      <formula1>DoorSignage</formula1>
    </dataValidation>
    <dataValidation type="list" allowBlank="1" showInputMessage="1" showErrorMessage="1" sqref="H8:H13">
      <formula1>_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2011-12-08T12:50:34Z</dcterms:modified>
</cp:coreProperties>
</file>