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1604" yWindow="288" windowWidth="14388" windowHeight="688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<sst xmlns="http://schemas.openxmlformats.org/spreadsheetml/2006/main" count="101" uniqueCount="78">
  <si>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</si>
  <si>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</si>
  <si>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</si>
  <si>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</si>
  <si>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</si>
  <si>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</si>
  <si>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</si>
  <si>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</si>
  <si>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</si>
  <si>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</si>
  <si>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</si>
  <si>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</si>
  <si>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</si>
  <si>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</si>
  <si>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</si>
  <si>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</si>
  <si>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</si>
  <si>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</si>
  <si>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</si>
  <si>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</si>
  <si>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</si>
  <si>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</si>
  <si>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</si>
  <si>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</si>
  <si>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</si>
  <si>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</si>
  <si>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</si>
  <si>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</si>
  <si>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</si>
  <si>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</si>
  <si>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</si>
  <si>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</si>
  <si>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</si>
  <si>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</si>
  <si>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</si>
  <si>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</si>
  <si>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</si>
  <si>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</si>
  <si>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</si>
  <si>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</si>
  <si>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</si>
  <si>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</si>
  <si>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</si>
  <si>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</si>
  <si>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</si>
  <si>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</si>
  <si>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</si>
  <si>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</si>
  <si>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</si>
  <si>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</si>
  <si>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</si>
  <si>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</si>
  <si>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</si>
  <si>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</si>
  <si>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</si>
  <si>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</si>
  <si>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</si>
  <si>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</si>
  <si>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</si>
  <si>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</si>
  <si>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</si>
  <si>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</si>
  <si>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</si>
  <si>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</si>
  <si>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</si>
  <si>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</si>
  <si>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</si>
  <si>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</si>
  <si>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</si>
  <si>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</si>
  <si>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</si>
  <si>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</si>
  <si>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</si>
  <si>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0582</t>
  </si>
  <si>
    <t>100B</t>
  </si>
  <si>
    <t>01</t>
  </si>
  <si>
    <t>Installed (2) new doors.</t>
  </si>
  <si>
    <t>installed new 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</si>
</sst>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topLeftCell="B4" zoomScale="90" zoomScaleNormal="90" workbookViewId="0">
      <selection activeCell="I14" sqref="I14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42101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University Health Service</v>
      </c>
      <c r="C2" s="71"/>
      <c r="F2" s="24" t="s">
        <v>12</v>
      </c>
      <c r="G2" s="61" t="s">
        <v>62</v>
      </c>
      <c r="J2" s="15">
        <f>G22-J22</f>
        <v>2</v>
      </c>
      <c r="K2" s="15">
        <f>H22-M22</f>
        <v>1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74</v>
      </c>
      <c r="B6" s="28" t="s">
        <v>75</v>
      </c>
      <c r="C6" s="11" t="s">
        <v>51</v>
      </c>
      <c r="D6" s="17" t="s">
        <v>5</v>
      </c>
      <c r="E6" s="37">
        <v>872</v>
      </c>
      <c r="F6" s="37">
        <v>876</v>
      </c>
      <c r="G6" s="34" t="s">
        <v>3</v>
      </c>
      <c r="H6" s="17" t="s">
        <v>2</v>
      </c>
      <c r="I6" s="11" t="s">
        <v>77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3">
      <c r="A7" s="38">
        <v>125</v>
      </c>
      <c r="B7" s="28" t="s">
        <v>75</v>
      </c>
      <c r="C7" s="11" t="s">
        <v>51</v>
      </c>
      <c r="D7" s="17" t="s">
        <v>5</v>
      </c>
      <c r="E7" s="34">
        <v>558</v>
      </c>
      <c r="F7" s="34">
        <v>552</v>
      </c>
      <c r="G7" s="34" t="s">
        <v>3</v>
      </c>
      <c r="H7" s="17" t="s">
        <v>18</v>
      </c>
      <c r="I7" s="11" t="s">
        <v>76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ht="15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2</v>
      </c>
      <c r="H22" s="13">
        <f>COUNTIF(H6:H21,"New Sign Required")</f>
        <v>1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ht="15" x14ac:dyDescent="0.25">
      <c r="A23" s="36"/>
      <c r="C23" s="11"/>
      <c r="E23" s="34"/>
      <c r="F23" s="34"/>
      <c r="G23" s="34"/>
    </row>
    <row r="24" spans="1:14" ht="15" x14ac:dyDescent="0.25">
      <c r="A24" s="36"/>
      <c r="C24" s="11"/>
      <c r="E24" s="34"/>
      <c r="F24" s="34"/>
      <c r="G24" s="34"/>
    </row>
    <row r="25" spans="1:14" ht="15" x14ac:dyDescent="0.25">
      <c r="A25" s="36"/>
      <c r="C25" s="11"/>
      <c r="E25" s="34"/>
      <c r="F25" s="34"/>
      <c r="G25" s="34"/>
    </row>
    <row r="26" spans="1:14" ht="15" x14ac:dyDescent="0.25">
      <c r="A26" s="36"/>
      <c r="C26" s="11"/>
      <c r="E26" s="34"/>
      <c r="F26" s="34"/>
      <c r="G26" s="34"/>
    </row>
    <row r="27" spans="1:14" ht="15" x14ac:dyDescent="0.25">
      <c r="A27" s="36"/>
      <c r="C27" s="11"/>
      <c r="E27" s="34"/>
      <c r="F27" s="34"/>
      <c r="G27" s="34"/>
    </row>
    <row r="28" spans="1:14" ht="15" x14ac:dyDescent="0.25">
      <c r="A28" s="36"/>
      <c r="C28" s="11"/>
      <c r="E28" s="34"/>
      <c r="F28" s="34"/>
      <c r="G28" s="34"/>
    </row>
    <row r="29" spans="1:14" ht="15" x14ac:dyDescent="0.25">
      <c r="A29" s="36"/>
      <c r="C29" s="11"/>
      <c r="E29" s="34"/>
      <c r="F29" s="34"/>
      <c r="G29" s="34"/>
    </row>
    <row r="30" spans="1:14" ht="15" x14ac:dyDescent="0.25">
      <c r="A30" s="44"/>
      <c r="C30" s="11"/>
      <c r="E30" s="34"/>
      <c r="F30" s="45"/>
      <c r="G30" s="34"/>
    </row>
    <row r="31" spans="1:14" ht="15" x14ac:dyDescent="0.25">
      <c r="A31" s="44"/>
      <c r="C31" s="11"/>
      <c r="E31" s="34"/>
      <c r="F31" s="45"/>
      <c r="G31" s="34"/>
    </row>
    <row r="32" spans="1:14" ht="15" x14ac:dyDescent="0.25">
      <c r="A32" s="44"/>
      <c r="C32" s="11"/>
      <c r="E32" s="34"/>
      <c r="F32" s="46"/>
      <c r="G32" s="34"/>
    </row>
    <row r="33" spans="1:7" ht="15" x14ac:dyDescent="0.25">
      <c r="A33" s="36"/>
      <c r="C33" s="11"/>
      <c r="E33" s="34"/>
      <c r="F33" s="45"/>
      <c r="G33" s="34"/>
    </row>
    <row r="34" spans="1:7" ht="15" x14ac:dyDescent="0.25">
      <c r="A34" s="36"/>
      <c r="C34" s="11"/>
      <c r="E34" s="34"/>
      <c r="F34" s="45"/>
      <c r="G34" s="34"/>
    </row>
    <row r="35" spans="1:7" ht="15" x14ac:dyDescent="0.25">
      <c r="A35" s="47"/>
      <c r="C35" s="11"/>
      <c r="E35" s="34"/>
      <c r="F35" s="34"/>
      <c r="G35" s="34"/>
    </row>
    <row r="36" spans="1:7" ht="15" x14ac:dyDescent="0.25">
      <c r="A36" s="47"/>
      <c r="C36" s="11"/>
      <c r="E36" s="34"/>
      <c r="F36" s="34"/>
      <c r="G36" s="34"/>
    </row>
    <row r="37" spans="1:7" ht="15" x14ac:dyDescent="0.25">
      <c r="A37" s="47"/>
      <c r="C37" s="11"/>
      <c r="E37" s="34"/>
      <c r="F37" s="34"/>
      <c r="G37" s="34"/>
    </row>
    <row r="38" spans="1:7" ht="15" x14ac:dyDescent="0.25">
      <c r="A38" s="47"/>
      <c r="C38" s="11"/>
      <c r="E38" s="34"/>
      <c r="F38" s="34"/>
      <c r="G38" s="34"/>
    </row>
    <row r="39" spans="1:7" ht="15" x14ac:dyDescent="0.25">
      <c r="A39" s="48"/>
      <c r="C39" s="11"/>
      <c r="E39" s="34"/>
      <c r="F39" s="39"/>
      <c r="G39" s="34"/>
    </row>
    <row r="40" spans="1:7" ht="15" x14ac:dyDescent="0.25">
      <c r="A40" s="47"/>
      <c r="C40" s="11"/>
      <c r="E40" s="34"/>
      <c r="F40" s="34"/>
      <c r="G40" s="34"/>
    </row>
    <row r="41" spans="1:7" ht="15" x14ac:dyDescent="0.25">
      <c r="A41" s="47"/>
      <c r="C41" s="11"/>
      <c r="E41" s="34"/>
      <c r="F41" s="34"/>
      <c r="G41" s="34"/>
    </row>
    <row r="42" spans="1:7" ht="15" x14ac:dyDescent="0.25">
      <c r="A42" s="36"/>
      <c r="C42" s="11"/>
      <c r="E42" s="34"/>
      <c r="F42" s="34"/>
      <c r="G42" s="34"/>
    </row>
    <row r="43" spans="1:7" ht="15" x14ac:dyDescent="0.25">
      <c r="A43" s="36"/>
      <c r="C43" s="11"/>
    </row>
    <row r="44" spans="1:7" ht="15" x14ac:dyDescent="0.25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0582</v>
      </c>
      <c r="C1" s="53"/>
      <c r="D1" s="18" t="s">
        <v>10</v>
      </c>
      <c r="E1" s="54">
        <f>'KD Changes'!G1</f>
        <v>42101</v>
      </c>
    </row>
    <row r="2" spans="1:10" ht="15" x14ac:dyDescent="0.25">
      <c r="A2" s="57" t="s">
        <v>8</v>
      </c>
      <c r="B2" s="58" t="str">
        <f>VLOOKUP(B1,[1]BuildingList!A:B,2,FALSE)</f>
        <v>University Health Service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1"/>
      <c r="B6" s="1"/>
      <c r="G6" s="32"/>
      <c r="H6" s="32"/>
      <c r="I6" s="55"/>
      <c r="J6" s="55"/>
    </row>
    <row r="7" spans="1:10" ht="15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ht="15" x14ac:dyDescent="0.25">
      <c r="B9" s="56"/>
      <c r="G9" s="32"/>
      <c r="H9" s="32"/>
      <c r="I9" s="55"/>
      <c r="J9" s="55"/>
    </row>
    <row r="10" spans="1:10" ht="15" x14ac:dyDescent="0.25">
      <c r="B10" s="56"/>
      <c r="F10" s="64"/>
      <c r="G10" s="32"/>
      <c r="H10" s="32"/>
    </row>
    <row r="11" spans="1:10" ht="15" x14ac:dyDescent="0.25">
      <c r="A11" s="55"/>
      <c r="B11" s="55"/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32"/>
      <c r="H38" s="32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ht="15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ht="15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ht="15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ht="15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ht="15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ht="15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ht="15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ht="15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ht="15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ht="15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ht="15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ht="15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ht="15" x14ac:dyDescent="0.25">
      <c r="A351" s="2" t="str">
        <f>([3]UKBuilding_List!A351)</f>
        <v>0609</v>
      </c>
      <c r="B351" s="3" t="str">
        <f>([3]UKBuilding_List!C351)</f>
        <v>796 Press Avenue</v>
      </c>
    </row>
    <row r="352" spans="1:2" ht="15" x14ac:dyDescent="0.25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2015-04-13T19:55:45Z</dcterms:modified>
</cp:coreProperties>
</file>