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514\"/>
    </mc:Choice>
  </mc:AlternateContent>
  <xr:revisionPtr revIDLastSave="0" documentId="13_ncr:1_{1D95BFEB-295F-4CEB-B631-AFA6942B4E29}" xr6:coauthVersionLast="41" xr6:coauthVersionMax="41" xr10:uidLastSave="{00000000-0000-0000-0000-000000000000}"/>
  <bookViews>
    <workbookView xWindow="10050" yWindow="1200" windowWidth="18435" windowHeight="1359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Changes'!$A$1:$I$49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G17" i="4"/>
  <c r="G18" i="4"/>
  <c r="G14" i="4"/>
  <c r="G15" i="4"/>
  <c r="M64" i="1" l="1"/>
  <c r="M63" i="1"/>
  <c r="M62" i="1"/>
  <c r="M61" i="1"/>
  <c r="M60" i="1"/>
  <c r="M59" i="1"/>
  <c r="M56" i="1"/>
  <c r="M55" i="1"/>
  <c r="M54" i="1"/>
  <c r="M53" i="1"/>
  <c r="M52" i="1"/>
  <c r="M51" i="1"/>
  <c r="M44" i="1"/>
  <c r="M43" i="1"/>
  <c r="M41" i="1"/>
  <c r="M40" i="1"/>
  <c r="M39" i="1"/>
  <c r="M38" i="1"/>
  <c r="M37" i="1"/>
  <c r="M36" i="1"/>
  <c r="M35" i="1"/>
  <c r="M58" i="1" l="1"/>
  <c r="M57" i="1"/>
  <c r="M50" i="1"/>
  <c r="J50" i="1"/>
  <c r="M49" i="1"/>
  <c r="J49" i="1"/>
  <c r="M48" i="1"/>
  <c r="J48" i="1"/>
  <c r="M47" i="1"/>
  <c r="J47" i="1"/>
  <c r="M46" i="1"/>
  <c r="J46" i="1"/>
  <c r="M45" i="1"/>
  <c r="J45" i="1"/>
  <c r="M33" i="1"/>
  <c r="J33" i="1"/>
  <c r="M32" i="1"/>
  <c r="J32" i="1"/>
  <c r="M31" i="1"/>
  <c r="J31" i="1"/>
  <c r="M30" i="1"/>
  <c r="J30" i="1"/>
  <c r="M29" i="1"/>
  <c r="J29" i="1"/>
  <c r="M28" i="1"/>
  <c r="J28" i="1"/>
  <c r="M14" i="1"/>
  <c r="M13" i="1"/>
  <c r="M10" i="1"/>
  <c r="G6" i="4" l="1"/>
  <c r="G19" i="4"/>
  <c r="G20" i="4"/>
  <c r="G7" i="4"/>
  <c r="G8" i="4"/>
  <c r="G9" i="4"/>
  <c r="G21" i="4"/>
  <c r="G22" i="4"/>
  <c r="G23" i="4"/>
  <c r="G24" i="4"/>
  <c r="G25" i="4"/>
  <c r="G26" i="4"/>
  <c r="G27" i="4"/>
  <c r="G28" i="4"/>
  <c r="G10" i="4"/>
  <c r="G11" i="4"/>
  <c r="G12" i="4"/>
  <c r="G29" i="4"/>
  <c r="G30" i="4"/>
  <c r="G13" i="4"/>
  <c r="G31" i="4"/>
  <c r="G32" i="4"/>
  <c r="G33" i="4"/>
  <c r="G34" i="4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4" i="1"/>
  <c r="J35" i="1"/>
  <c r="J36" i="1"/>
  <c r="J37" i="1"/>
  <c r="J38" i="1"/>
  <c r="J39" i="1"/>
  <c r="J40" i="1"/>
  <c r="J41" i="1"/>
  <c r="J42" i="1"/>
  <c r="J43" i="1"/>
  <c r="J44" i="1"/>
  <c r="J51" i="1"/>
  <c r="J52" i="1"/>
  <c r="J55" i="1"/>
  <c r="J56" i="1"/>
  <c r="J57" i="1"/>
  <c r="J58" i="1"/>
  <c r="J59" i="1"/>
  <c r="J60" i="1"/>
  <c r="J61" i="1"/>
  <c r="J62" i="1"/>
  <c r="J63" i="1"/>
  <c r="J64" i="1"/>
  <c r="J65" i="1"/>
  <c r="J54" i="1"/>
  <c r="J53" i="1"/>
  <c r="S8" i="1"/>
  <c r="M42" i="1" l="1"/>
  <c r="M11" i="1"/>
  <c r="M12" i="1"/>
  <c r="M15" i="1"/>
  <c r="M16" i="1"/>
  <c r="M17" i="1"/>
  <c r="M23" i="1"/>
  <c r="M24" i="1"/>
  <c r="M8" i="1"/>
  <c r="M9" i="1"/>
  <c r="E2" i="4" l="1"/>
  <c r="E1" i="4"/>
  <c r="B1" i="4"/>
  <c r="M20" i="1" l="1"/>
  <c r="M22" i="1"/>
  <c r="M21" i="1"/>
  <c r="M25" i="1"/>
  <c r="M26" i="1"/>
  <c r="M27" i="1"/>
  <c r="M18" i="1"/>
  <c r="M19" i="1"/>
  <c r="M34" i="1"/>
  <c r="M7" i="1"/>
  <c r="H67" i="1" l="1"/>
  <c r="G67" i="1"/>
  <c r="M67" i="1" l="1"/>
  <c r="K2" i="1" s="1"/>
  <c r="J6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<sst xmlns="http://schemas.openxmlformats.org/spreadsheetml/2006/main" count="591" uniqueCount="218">
  <si>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</si>
  <si>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</si>
  <si>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</si>
  <si>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</si>
  <si>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</si>
  <si>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</si>
  <si>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</si>
  <si>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</si>
  <si>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</si>
  <si>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</si>
  <si>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</si>
  <si>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</si>
  <si>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</si>
  <si>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</si>
  <si>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</si>
  <si>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</si>
  <si>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</si>
  <si>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</si>
  <si>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</si>
  <si>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</si>
  <si>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</si>
  <si>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</si>
  <si>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</si>
  <si>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</si>
  <si>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</si>
  <si>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</si>
  <si>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</si>
  <si>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</si>
  <si>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</si>
  <si>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</si>
  <si>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</si>
  <si>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</si>
  <si>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</si>
  <si>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</si>
  <si>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</si>
  <si>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</si>
  <si>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</si>
  <si>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</si>
  <si>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</si>
  <si>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</si>
  <si>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</si>
  <si>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</si>
  <si>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</si>
  <si>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</si>
  <si>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</si>
  <si>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</si>
  <si>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</si>
  <si>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</si>
  <si>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</si>
  <si>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</si>
  <si>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</si>
  <si>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</si>
  <si>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</si>
  <si>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</si>
  <si>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</si>
  <si>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</si>
  <si>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</si>
  <si>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</si>
  <si>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</si>
  <si>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</si>
  <si>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</si>
  <si>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</si>
  <si>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</si>
  <si>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</si>
  <si>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</si>
  <si>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</si>
  <si>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</si>
  <si>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</si>
  <si>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</si>
  <si>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</si>
  <si>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</si>
  <si>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</si>
  <si>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</si>
  <si>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</si>
  <si>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</si>
  <si>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0514</t>
  </si>
  <si>
    <t>C0010</t>
  </si>
  <si>
    <t>C0010A</t>
  </si>
  <si>
    <t>NR0001</t>
  </si>
  <si>
    <t>ST0001B</t>
  </si>
  <si>
    <t>ST0001G</t>
  </si>
  <si>
    <t>00</t>
  </si>
  <si>
    <t>01</t>
  </si>
  <si>
    <t>02</t>
  </si>
  <si>
    <t>NR0002</t>
  </si>
  <si>
    <t>GSF</t>
  </si>
  <si>
    <t>1B</t>
  </si>
  <si>
    <t>C0104</t>
  </si>
  <si>
    <t>C0105</t>
  </si>
  <si>
    <t>C0102</t>
  </si>
  <si>
    <t>C0103</t>
  </si>
  <si>
    <t>C0102A</t>
  </si>
  <si>
    <t>C0106</t>
  </si>
  <si>
    <t>C0106A</t>
  </si>
  <si>
    <t>C0107</t>
  </si>
  <si>
    <t>C0101</t>
  </si>
  <si>
    <t>C0101A</t>
  </si>
  <si>
    <t>NR0101</t>
  </si>
  <si>
    <t>NR0102</t>
  </si>
  <si>
    <t>NR0103</t>
  </si>
  <si>
    <t>ST0100A</t>
  </si>
  <si>
    <t>ST0100B</t>
  </si>
  <si>
    <t>ST0100C</t>
  </si>
  <si>
    <t>ST0100D</t>
  </si>
  <si>
    <t>ST0100E</t>
  </si>
  <si>
    <t>ST0100F</t>
  </si>
  <si>
    <t>ST0100G</t>
  </si>
  <si>
    <t>ST0100H</t>
  </si>
  <si>
    <t>NR0104</t>
  </si>
  <si>
    <t>NR0105</t>
  </si>
  <si>
    <t>NR0106</t>
  </si>
  <si>
    <t>02 Level is Mezzaninie above 01 Level</t>
  </si>
  <si>
    <t>C0208</t>
  </si>
  <si>
    <t>C0209</t>
  </si>
  <si>
    <t>NR0201</t>
  </si>
  <si>
    <t>NR0202</t>
  </si>
  <si>
    <t>NR0203</t>
  </si>
  <si>
    <t>NR0204</t>
  </si>
  <si>
    <t>NR0205</t>
  </si>
  <si>
    <t>NR0206</t>
  </si>
  <si>
    <t>NR0207</t>
  </si>
  <si>
    <t>NR0208</t>
  </si>
  <si>
    <t>NR0209</t>
  </si>
  <si>
    <t>NR0210</t>
  </si>
  <si>
    <t>NR0211</t>
  </si>
  <si>
    <t>ST0200A</t>
  </si>
  <si>
    <t>ST0200C</t>
  </si>
  <si>
    <t>ST0200E</t>
  </si>
  <si>
    <t>ST0200F</t>
  </si>
  <si>
    <t>ST0200H</t>
  </si>
  <si>
    <t>Mezz metal grate platform</t>
  </si>
  <si>
    <t>metal grate catwalk</t>
  </si>
  <si>
    <t>at Cooling Tower</t>
  </si>
  <si>
    <t>NR0212</t>
  </si>
  <si>
    <t>NR0213</t>
  </si>
  <si>
    <t>NR0214</t>
  </si>
  <si>
    <t>AHU-1 - equipment platform</t>
  </si>
  <si>
    <t>AHU - equipment platform near ST-H</t>
  </si>
  <si>
    <t>equipment platform near ST-D &amp; ST-E</t>
  </si>
  <si>
    <t>metal grate catwalk over equipmwnt</t>
  </si>
  <si>
    <t>ST0200D</t>
  </si>
  <si>
    <t xml:space="preserve">GSF = </t>
  </si>
  <si>
    <t>stair sqft is split b/ floors</t>
  </si>
  <si>
    <t>LX-0514-00-ST0001B</t>
  </si>
  <si>
    <t>LX-0514-00-ST0001G</t>
  </si>
  <si>
    <t>LX-0514-01-ST0100A</t>
  </si>
  <si>
    <t>LX-0514-01-ST0100B</t>
  </si>
  <si>
    <t>LX-0514-01-ST0100C</t>
  </si>
  <si>
    <t>LX-0514-01-ST0100D</t>
  </si>
  <si>
    <t>LX-0514-01-ST0100E</t>
  </si>
  <si>
    <t>LX-0514-01-ST0100F</t>
  </si>
  <si>
    <t>LX-0514-01-ST0100G</t>
  </si>
  <si>
    <t>LX-0514-01-ST0100H</t>
  </si>
  <si>
    <t>LX-0514-02-ST0200A</t>
  </si>
  <si>
    <t>LX-0514-02-ST0200C</t>
  </si>
  <si>
    <t>LX-0514-02-ST0200E</t>
  </si>
  <si>
    <t>LX-0514-02-ST0200F</t>
  </si>
  <si>
    <t>LX-0514-02-ST0200H</t>
  </si>
  <si>
    <t>LX-0514-03</t>
  </si>
  <si>
    <t>LX-0514-1S</t>
  </si>
  <si>
    <t>CENTRAL UTILITY PLANT #4 - Floor 1S</t>
  </si>
  <si>
    <t>LX-0514-1S-SB1S11</t>
  </si>
  <si>
    <t>CENTRAL UTILITY PLANT #4 - Room SB1S11</t>
  </si>
  <si>
    <t>LX-0514-1S-SB1S11A</t>
  </si>
  <si>
    <t>CENTRAL UTILITY PLANT #4 - Room SB1S11A</t>
  </si>
  <si>
    <t>CENTRAL UTILITY PLANT #4 - Room NR0212</t>
  </si>
  <si>
    <t>LX-0514-02-NR0212</t>
  </si>
  <si>
    <t>LX-0514-02-NR0213</t>
  </si>
  <si>
    <t>CENTRAL UTILITY PLANT #4 - Room NR0213</t>
  </si>
  <si>
    <t>LX-0514-02-NR0214</t>
  </si>
  <si>
    <t>CENTRAL UTILITY PLANT #4 - Room NR0214</t>
  </si>
  <si>
    <t>LX-0514-02-ST0200D</t>
  </si>
  <si>
    <r>
      <t xml:space="preserve">CENTRAL UTILITY PLANT #4 - </t>
    </r>
    <r>
      <rPr>
        <sz val="11"/>
        <color rgb="FFFF0000"/>
        <rFont val="Calibri"/>
        <family val="2"/>
        <scheme val="minor"/>
      </rPr>
      <t>ROOF</t>
    </r>
  </si>
  <si>
    <t>LX-0514-01-NR0106</t>
  </si>
  <si>
    <t>CENTRAL UTILITY PLANT #4 - Room NR0106</t>
  </si>
  <si>
    <t>FIRST MEZZANINE = 02</t>
  </si>
  <si>
    <t>FIRST LEVEL = 01</t>
  </si>
  <si>
    <t>BASEMENT = 00</t>
  </si>
  <si>
    <t>SUB BASEMENT = 1B</t>
  </si>
  <si>
    <t>03 = ROOF</t>
  </si>
  <si>
    <t>CENTRAL UTILITY PLANT #4 - 1st Flr ST-A</t>
  </si>
  <si>
    <t>CENTRAL UTILITY PLANT #4 - 1st Flr ST-B</t>
  </si>
  <si>
    <t>CENTRAL UTILITY PLANT #4 - 1st Flr ST-C</t>
  </si>
  <si>
    <t>CENTRAL UTILITY PLANT #4 - 1st Flr ST-D</t>
  </si>
  <si>
    <t>CENTRAL UTILITY PLANT #4 - 1st Flr ST-E</t>
  </si>
  <si>
    <t>CENTRAL UTILITY PLANT #4 - 1st Flr ST-F</t>
  </si>
  <si>
    <t>CENTRAL UTILITY PLANT #4 - 1st Flr ST-G</t>
  </si>
  <si>
    <t>CENTRAL UTILITY PLANT #4 - 1st Flr ST-H</t>
  </si>
  <si>
    <t>CENTRAL UTILITY PLANT #4 - 2nd Flr ST-A</t>
  </si>
  <si>
    <t>CENTRAL UTILITY PLANT #4 - 2nd Flr ST-C</t>
  </si>
  <si>
    <t>CENTRAL UTILITY PLANT #4 - 2nd Flr ST-D</t>
  </si>
  <si>
    <t>CENTRAL UTILITY PLANT #4 - 2nd Flr ST-E</t>
  </si>
  <si>
    <t>CENTRAL UTILITY PLANT #4 - 2nd Flr ST-F</t>
  </si>
  <si>
    <t>CENTRAL UTILITY PLANT #4 - 2nd Flr ST-H</t>
  </si>
  <si>
    <t>CENTRAL UTILITY PLANT #4 - Bsmt ST-B</t>
  </si>
  <si>
    <t>CENTRAL UTILITY PLANT #4 - Bsmt ST-G</t>
  </si>
  <si>
    <t>GSF Sub Basement</t>
  </si>
  <si>
    <t>Lines shaded in BLUE are floor levels - for GSF</t>
  </si>
  <si>
    <t>JES</t>
  </si>
  <si>
    <t>='SAP Changes'!G110VLOOKUP(A304,'\\fm-netfiles\isrv\geo\team\GIS\Library\Data\UK\Facilities_Management\Building_List\[UKBuilding_List.xlsx]UKBuilding_List'!$A$1:$D$476,3,FALSE)</t>
  </si>
  <si>
    <t>CHANGE floor designation from 1S to 1B</t>
  </si>
  <si>
    <t>Restroom</t>
  </si>
  <si>
    <t>Service Laboratory</t>
  </si>
  <si>
    <t>Renovations to Chiller and Central Utility Plant #4 are due to work at 0602 and 0679 - no changes or additions at doors are needed</t>
  </si>
  <si>
    <t>Office</t>
  </si>
  <si>
    <t>Central Utility Plant #4</t>
  </si>
  <si>
    <t>CENTRAL UTILITY PLANT #4 - Room SB1B11</t>
  </si>
  <si>
    <t>CENTRAL UTILITY PLANT #4 - Room SB1B11A</t>
  </si>
  <si>
    <t>CENTRAL UTILITY PLANT #4 - Floor 1B</t>
  </si>
  <si>
    <t>LX-0514-1B</t>
  </si>
  <si>
    <t>LX-0514-1B-SB1B11</t>
  </si>
  <si>
    <t>LX-0514-1B-SB1B11A</t>
  </si>
  <si>
    <t>SB rename to be 1B</t>
  </si>
  <si>
    <t>Note: Audit of Building -- therefore all spaces are listed below even if not changed.</t>
  </si>
  <si>
    <t>11A</t>
  </si>
  <si>
    <t>Room Label Change: SB1S11 Changed To 1B11</t>
  </si>
  <si>
    <t>Room Label Change: SB1S11A Changed To 1B11A</t>
  </si>
  <si>
    <t xml:space="preserve">stair sqft is split b/ floors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</si>
</sst>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8" xfId="0" applyFill="1" applyBorder="1" applyAlignment="1" applyProtection="1">
      <alignment horizontal="center" vertical="center" wrapText="1"/>
      <protection locked="0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164" fontId="18" fillId="0" borderId="0" xfId="44" applyNumberFormat="1" applyFont="1" applyAlignment="1" applyProtection="1">
      <alignment horizontal="left"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164" fontId="22" fillId="0" borderId="0" xfId="44" applyNumberFormat="1" applyFont="1" applyFill="1" applyAlignment="1" applyProtection="1">
      <alignment horizontal="right" wrapText="1"/>
      <protection locked="0"/>
    </xf>
    <xf numFmtId="0" fontId="23" fillId="34" borderId="10" xfId="0" applyFont="1" applyFill="1" applyBorder="1" applyAlignment="1" applyProtection="1">
      <alignment horizontal="center" wrapText="1"/>
    </xf>
    <xf numFmtId="0" fontId="0" fillId="38" borderId="0" xfId="0" applyFont="1" applyFill="1" applyAlignment="1" applyProtection="1">
      <alignment wrapText="1"/>
      <protection locked="0"/>
    </xf>
    <xf numFmtId="49" fontId="0" fillId="0" borderId="0" xfId="0" applyNumberFormat="1" applyBorder="1" applyAlignment="1" applyProtection="1">
      <alignment wrapText="1"/>
      <protection locked="0"/>
    </xf>
    <xf numFmtId="0" fontId="18" fillId="0" borderId="0" xfId="42" quotePrefix="1" applyFont="1" applyAlignment="1" applyProtection="1">
      <alignment horizontal="left" wrapText="1"/>
      <protection locked="0"/>
    </xf>
    <xf numFmtId="164" fontId="0" fillId="39" borderId="0" xfId="44" applyNumberFormat="1" applyFont="1" applyFill="1" applyAlignment="1" applyProtection="1">
      <alignment wrapText="1"/>
      <protection locked="0"/>
    </xf>
    <xf numFmtId="0" fontId="0" fillId="39" borderId="0" xfId="0" applyFont="1" applyFill="1" applyAlignment="1" applyProtection="1">
      <alignment wrapText="1"/>
      <protection locked="0"/>
    </xf>
    <xf numFmtId="164" fontId="0" fillId="39" borderId="0" xfId="0" applyNumberFormat="1" applyFont="1" applyFill="1" applyAlignment="1" applyProtection="1">
      <alignment wrapText="1"/>
      <protection locked="0"/>
    </xf>
    <xf numFmtId="0" fontId="18" fillId="39" borderId="0" xfId="42" applyFont="1" applyFill="1" applyAlignment="1" applyProtection="1">
      <alignment horizontal="left" wrapText="1"/>
      <protection locked="0"/>
    </xf>
    <xf numFmtId="49" fontId="0" fillId="39" borderId="0" xfId="0" quotePrefix="1" applyNumberFormat="1" applyFont="1" applyFill="1" applyAlignment="1" applyProtection="1">
      <alignment wrapText="1"/>
      <protection locked="0"/>
    </xf>
    <xf numFmtId="164" fontId="18" fillId="0" borderId="0" xfId="44" applyNumberFormat="1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16" fillId="37" borderId="18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0" fillId="0" borderId="0" xfId="0" applyAlignment="1" applyProtection="1"/>
    <xf numFmtId="0" fontId="0" fillId="38" borderId="0" xfId="0" applyFill="1" applyAlignment="1" applyProtection="1">
      <protection locked="0"/>
    </xf>
    <xf numFmtId="0" fontId="0" fillId="38" borderId="0" xfId="0" applyFill="1" applyAlignment="1" applyProtection="1">
      <alignment horizontal="center"/>
      <protection locked="0"/>
    </xf>
    <xf numFmtId="0" fontId="0" fillId="38" borderId="0" xfId="0" applyFill="1" applyAlignment="1" applyProtection="1">
      <alignment horizontal="center" wrapText="1"/>
      <protection locked="0"/>
    </xf>
    <xf numFmtId="0" fontId="18" fillId="0" borderId="0" xfId="42" applyFont="1" applyFill="1" applyAlignment="1" applyProtection="1">
      <alignment horizontal="left" wrapText="1"/>
      <protection locked="0"/>
    </xf>
    <xf numFmtId="49" fontId="0" fillId="0" borderId="0" xfId="0" applyNumberFormat="1" applyFill="1"/>
    <xf numFmtId="0" fontId="0" fillId="0" borderId="0" xfId="0" applyFont="1" applyAlignment="1" applyProtection="1">
      <alignment horizontal="center"/>
      <protection locked="0"/>
    </xf>
    <xf numFmtId="164" fontId="24" fillId="0" borderId="0" xfId="44" applyNumberFormat="1" applyFont="1" applyFill="1" applyAlignment="1" applyProtection="1">
      <alignment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ill="1" applyBorder="1"/>
    <xf numFmtId="0" fontId="16" fillId="0" borderId="0" xfId="0" applyFont="1" applyFill="1" applyBorder="1" applyAlignment="1">
      <alignment horizontal="center"/>
    </xf>
    <xf numFmtId="164" fontId="18" fillId="0" borderId="0" xfId="44" applyNumberFormat="1" applyFont="1" applyFill="1" applyBorder="1" applyAlignment="1" applyProtection="1">
      <alignment horizontal="left" wrapText="1"/>
      <protection locked="0"/>
    </xf>
    <xf numFmtId="164" fontId="0" fillId="0" borderId="0" xfId="44" applyNumberFormat="1" applyFon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44" applyNumberFormat="1" applyFont="1" applyBorder="1" applyAlignment="1" applyProtection="1">
      <alignment wrapText="1"/>
      <protection locked="0"/>
    </xf>
    <xf numFmtId="164" fontId="18" fillId="0" borderId="0" xfId="44" applyNumberFormat="1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164" fontId="0" fillId="0" borderId="0" xfId="44" applyNumberFormat="1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164" fontId="24" fillId="34" borderId="0" xfId="44" applyNumberFormat="1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64" fontId="24" fillId="0" borderId="0" xfId="44" applyNumberFormat="1" applyFont="1" applyFill="1" applyBorder="1" applyAlignment="1" applyProtection="1">
      <alignment wrapText="1"/>
      <protection locked="0"/>
    </xf>
    <xf numFmtId="0" fontId="25" fillId="0" borderId="0" xfId="0" applyFont="1" applyFill="1" applyProtection="1">
      <protection locked="0"/>
    </xf>
    <xf numFmtId="49" fontId="0" fillId="34" borderId="0" xfId="0" applyNumberFormat="1" applyFont="1" applyFill="1" applyBorder="1" applyProtection="1">
      <protection locked="0"/>
    </xf>
    <xf numFmtId="14" fontId="0" fillId="0" borderId="0" xfId="0" applyNumberFormat="1" applyAlignment="1" applyProtection="1">
      <alignment horizontal="center" wrapText="1"/>
      <protection locked="0"/>
    </xf>
    <xf numFmtId="0" fontId="18" fillId="34" borderId="0" xfId="42" applyFont="1" applyFill="1" applyBorder="1" applyAlignment="1" applyProtection="1">
      <alignment horizontal="left" wrapText="1"/>
      <protection locked="0"/>
    </xf>
    <xf numFmtId="0" fontId="0" fillId="34" borderId="0" xfId="0" applyFill="1" applyBorder="1" applyAlignment="1">
      <alignment horizontal="center"/>
    </xf>
    <xf numFmtId="164" fontId="0" fillId="34" borderId="0" xfId="44" applyNumberFormat="1" applyFont="1" applyFill="1" applyBorder="1" applyAlignment="1" applyProtection="1">
      <alignment wrapText="1"/>
      <protection locked="0"/>
    </xf>
    <xf numFmtId="49" fontId="16" fillId="33" borderId="10" xfId="0" applyNumberFormat="1" applyFont="1" applyFill="1" applyBorder="1" applyAlignment="1" applyProtection="1">
      <alignment horizontal="center"/>
      <protection locked="0"/>
    </xf>
    <xf numFmtId="0" fontId="16" fillId="33" borderId="10" xfId="0" applyFont="1" applyFill="1" applyBorder="1" applyAlignment="1" applyProtection="1">
      <alignment horizontal="center" wrapText="1"/>
      <protection locked="0"/>
    </xf>
    <xf numFmtId="0" fontId="0" fillId="39" borderId="0" xfId="0" applyFont="1" applyFill="1" applyAlignment="1" applyProtection="1">
      <alignment horizontal="center" wrapText="1"/>
      <protection locked="0"/>
    </xf>
    <xf numFmtId="164" fontId="18" fillId="0" borderId="0" xfId="44" applyNumberFormat="1" applyFont="1" applyAlignment="1" applyProtection="1">
      <alignment wrapText="1"/>
      <protection locked="0"/>
    </xf>
    <xf numFmtId="164" fontId="18" fillId="39" borderId="0" xfId="44" applyNumberFormat="1" applyFont="1" applyFill="1" applyAlignment="1" applyProtection="1">
      <alignment wrapText="1"/>
      <protection locked="0"/>
    </xf>
    <xf numFmtId="0" fontId="18" fillId="39" borderId="0" xfId="0" applyFont="1" applyFill="1" applyAlignment="1" applyProtection="1">
      <alignment horizontal="center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164" fontId="18" fillId="0" borderId="0" xfId="44" applyNumberFormat="1" applyFont="1" applyFill="1" applyBorder="1" applyAlignment="1" applyProtection="1">
      <alignment wrapText="1"/>
      <protection locked="0"/>
    </xf>
    <xf numFmtId="49" fontId="18" fillId="39" borderId="0" xfId="0" quotePrefix="1" applyNumberFormat="1" applyFont="1" applyFill="1" applyAlignment="1" applyProtection="1">
      <alignment wrapText="1"/>
      <protection locked="0"/>
    </xf>
    <xf numFmtId="0" fontId="18" fillId="39" borderId="0" xfId="0" applyFont="1" applyFill="1" applyAlignment="1" applyProtection="1">
      <alignment wrapText="1"/>
      <protection locked="0"/>
    </xf>
    <xf numFmtId="49" fontId="18" fillId="0" borderId="0" xfId="0" quotePrefix="1" applyNumberFormat="1" applyFont="1" applyAlignment="1" applyProtection="1">
      <alignment wrapText="1"/>
      <protection locked="0"/>
    </xf>
    <xf numFmtId="0" fontId="18" fillId="42" borderId="0" xfId="42" applyFont="1" applyFill="1" applyAlignment="1" applyProtection="1">
      <alignment horizontal="left" wrapText="1"/>
      <protection locked="0"/>
    </xf>
    <xf numFmtId="164" fontId="18" fillId="42" borderId="0" xfId="44" applyNumberFormat="1" applyFont="1" applyFill="1" applyAlignment="1" applyProtection="1">
      <alignment wrapText="1"/>
      <protection locked="0"/>
    </xf>
    <xf numFmtId="0" fontId="18" fillId="40" borderId="0" xfId="42" applyFont="1" applyFill="1" applyAlignment="1" applyProtection="1">
      <alignment horizontal="left" wrapText="1"/>
      <protection locked="0"/>
    </xf>
    <xf numFmtId="164" fontId="0" fillId="42" borderId="0" xfId="44" applyNumberFormat="1" applyFont="1" applyFill="1" applyAlignment="1" applyProtection="1">
      <alignment wrapText="1"/>
      <protection locked="0"/>
    </xf>
    <xf numFmtId="49" fontId="0" fillId="41" borderId="0" xfId="0" applyNumberFormat="1" applyFill="1" applyBorder="1"/>
    <xf numFmtId="0" fontId="16" fillId="41" borderId="0" xfId="0" applyFont="1" applyFill="1" applyBorder="1" applyAlignment="1">
      <alignment horizontal="center"/>
    </xf>
    <xf numFmtId="164" fontId="0" fillId="41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164" fontId="0" fillId="0" borderId="0" xfId="44" applyNumberFormat="1" applyFont="1" applyFill="1" applyProtection="1"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8" fillId="38" borderId="0" xfId="0" applyFont="1" applyFill="1" applyAlignment="1" applyProtection="1">
      <alignment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 refreshError="1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>
            <v>1200</v>
          </cell>
          <cell r="B349">
            <v>1200</v>
          </cell>
          <cell r="C349" t="str">
            <v>Electric Substation #1</v>
          </cell>
          <cell r="D349" t="str">
            <v>Electric Substation #1</v>
          </cell>
        </row>
        <row r="350">
          <cell r="A350">
            <v>1201</v>
          </cell>
          <cell r="B350">
            <v>1201</v>
          </cell>
          <cell r="C350" t="str">
            <v>Electric Substation #3</v>
          </cell>
          <cell r="D350" t="str">
            <v>Electric Substation #3</v>
          </cell>
        </row>
        <row r="351">
          <cell r="A351">
            <v>2100</v>
          </cell>
          <cell r="B351">
            <v>2100</v>
          </cell>
          <cell r="C351" t="str">
            <v>Alpha Chi Omega Sorority</v>
          </cell>
          <cell r="D351" t="str">
            <v>Alpha Chi Omega Sorority</v>
          </cell>
        </row>
        <row r="352">
          <cell r="A352">
            <v>2101</v>
          </cell>
          <cell r="B352">
            <v>2101</v>
          </cell>
          <cell r="C352" t="str">
            <v>Beta Theta Pi Fraternity</v>
          </cell>
          <cell r="D352" t="str">
            <v>Beta Theta Pi Fraternity</v>
          </cell>
        </row>
        <row r="353">
          <cell r="A353">
            <v>2102</v>
          </cell>
          <cell r="B353">
            <v>2102</v>
          </cell>
          <cell r="C353" t="str">
            <v>New Kappa Alpha Theta Sorority</v>
          </cell>
          <cell r="D353" t="str">
            <v>New Kappa Alpha Theta Sorority</v>
          </cell>
        </row>
        <row r="354">
          <cell r="A354">
            <v>2103</v>
          </cell>
          <cell r="B354">
            <v>2103</v>
          </cell>
          <cell r="C354" t="str">
            <v>Phi Kappa Tau</v>
          </cell>
          <cell r="D354" t="str">
            <v>Phi Kappa Tau Fraternity</v>
          </cell>
        </row>
        <row r="355">
          <cell r="A355" t="str">
            <v>8633</v>
          </cell>
          <cell r="B355">
            <v>8633</v>
          </cell>
          <cell r="C355" t="str">
            <v>UK HealthCare Good Samaritan Hospital</v>
          </cell>
          <cell r="D355" t="str">
            <v>UK HealthCare Good Samaritan Hospital</v>
          </cell>
        </row>
        <row r="356">
          <cell r="A356" t="str">
            <v>9127</v>
          </cell>
          <cell r="B356">
            <v>9127</v>
          </cell>
          <cell r="C356" t="str">
            <v>1101 S. Limestone</v>
          </cell>
          <cell r="D356" t="str">
            <v>1101 S. Limestone</v>
          </cell>
        </row>
        <row r="357">
          <cell r="A357" t="str">
            <v>9766</v>
          </cell>
          <cell r="B357">
            <v>9766</v>
          </cell>
          <cell r="C357" t="str">
            <v xml:space="preserve">New Equine Analytical Chemistry Lab      </v>
          </cell>
          <cell r="D357" t="str">
            <v>New Equine Lab</v>
          </cell>
        </row>
        <row r="358">
          <cell r="A358" t="str">
            <v>9768</v>
          </cell>
          <cell r="B358">
            <v>9768</v>
          </cell>
          <cell r="C358" t="str">
            <v>531 Wellington Way</v>
          </cell>
          <cell r="D358" t="str">
            <v>531 Wellington Way</v>
          </cell>
        </row>
        <row r="359">
          <cell r="A359" t="str">
            <v>9772</v>
          </cell>
          <cell r="B359">
            <v>9772</v>
          </cell>
          <cell r="C359" t="str">
            <v>1221 S. Broadway</v>
          </cell>
          <cell r="D359" t="str">
            <v>1221 S. Broadway</v>
          </cell>
        </row>
        <row r="360">
          <cell r="A360">
            <v>9813</v>
          </cell>
          <cell r="B360">
            <v>9813</v>
          </cell>
          <cell r="C360" t="str">
            <v>Child Development Center of the Bluegrass, Inc.</v>
          </cell>
          <cell r="D360" t="str">
            <v>Child Development Center of the Bluegrass, Inc.</v>
          </cell>
        </row>
        <row r="361">
          <cell r="A361" t="str">
            <v>9853</v>
          </cell>
          <cell r="B361">
            <v>9853</v>
          </cell>
          <cell r="C361" t="str">
            <v>Shriners Hospitals for Children Medical Center - Lexington</v>
          </cell>
          <cell r="D361" t="str">
            <v>Shriners Hospitals for Children Medical Center</v>
          </cell>
        </row>
        <row r="362">
          <cell r="A362" t="str">
            <v>9854</v>
          </cell>
          <cell r="B362">
            <v>9854</v>
          </cell>
          <cell r="C362" t="str">
            <v>Anthropology Research Building</v>
          </cell>
          <cell r="D362" t="str">
            <v>Anthropology Research Building</v>
          </cell>
        </row>
        <row r="363">
          <cell r="A363" t="str">
            <v>9861</v>
          </cell>
          <cell r="B363">
            <v>9861</v>
          </cell>
          <cell r="C363" t="str">
            <v>845 Angliana Ave</v>
          </cell>
          <cell r="D363" t="str">
            <v>845 Angliana Ave</v>
          </cell>
        </row>
        <row r="364">
          <cell r="A364" t="str">
            <v>9873</v>
          </cell>
          <cell r="B364">
            <v>9873</v>
          </cell>
          <cell r="C364" t="str">
            <v>UKHC Midwife Clinic</v>
          </cell>
          <cell r="D364" t="str">
            <v>UKHC Midwife Clinic</v>
          </cell>
        </row>
        <row r="365">
          <cell r="A365" t="str">
            <v>9875</v>
          </cell>
          <cell r="B365" t="str">
            <v>9875</v>
          </cell>
          <cell r="C365" t="str">
            <v>Vaughan Warehouse and Office</v>
          </cell>
          <cell r="D365" t="str">
            <v>Vaughan Warehouse and Office</v>
          </cell>
        </row>
        <row r="366">
          <cell r="A366" t="str">
            <v>9876</v>
          </cell>
          <cell r="B366" t="str">
            <v>9876</v>
          </cell>
          <cell r="C366" t="str">
            <v>Vaughan Warehouse #1</v>
          </cell>
          <cell r="D366" t="str">
            <v>Vaughan Warehouse #1</v>
          </cell>
        </row>
        <row r="367">
          <cell r="A367" t="str">
            <v>9877</v>
          </cell>
          <cell r="B367" t="str">
            <v>9877</v>
          </cell>
          <cell r="C367" t="str">
            <v>Vaughan Warehouse #2</v>
          </cell>
          <cell r="D367" t="str">
            <v>Vaughan Warehouse #2</v>
          </cell>
        </row>
        <row r="368">
          <cell r="A368" t="str">
            <v>9878</v>
          </cell>
          <cell r="B368" t="str">
            <v>9878</v>
          </cell>
          <cell r="C368" t="str">
            <v>Vaughan Warehouse #7</v>
          </cell>
          <cell r="D368" t="str">
            <v>Vaughan Warehouse #7</v>
          </cell>
        </row>
        <row r="369">
          <cell r="A369" t="str">
            <v>9879</v>
          </cell>
          <cell r="B369" t="str">
            <v>9879</v>
          </cell>
          <cell r="C369" t="str">
            <v>Vaughan Warehouse #3</v>
          </cell>
          <cell r="D369" t="str">
            <v>Vaughan Warehouse #3</v>
          </cell>
        </row>
        <row r="370">
          <cell r="A370" t="str">
            <v>9881</v>
          </cell>
          <cell r="B370" t="str">
            <v>9881</v>
          </cell>
          <cell r="C370" t="str">
            <v>Vaughan Warehouse #4</v>
          </cell>
          <cell r="D370" t="str">
            <v>Vaughan Warehouse #4</v>
          </cell>
        </row>
        <row r="371">
          <cell r="A371" t="str">
            <v>9882</v>
          </cell>
          <cell r="B371" t="str">
            <v>9882</v>
          </cell>
          <cell r="C371" t="str">
            <v>Vaughan Warehouse #5</v>
          </cell>
          <cell r="D371" t="str">
            <v>Vaughan Warehouse #5</v>
          </cell>
        </row>
        <row r="372">
          <cell r="A372" t="str">
            <v>9925</v>
          </cell>
          <cell r="B372">
            <v>9925</v>
          </cell>
          <cell r="C372" t="str">
            <v>Alpha Phi Sorority</v>
          </cell>
          <cell r="D372" t="str">
            <v>Alpha Phi Sorority</v>
          </cell>
        </row>
        <row r="373">
          <cell r="A373" t="str">
            <v>9983</v>
          </cell>
          <cell r="B373">
            <v>9983</v>
          </cell>
          <cell r="C373" t="str">
            <v>College of Medicine Building</v>
          </cell>
          <cell r="D373" t="str">
            <v>College of Medicine Building</v>
          </cell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  <cell r="B377"/>
          <cell r="C377" t="str">
            <v xml:space="preserve"> </v>
          </cell>
          <cell r="D377"/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/>
          <cell r="B403"/>
          <cell r="C403"/>
          <cell r="D403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zoomScale="90" zoomScaleNormal="90" workbookViewId="0">
      <selection activeCell="I35" sqref="I35"/>
    </sheetView>
  </sheetViews>
  <sheetFormatPr defaultColWidth="9.140625" defaultRowHeight="15" x14ac:dyDescent="0.25"/>
  <cols>
    <col min="1" max="1" width="20.7109375" style="46" bestFit="1" customWidth="1"/>
    <col min="2" max="2" width="5.5703125" style="47" bestFit="1" customWidth="1"/>
    <col min="3" max="3" width="44.7109375" style="11" customWidth="1"/>
    <col min="4" max="4" width="9.85546875" style="11" bestFit="1" customWidth="1"/>
    <col min="5" max="5" width="8.42578125" style="11" bestFit="1" customWidth="1"/>
    <col min="6" max="6" width="12.5703125" style="11" bestFit="1" customWidth="1"/>
    <col min="7" max="7" width="18.5703125" style="66" bestFit="1" customWidth="1"/>
    <col min="8" max="8" width="19.28515625" style="66" bestFit="1" customWidth="1"/>
    <col min="9" max="9" width="44.42578125" style="11" customWidth="1"/>
    <col min="10" max="11" width="11.140625" style="11" bestFit="1" customWidth="1"/>
    <col min="12" max="12" width="6.42578125" style="11" bestFit="1" customWidth="1"/>
    <col min="13" max="13" width="10.42578125" style="11" bestFit="1" customWidth="1"/>
    <col min="14" max="14" width="5.28515625" style="11" bestFit="1" customWidth="1"/>
    <col min="15" max="15" width="11.42578125" style="11" bestFit="1" customWidth="1"/>
    <col min="16" max="16" width="5.7109375" style="11" bestFit="1" customWidth="1"/>
    <col min="17" max="17" width="12.7109375" style="11" customWidth="1"/>
    <col min="18" max="18" width="5.7109375" style="11" bestFit="1" customWidth="1"/>
    <col min="19" max="20" width="8.140625" style="11" bestFit="1" customWidth="1"/>
    <col min="21" max="16384" width="9.140625" style="11"/>
  </cols>
  <sheetData>
    <row r="1" spans="1:20" ht="45" x14ac:dyDescent="0.25">
      <c r="A1" s="40" t="s">
        <v>7</v>
      </c>
      <c r="B1" s="139" t="s">
        <v>75</v>
      </c>
      <c r="C1" s="139"/>
      <c r="F1" s="55" t="s">
        <v>10</v>
      </c>
      <c r="G1" s="41">
        <v>43753</v>
      </c>
      <c r="H1" s="111">
        <v>43937</v>
      </c>
      <c r="J1" s="36" t="s">
        <v>33</v>
      </c>
      <c r="K1" s="36" t="s">
        <v>34</v>
      </c>
      <c r="L1" s="15"/>
      <c r="M1" s="15"/>
      <c r="N1" s="15"/>
      <c r="O1" s="42" t="s">
        <v>35</v>
      </c>
      <c r="P1" s="43" t="s">
        <v>47</v>
      </c>
    </row>
    <row r="2" spans="1:20" ht="16.5" thickBot="1" x14ac:dyDescent="0.3">
      <c r="A2" s="44" t="s">
        <v>8</v>
      </c>
      <c r="B2" s="140" t="str">
        <f>VLOOKUP(B1,BuildingList!A:B,2,FALSE)</f>
        <v>Central Utility Plant #4</v>
      </c>
      <c r="C2" s="140"/>
      <c r="F2" s="55" t="s">
        <v>12</v>
      </c>
      <c r="G2" s="45" t="s">
        <v>58</v>
      </c>
      <c r="H2" s="66" t="s">
        <v>198</v>
      </c>
      <c r="J2" s="13">
        <f>G67-J67</f>
        <v>0</v>
      </c>
      <c r="K2" s="13">
        <f>H67-M67</f>
        <v>0</v>
      </c>
      <c r="L2" s="16"/>
      <c r="M2" s="16"/>
      <c r="N2" s="16"/>
      <c r="O2" s="17"/>
      <c r="P2" s="18"/>
    </row>
    <row r="3" spans="1:20" ht="15.75" x14ac:dyDescent="0.25">
      <c r="A3" s="75"/>
      <c r="B3" s="71"/>
      <c r="C3" s="71"/>
      <c r="F3" s="76"/>
      <c r="G3" s="72"/>
      <c r="J3" s="73"/>
      <c r="K3" s="73"/>
      <c r="L3" s="16"/>
      <c r="M3" s="16"/>
      <c r="N3" s="16"/>
      <c r="O3" s="74"/>
      <c r="P3" s="74"/>
    </row>
    <row r="4" spans="1:20" ht="15.75" x14ac:dyDescent="0.25">
      <c r="A4" s="75"/>
      <c r="B4" s="71"/>
      <c r="C4" s="77" t="s">
        <v>213</v>
      </c>
      <c r="D4" s="77"/>
      <c r="E4" s="77"/>
      <c r="F4" s="77"/>
      <c r="G4" s="77"/>
      <c r="H4" s="77"/>
      <c r="J4" s="73"/>
      <c r="K4" s="73"/>
      <c r="L4" s="16"/>
      <c r="M4" s="16"/>
      <c r="N4" s="16"/>
      <c r="O4" s="74"/>
      <c r="P4" s="74"/>
    </row>
    <row r="5" spans="1:20" x14ac:dyDescent="0.25">
      <c r="C5" s="77" t="s">
        <v>203</v>
      </c>
      <c r="D5" s="77"/>
      <c r="E5" s="77"/>
      <c r="F5" s="77"/>
      <c r="G5" s="78"/>
      <c r="H5" s="79"/>
    </row>
    <row r="6" spans="1:20" s="49" customFormat="1" ht="30.75" thickBot="1" x14ac:dyDescent="0.3">
      <c r="A6" s="48" t="s">
        <v>19</v>
      </c>
      <c r="B6" s="48" t="s">
        <v>14</v>
      </c>
      <c r="C6" s="37" t="s">
        <v>9</v>
      </c>
      <c r="D6" s="37" t="s">
        <v>4</v>
      </c>
      <c r="E6" s="37" t="s">
        <v>1</v>
      </c>
      <c r="F6" s="37" t="s">
        <v>11</v>
      </c>
      <c r="G6" s="37" t="s">
        <v>15</v>
      </c>
      <c r="H6" s="37" t="s">
        <v>16</v>
      </c>
      <c r="I6" s="37" t="s">
        <v>17</v>
      </c>
      <c r="J6" s="37" t="s">
        <v>36</v>
      </c>
      <c r="K6" s="37" t="s">
        <v>37</v>
      </c>
      <c r="L6" s="37" t="s">
        <v>38</v>
      </c>
      <c r="M6" s="37" t="s">
        <v>39</v>
      </c>
      <c r="N6" s="37" t="s">
        <v>37</v>
      </c>
      <c r="O6" s="37" t="s">
        <v>38</v>
      </c>
    </row>
    <row r="7" spans="1:20" s="26" customFormat="1" ht="15.75" thickTop="1" x14ac:dyDescent="0.25">
      <c r="A7" s="62" t="s">
        <v>178</v>
      </c>
      <c r="B7" s="62" t="s">
        <v>86</v>
      </c>
      <c r="C7" s="127" t="s">
        <v>85</v>
      </c>
      <c r="D7" s="80" t="s">
        <v>6</v>
      </c>
      <c r="E7" s="128">
        <v>3405</v>
      </c>
      <c r="F7" s="119">
        <v>3405</v>
      </c>
      <c r="G7" s="120" t="s">
        <v>13</v>
      </c>
      <c r="H7" s="120" t="s">
        <v>13</v>
      </c>
      <c r="I7" s="141" t="s">
        <v>200</v>
      </c>
      <c r="J7" s="33" t="str">
        <f>IF(G7="No Change","N/A",IF(G7="New Tag Required",Lookup!F:F,IF(G7="Remove Old Tag",Lookup!F:F,IF(G7="N/A","N/A",""))))</f>
        <v>N/A</v>
      </c>
      <c r="K7" s="34"/>
      <c r="L7" s="33"/>
      <c r="M7" s="33" t="str">
        <f>IF(H7="No Change","N/A",IF(H7="New Tag Required",Lookup!F:F,IF(H7="Remove Old Sign",Lookup!F:F,IF(H7="N/A","N/A",""))))</f>
        <v>N/A</v>
      </c>
      <c r="N7" s="34"/>
      <c r="O7" s="33"/>
    </row>
    <row r="8" spans="1:20" s="26" customFormat="1" x14ac:dyDescent="0.25">
      <c r="A8" s="50">
        <v>11</v>
      </c>
      <c r="B8" s="50" t="s">
        <v>86</v>
      </c>
      <c r="C8" s="50" t="s">
        <v>215</v>
      </c>
      <c r="D8" s="50" t="s">
        <v>6</v>
      </c>
      <c r="E8" s="51">
        <v>1753</v>
      </c>
      <c r="F8" s="51">
        <v>1753</v>
      </c>
      <c r="G8" s="122" t="s">
        <v>2</v>
      </c>
      <c r="H8" s="122" t="s">
        <v>13</v>
      </c>
      <c r="I8" s="121"/>
      <c r="J8" s="33" t="str">
        <f>IF(G8="No Change","N/A",IF(G8="New Tag Required",Lookup!F:F,IF(G8="Remove Old Tag",Lookup!F:F,IF(G8="N/A","N/A",""))))</f>
        <v>N/A</v>
      </c>
      <c r="K8" s="34"/>
      <c r="L8" s="33"/>
      <c r="M8" s="33" t="str">
        <f>IF(H8="No Change","N/A",IF(H8="New Tag Required",Lookup!F:F,IF(H8="Remove Old Sign",Lookup!F:F,IF(H8="N/A","N/A",""))))</f>
        <v>N/A</v>
      </c>
      <c r="N8" s="34"/>
      <c r="O8" s="33"/>
      <c r="R8" s="60" t="s">
        <v>141</v>
      </c>
      <c r="S8" s="61">
        <f>F7+F10+F17+F42</f>
        <v>66708</v>
      </c>
      <c r="T8" s="39">
        <v>58252</v>
      </c>
    </row>
    <row r="9" spans="1:20" s="26" customFormat="1" x14ac:dyDescent="0.25">
      <c r="A9" s="50" t="s">
        <v>214</v>
      </c>
      <c r="B9" s="50" t="s">
        <v>86</v>
      </c>
      <c r="C9" s="50" t="s">
        <v>216</v>
      </c>
      <c r="D9" s="50" t="s">
        <v>6</v>
      </c>
      <c r="E9" s="51">
        <v>1080</v>
      </c>
      <c r="F9" s="51">
        <v>1080</v>
      </c>
      <c r="G9" s="122" t="s">
        <v>2</v>
      </c>
      <c r="H9" s="122" t="s">
        <v>13</v>
      </c>
      <c r="I9" s="121"/>
      <c r="J9" s="33" t="str">
        <f>IF(G9="No Change","N/A",IF(G9="New Tag Required",Lookup!F:F,IF(G9="Remove Old Tag",Lookup!F:F,IF(G9="N/A","N/A",""))))</f>
        <v>N/A</v>
      </c>
      <c r="K9" s="34"/>
      <c r="L9" s="33"/>
      <c r="M9" s="33" t="str">
        <f>IF(H9="No Change","N/A",IF(H9="New Tag Required",Lookup!F:F,IF(H9="Remove Old Sign",Lookup!F:F,IF(H9="N/A","N/A",""))))</f>
        <v>N/A</v>
      </c>
      <c r="N9" s="34"/>
      <c r="O9" s="33"/>
    </row>
    <row r="10" spans="1:20" s="26" customFormat="1" x14ac:dyDescent="0.25">
      <c r="A10" s="62" t="s">
        <v>177</v>
      </c>
      <c r="B10" s="62" t="s">
        <v>81</v>
      </c>
      <c r="C10" s="62" t="s">
        <v>85</v>
      </c>
      <c r="D10" s="50" t="s">
        <v>5</v>
      </c>
      <c r="E10" s="128">
        <v>17524</v>
      </c>
      <c r="F10" s="119">
        <v>20903</v>
      </c>
      <c r="G10" s="120" t="s">
        <v>13</v>
      </c>
      <c r="H10" s="120" t="s">
        <v>13</v>
      </c>
      <c r="I10" s="121"/>
      <c r="J10" s="33" t="str">
        <f>IF(G10="No Change","N/A",IF(G10="New Tag Required",Lookup!F:F,IF(G10="Remove Old Tag",Lookup!F:F,IF(G10="N/A","N/A",""))))</f>
        <v>N/A</v>
      </c>
      <c r="K10" s="34"/>
      <c r="L10" s="33"/>
      <c r="M10" s="33" t="str">
        <f>IF(H10="No Change","N/A",IF(H10="New Tag Required",Lookup!F:F,IF(H10="Remove Old Sign",Lookup!F:F,IF(H10="N/A","N/A",""))))</f>
        <v>N/A</v>
      </c>
      <c r="N10" s="34"/>
      <c r="O10" s="33"/>
    </row>
    <row r="11" spans="1:20" s="26" customFormat="1" x14ac:dyDescent="0.25">
      <c r="A11" s="50" t="s">
        <v>76</v>
      </c>
      <c r="B11" s="50" t="s">
        <v>81</v>
      </c>
      <c r="C11" s="50" t="s">
        <v>73</v>
      </c>
      <c r="D11" s="50" t="s">
        <v>5</v>
      </c>
      <c r="E11" s="51">
        <v>3429</v>
      </c>
      <c r="F11" s="118">
        <v>3428</v>
      </c>
      <c r="G11" s="122" t="s">
        <v>2</v>
      </c>
      <c r="H11" s="122" t="s">
        <v>13</v>
      </c>
      <c r="I11" s="121"/>
      <c r="J11" s="33" t="str">
        <f>IF(G11="No Change","N/A",IF(G11="New Tag Required",Lookup!F:F,IF(G11="Remove Old Tag",Lookup!F:F,IF(G11="N/A","N/A",""))))</f>
        <v>N/A</v>
      </c>
      <c r="K11" s="34"/>
      <c r="L11" s="33"/>
      <c r="M11" s="33" t="str">
        <f>IF(H11="No Change","N/A",IF(H11="New Tag Required",Lookup!F:F,IF(H11="Remove Old Sign",Lookup!F:F,IF(H11="N/A","N/A",""))))</f>
        <v>N/A</v>
      </c>
      <c r="N11" s="34"/>
      <c r="O11" s="33"/>
    </row>
    <row r="12" spans="1:20" s="26" customFormat="1" x14ac:dyDescent="0.25">
      <c r="A12" s="50" t="s">
        <v>77</v>
      </c>
      <c r="B12" s="50" t="s">
        <v>81</v>
      </c>
      <c r="C12" s="50" t="s">
        <v>73</v>
      </c>
      <c r="D12" s="50" t="s">
        <v>5</v>
      </c>
      <c r="E12" s="51">
        <v>9323</v>
      </c>
      <c r="F12" s="118">
        <v>9391</v>
      </c>
      <c r="G12" s="122" t="s">
        <v>2</v>
      </c>
      <c r="H12" s="122" t="s">
        <v>13</v>
      </c>
      <c r="I12" s="121"/>
      <c r="J12" s="33" t="str">
        <f>IF(G12="No Change","N/A",IF(G12="New Tag Required",Lookup!F:F,IF(G12="Remove Old Tag",Lookup!F:F,IF(G12="N/A","N/A",""))))</f>
        <v>N/A</v>
      </c>
      <c r="K12" s="34"/>
      <c r="L12" s="33"/>
      <c r="M12" s="33" t="str">
        <f>IF(H12="No Change","N/A",IF(H12="New Tag Required",Lookup!F:F,IF(H12="Remove Old Sign",Lookup!F:F,IF(H12="N/A","N/A",""))))</f>
        <v>N/A</v>
      </c>
      <c r="N12" s="34"/>
      <c r="O12" s="33"/>
    </row>
    <row r="13" spans="1:20" s="26" customFormat="1" x14ac:dyDescent="0.25">
      <c r="A13" s="50" t="s">
        <v>78</v>
      </c>
      <c r="B13" s="50" t="s">
        <v>81</v>
      </c>
      <c r="C13" s="50" t="s">
        <v>30</v>
      </c>
      <c r="D13" s="50" t="s">
        <v>6</v>
      </c>
      <c r="E13" s="51">
        <v>3547</v>
      </c>
      <c r="F13" s="118">
        <v>3547</v>
      </c>
      <c r="G13" s="122" t="s">
        <v>2</v>
      </c>
      <c r="H13" s="122" t="s">
        <v>13</v>
      </c>
      <c r="I13" s="121"/>
      <c r="J13" s="33" t="str">
        <f>IF(G13="No Change","N/A",IF(G13="New Tag Required",Lookup!F:F,IF(G13="Remove Old Tag",Lookup!F:F,IF(G13="N/A","N/A",""))))</f>
        <v>N/A</v>
      </c>
      <c r="K13" s="34"/>
      <c r="L13" s="33"/>
      <c r="M13" s="33" t="str">
        <f>IF(H13="No Change","N/A",IF(H13="New Tag Required",Lookup!F:F,IF(H13="Remove Old Sign",Lookup!F:F,IF(H13="N/A","N/A",""))))</f>
        <v>N/A</v>
      </c>
      <c r="N13" s="34"/>
      <c r="O13" s="33"/>
    </row>
    <row r="14" spans="1:20" s="26" customFormat="1" x14ac:dyDescent="0.25">
      <c r="A14" s="50" t="s">
        <v>84</v>
      </c>
      <c r="B14" s="50" t="s">
        <v>81</v>
      </c>
      <c r="C14" s="50" t="s">
        <v>68</v>
      </c>
      <c r="D14" s="50" t="s">
        <v>5</v>
      </c>
      <c r="E14" s="51">
        <v>0</v>
      </c>
      <c r="F14" s="118">
        <v>3379</v>
      </c>
      <c r="G14" s="122" t="s">
        <v>2</v>
      </c>
      <c r="H14" s="122" t="s">
        <v>13</v>
      </c>
      <c r="I14" s="121"/>
      <c r="J14" s="33" t="str">
        <f>IF(G14="No Change","N/A",IF(G14="New Tag Required",Lookup!F:F,IF(G14="Remove Old Tag",Lookup!F:F,IF(G14="N/A","N/A",""))))</f>
        <v>N/A</v>
      </c>
      <c r="K14" s="34"/>
      <c r="L14" s="33"/>
      <c r="M14" s="33" t="str">
        <f>IF(H14="No Change","N/A",IF(H14="New Tag Required",Lookup!F:F,IF(H14="Remove Old Sign",Lookup!F:F,IF(H14="N/A","N/A",""))))</f>
        <v>N/A</v>
      </c>
      <c r="N14" s="34"/>
      <c r="O14" s="33"/>
    </row>
    <row r="15" spans="1:20" s="26" customFormat="1" x14ac:dyDescent="0.25">
      <c r="A15" s="50" t="s">
        <v>79</v>
      </c>
      <c r="B15" s="50" t="s">
        <v>81</v>
      </c>
      <c r="C15" s="50" t="s">
        <v>73</v>
      </c>
      <c r="D15" s="50" t="s">
        <v>5</v>
      </c>
      <c r="E15" s="51">
        <v>101</v>
      </c>
      <c r="F15" s="123">
        <v>77</v>
      </c>
      <c r="G15" s="122" t="s">
        <v>2</v>
      </c>
      <c r="H15" s="122" t="s">
        <v>13</v>
      </c>
      <c r="I15" s="121" t="s">
        <v>142</v>
      </c>
      <c r="J15" s="33" t="str">
        <f>IF(G15="No Change","N/A",IF(G15="New Tag Required",Lookup!F:F,IF(G15="Remove Old Tag",Lookup!F:F,IF(G15="N/A","N/A",""))))</f>
        <v>N/A</v>
      </c>
      <c r="K15" s="34"/>
      <c r="L15" s="33"/>
      <c r="M15" s="33" t="str">
        <f>IF(H15="No Change","N/A",IF(H15="New Tag Required",Lookup!F:F,IF(H15="Remove Old Sign",Lookup!F:F,IF(H15="N/A","N/A",""))))</f>
        <v>N/A</v>
      </c>
      <c r="N15" s="34"/>
      <c r="O15" s="33"/>
    </row>
    <row r="16" spans="1:20" s="26" customFormat="1" x14ac:dyDescent="0.25">
      <c r="A16" s="50" t="s">
        <v>80</v>
      </c>
      <c r="B16" s="50" t="s">
        <v>81</v>
      </c>
      <c r="C16" s="50" t="s">
        <v>73</v>
      </c>
      <c r="D16" s="50" t="s">
        <v>5</v>
      </c>
      <c r="E16" s="51">
        <v>156</v>
      </c>
      <c r="F16" s="118">
        <v>88</v>
      </c>
      <c r="G16" s="122" t="s">
        <v>2</v>
      </c>
      <c r="H16" s="122" t="s">
        <v>13</v>
      </c>
      <c r="I16" s="121" t="s">
        <v>142</v>
      </c>
      <c r="J16" s="33" t="str">
        <f>IF(G16="No Change","N/A",IF(G16="New Tag Required",Lookup!F:F,IF(G16="Remove Old Tag",Lookup!F:F,IF(G16="N/A","N/A",""))))</f>
        <v>N/A</v>
      </c>
      <c r="K16" s="34"/>
      <c r="L16" s="33"/>
      <c r="M16" s="33" t="str">
        <f>IF(H16="No Change","N/A",IF(H16="New Tag Required",Lookup!F:F,IF(H16="Remove Old Sign",Lookup!F:F,IF(H16="N/A","N/A",""))))</f>
        <v>N/A</v>
      </c>
      <c r="N16" s="34"/>
      <c r="O16" s="33"/>
    </row>
    <row r="17" spans="1:15" s="26" customFormat="1" x14ac:dyDescent="0.25">
      <c r="A17" s="62" t="s">
        <v>176</v>
      </c>
      <c r="B17" s="124" t="s">
        <v>82</v>
      </c>
      <c r="C17" s="125" t="s">
        <v>85</v>
      </c>
      <c r="D17" s="129" t="s">
        <v>6</v>
      </c>
      <c r="E17" s="128">
        <v>30067</v>
      </c>
      <c r="F17" s="119">
        <v>30067</v>
      </c>
      <c r="G17" s="120" t="s">
        <v>13</v>
      </c>
      <c r="H17" s="120" t="s">
        <v>13</v>
      </c>
      <c r="I17" s="121"/>
      <c r="J17" s="33" t="str">
        <f>IF(G17="No Change","N/A",IF(G17="New Tag Required",Lookup!F:F,IF(G17="Remove Old Tag",Lookup!F:F,IF(G17="N/A","N/A",""))))</f>
        <v>N/A</v>
      </c>
      <c r="K17" s="34"/>
      <c r="L17" s="33"/>
      <c r="M17" s="33" t="str">
        <f>IF(H17="No Change","N/A",IF(H17="New Tag Required",Lookup!F:F,IF(H17="Remove Old Sign",Lookup!F:F,IF(H17="N/A","N/A",""))))</f>
        <v>N/A</v>
      </c>
      <c r="N17" s="34"/>
      <c r="O17" s="33"/>
    </row>
    <row r="18" spans="1:15" s="26" customFormat="1" x14ac:dyDescent="0.25">
      <c r="A18" s="50" t="s">
        <v>95</v>
      </c>
      <c r="B18" s="126" t="s">
        <v>82</v>
      </c>
      <c r="C18" s="121" t="s">
        <v>73</v>
      </c>
      <c r="D18" s="50" t="s">
        <v>5</v>
      </c>
      <c r="E18" s="51">
        <v>2363</v>
      </c>
      <c r="F18" s="51">
        <v>2330</v>
      </c>
      <c r="G18" s="122" t="s">
        <v>2</v>
      </c>
      <c r="H18" s="122" t="s">
        <v>13</v>
      </c>
      <c r="I18" s="121"/>
      <c r="J18" s="33" t="str">
        <f>IF(G18="No Change","N/A",IF(G18="New Tag Required",Lookup!F:F,IF(G18="Remove Old Tag",Lookup!F:F,IF(G18="N/A","N/A",""))))</f>
        <v>N/A</v>
      </c>
      <c r="K18" s="35"/>
      <c r="M18" s="33" t="str">
        <f>IF(H18="No Change","N/A",IF(H18="New Tag Required",Lookup!F:F,IF(H18="Remove Old Sign",Lookup!F:F,IF(H18="N/A","N/A",""))))</f>
        <v>N/A</v>
      </c>
      <c r="N18" s="35"/>
    </row>
    <row r="19" spans="1:15" s="26" customFormat="1" x14ac:dyDescent="0.25">
      <c r="A19" s="50" t="s">
        <v>96</v>
      </c>
      <c r="B19" s="126" t="s">
        <v>82</v>
      </c>
      <c r="C19" s="121" t="s">
        <v>73</v>
      </c>
      <c r="D19" s="50" t="s">
        <v>5</v>
      </c>
      <c r="E19" s="51">
        <v>5408</v>
      </c>
      <c r="F19" s="51">
        <v>5610</v>
      </c>
      <c r="G19" s="122" t="s">
        <v>2</v>
      </c>
      <c r="H19" s="122" t="s">
        <v>13</v>
      </c>
      <c r="I19" s="121"/>
      <c r="J19" s="33" t="str">
        <f>IF(G19="No Change","N/A",IF(G19="New Tag Required",Lookup!F:F,IF(G19="Remove Old Tag",Lookup!F:F,IF(G19="N/A","N/A",""))))</f>
        <v>N/A</v>
      </c>
      <c r="K19" s="35"/>
      <c r="M19" s="33" t="str">
        <f>IF(H19="No Change","N/A",IF(H19="New Tag Required",Lookup!F:F,IF(H19="Remove Old Sign",Lookup!F:F,IF(H19="N/A","N/A",""))))</f>
        <v>N/A</v>
      </c>
      <c r="N19" s="35"/>
    </row>
    <row r="20" spans="1:15" s="26" customFormat="1" x14ac:dyDescent="0.25">
      <c r="A20" s="50" t="s">
        <v>89</v>
      </c>
      <c r="B20" s="126" t="s">
        <v>82</v>
      </c>
      <c r="C20" s="121" t="s">
        <v>73</v>
      </c>
      <c r="D20" s="50" t="s">
        <v>5</v>
      </c>
      <c r="E20" s="51">
        <v>98</v>
      </c>
      <c r="F20" s="51">
        <v>99</v>
      </c>
      <c r="G20" s="122" t="s">
        <v>2</v>
      </c>
      <c r="H20" s="122" t="s">
        <v>13</v>
      </c>
      <c r="I20" s="121" t="s">
        <v>202</v>
      </c>
      <c r="J20" s="33" t="str">
        <f>IF(G20="No Change","N/A",IF(G20="New Tag Required",Lookup!F:F,IF(G20="Remove Old Tag",Lookup!F:F,IF(G20="N/A","N/A",""))))</f>
        <v>N/A</v>
      </c>
      <c r="K20" s="35"/>
      <c r="M20" s="33" t="str">
        <f>IF(H20="No Change","N/A",IF(H20="New Tag Required",Lookup!F:F,IF(H20="Remove Old Sign",Lookup!F:F,IF(H20="N/A","N/A",""))))</f>
        <v>N/A</v>
      </c>
      <c r="N20" s="35"/>
    </row>
    <row r="21" spans="1:15" s="26" customFormat="1" x14ac:dyDescent="0.25">
      <c r="A21" s="50" t="s">
        <v>91</v>
      </c>
      <c r="B21" s="126" t="s">
        <v>82</v>
      </c>
      <c r="C21" s="121" t="s">
        <v>73</v>
      </c>
      <c r="D21" s="50" t="s">
        <v>5</v>
      </c>
      <c r="E21" s="51">
        <v>10404</v>
      </c>
      <c r="F21" s="51">
        <v>10384</v>
      </c>
      <c r="G21" s="122" t="s">
        <v>2</v>
      </c>
      <c r="H21" s="122" t="s">
        <v>13</v>
      </c>
      <c r="I21" s="121"/>
      <c r="J21" s="33" t="str">
        <f>IF(G21="No Change","N/A",IF(G21="New Tag Required",Lookup!F:F,IF(G21="Remove Old Tag",Lookup!F:F,IF(G21="N/A","N/A",""))))</f>
        <v>N/A</v>
      </c>
      <c r="K21" s="35"/>
      <c r="M21" s="33" t="str">
        <f>IF(H21="No Change","N/A",IF(H21="New Tag Required",Lookup!F:F,IF(H21="Remove Old Sign",Lookup!F:F,IF(H21="N/A","N/A",""))))</f>
        <v>N/A</v>
      </c>
      <c r="N21" s="35"/>
    </row>
    <row r="22" spans="1:15" s="26" customFormat="1" x14ac:dyDescent="0.25">
      <c r="A22" s="50" t="s">
        <v>90</v>
      </c>
      <c r="B22" s="126" t="s">
        <v>82</v>
      </c>
      <c r="C22" s="121" t="s">
        <v>73</v>
      </c>
      <c r="D22" s="50" t="s">
        <v>5</v>
      </c>
      <c r="E22" s="51">
        <v>51</v>
      </c>
      <c r="F22" s="51">
        <v>52</v>
      </c>
      <c r="G22" s="122" t="s">
        <v>2</v>
      </c>
      <c r="H22" s="122" t="s">
        <v>13</v>
      </c>
      <c r="I22" s="121" t="s">
        <v>201</v>
      </c>
      <c r="J22" s="33" t="str">
        <f>IF(G22="No Change","N/A",IF(G22="New Tag Required",Lookup!F:F,IF(G22="Remove Old Tag",Lookup!F:F,IF(G22="N/A","N/A",""))))</f>
        <v>N/A</v>
      </c>
      <c r="K22" s="35"/>
      <c r="M22" s="33" t="str">
        <f>IF(H22="No Change","N/A",IF(H22="New Tag Required",Lookup!F:F,IF(H22="Remove Old Sign",Lookup!F:F,IF(H22="N/A","N/A",""))))</f>
        <v>N/A</v>
      </c>
      <c r="N22" s="35"/>
    </row>
    <row r="23" spans="1:15" s="26" customFormat="1" x14ac:dyDescent="0.25">
      <c r="A23" s="50" t="s">
        <v>87</v>
      </c>
      <c r="B23" s="126" t="s">
        <v>82</v>
      </c>
      <c r="C23" s="121" t="s">
        <v>30</v>
      </c>
      <c r="D23" s="50" t="s">
        <v>6</v>
      </c>
      <c r="E23" s="51">
        <v>111</v>
      </c>
      <c r="F23" s="51">
        <v>111</v>
      </c>
      <c r="G23" s="122" t="s">
        <v>2</v>
      </c>
      <c r="H23" s="122" t="s">
        <v>13</v>
      </c>
      <c r="I23" s="121" t="s">
        <v>204</v>
      </c>
      <c r="J23" s="33" t="str">
        <f>IF(G23="No Change","N/A",IF(G23="New Tag Required",Lookup!F:F,IF(G23="Remove Old Tag",Lookup!F:F,IF(G23="N/A","N/A",""))))</f>
        <v>N/A</v>
      </c>
      <c r="K23" s="34"/>
      <c r="L23" s="33"/>
      <c r="M23" s="33" t="str">
        <f>IF(H23="No Change","N/A",IF(H23="New Tag Required",Lookup!F:F,IF(H23="Remove Old Sign",Lookup!F:F,IF(H23="N/A","N/A",""))))</f>
        <v>N/A</v>
      </c>
      <c r="N23" s="34"/>
      <c r="O23" s="33"/>
    </row>
    <row r="24" spans="1:15" s="26" customFormat="1" x14ac:dyDescent="0.25">
      <c r="A24" s="50" t="s">
        <v>88</v>
      </c>
      <c r="B24" s="126" t="s">
        <v>82</v>
      </c>
      <c r="C24" s="121" t="s">
        <v>73</v>
      </c>
      <c r="D24" s="50" t="s">
        <v>5</v>
      </c>
      <c r="E24" s="51">
        <v>287</v>
      </c>
      <c r="F24" s="51">
        <v>288</v>
      </c>
      <c r="G24" s="122" t="s">
        <v>2</v>
      </c>
      <c r="H24" s="122" t="s">
        <v>13</v>
      </c>
      <c r="I24" s="121" t="s">
        <v>204</v>
      </c>
      <c r="J24" s="33" t="str">
        <f>IF(G24="No Change","N/A",IF(G24="New Tag Required",Lookup!F:F,IF(G24="Remove Old Tag",Lookup!F:F,IF(G24="N/A","N/A",""))))</f>
        <v>N/A</v>
      </c>
      <c r="K24" s="34"/>
      <c r="L24" s="33"/>
      <c r="M24" s="33" t="str">
        <f>IF(H24="No Change","N/A",IF(H24="New Tag Required",Lookup!F:F,IF(H24="Remove Old Sign",Lookup!F:F,IF(H24="N/A","N/A",""))))</f>
        <v>N/A</v>
      </c>
      <c r="N24" s="34"/>
      <c r="O24" s="33"/>
    </row>
    <row r="25" spans="1:15" s="26" customFormat="1" x14ac:dyDescent="0.25">
      <c r="A25" s="50" t="s">
        <v>92</v>
      </c>
      <c r="B25" s="126" t="s">
        <v>82</v>
      </c>
      <c r="C25" s="121" t="s">
        <v>73</v>
      </c>
      <c r="D25" s="50" t="s">
        <v>5</v>
      </c>
      <c r="E25" s="51">
        <v>1260</v>
      </c>
      <c r="F25" s="51">
        <v>1266</v>
      </c>
      <c r="G25" s="122" t="s">
        <v>2</v>
      </c>
      <c r="H25" s="122" t="s">
        <v>13</v>
      </c>
      <c r="I25" s="121"/>
      <c r="J25" s="33" t="str">
        <f>IF(G25="No Change","N/A",IF(G25="New Tag Required",Lookup!F:F,IF(G25="Remove Old Tag",Lookup!F:F,IF(G25="N/A","N/A",""))))</f>
        <v>N/A</v>
      </c>
      <c r="K25" s="35"/>
      <c r="M25" s="33" t="str">
        <f>IF(H25="No Change","N/A",IF(H25="New Tag Required",Lookup!F:F,IF(H25="Remove Old Sign",Lookup!F:F,IF(H25="N/A","N/A",""))))</f>
        <v>N/A</v>
      </c>
      <c r="N25" s="35"/>
    </row>
    <row r="26" spans="1:15" s="26" customFormat="1" x14ac:dyDescent="0.25">
      <c r="A26" s="50" t="s">
        <v>93</v>
      </c>
      <c r="B26" s="126" t="s">
        <v>82</v>
      </c>
      <c r="C26" s="121" t="s">
        <v>73</v>
      </c>
      <c r="D26" s="50" t="s">
        <v>5</v>
      </c>
      <c r="E26" s="51">
        <v>1506</v>
      </c>
      <c r="F26" s="51">
        <v>1508</v>
      </c>
      <c r="G26" s="122" t="s">
        <v>2</v>
      </c>
      <c r="H26" s="122" t="s">
        <v>13</v>
      </c>
      <c r="I26" s="121"/>
      <c r="J26" s="33" t="str">
        <f>IF(G26="No Change","N/A",IF(G26="New Tag Required",Lookup!F:F,IF(G26="Remove Old Tag",Lookup!F:F,IF(G26="N/A","N/A",""))))</f>
        <v>N/A</v>
      </c>
      <c r="K26" s="35"/>
      <c r="M26" s="33" t="str">
        <f>IF(H26="No Change","N/A",IF(H26="New Tag Required",Lookup!F:F,IF(H26="Remove Old Sign",Lookup!F:F,IF(H26="N/A","N/A",""))))</f>
        <v>N/A</v>
      </c>
      <c r="N26" s="35"/>
    </row>
    <row r="27" spans="1:15" s="26" customFormat="1" x14ac:dyDescent="0.25">
      <c r="A27" s="50" t="s">
        <v>94</v>
      </c>
      <c r="B27" s="126" t="s">
        <v>82</v>
      </c>
      <c r="C27" s="121" t="s">
        <v>73</v>
      </c>
      <c r="D27" s="50" t="s">
        <v>5</v>
      </c>
      <c r="E27" s="51">
        <v>3531</v>
      </c>
      <c r="F27" s="51">
        <v>3521</v>
      </c>
      <c r="G27" s="122" t="s">
        <v>2</v>
      </c>
      <c r="H27" s="122" t="s">
        <v>13</v>
      </c>
      <c r="I27" s="121"/>
      <c r="J27" s="33" t="str">
        <f>IF(G27="No Change","N/A",IF(G27="New Tag Required",Lookup!F:F,IF(G27="Remove Old Tag",Lookup!F:F,IF(G27="N/A","N/A",""))))</f>
        <v>N/A</v>
      </c>
      <c r="K27" s="35"/>
      <c r="M27" s="33" t="str">
        <f>IF(H27="No Change","N/A",IF(H27="New Tag Required",Lookup!F:F,IF(H27="Remove Old Sign",Lookup!F:F,IF(H27="N/A","N/A",""))))</f>
        <v>N/A</v>
      </c>
      <c r="N27" s="35"/>
    </row>
    <row r="28" spans="1:15" s="26" customFormat="1" x14ac:dyDescent="0.25">
      <c r="A28" s="50" t="s">
        <v>97</v>
      </c>
      <c r="B28" s="126" t="s">
        <v>82</v>
      </c>
      <c r="C28" s="50" t="s">
        <v>30</v>
      </c>
      <c r="D28" s="50" t="s">
        <v>6</v>
      </c>
      <c r="E28" s="51">
        <v>1062</v>
      </c>
      <c r="F28" s="51">
        <v>1062</v>
      </c>
      <c r="G28" s="122" t="s">
        <v>13</v>
      </c>
      <c r="H28" s="122" t="s">
        <v>13</v>
      </c>
      <c r="I28" s="121" t="s">
        <v>132</v>
      </c>
      <c r="J28" s="33" t="str">
        <f>IF(G28="No Change","N/A",IF(G28="New Tag Required",Lookup!F:F,IF(G28="Remove Old Tag",Lookup!F:F,IF(G28="N/A","N/A",""))))</f>
        <v>N/A</v>
      </c>
      <c r="K28" s="34"/>
      <c r="L28" s="33"/>
      <c r="M28" s="33" t="str">
        <f>IF(H28="No Change","N/A",IF(H28="New Tag Required",Lookup!F:F,IF(H28="Remove Old Sign",Lookup!F:F,IF(H28="N/A","N/A",""))))</f>
        <v>N/A</v>
      </c>
      <c r="N28" s="35"/>
    </row>
    <row r="29" spans="1:15" x14ac:dyDescent="0.25">
      <c r="A29" s="50" t="s">
        <v>98</v>
      </c>
      <c r="B29" s="126" t="s">
        <v>82</v>
      </c>
      <c r="C29" s="121" t="s">
        <v>30</v>
      </c>
      <c r="D29" s="50" t="s">
        <v>6</v>
      </c>
      <c r="E29" s="51">
        <v>1062</v>
      </c>
      <c r="F29" s="51">
        <v>1062</v>
      </c>
      <c r="G29" s="122" t="s">
        <v>13</v>
      </c>
      <c r="H29" s="122" t="s">
        <v>13</v>
      </c>
      <c r="I29" s="121" t="s">
        <v>132</v>
      </c>
      <c r="J29" s="33" t="str">
        <f>IF(G29="No Change","N/A",IF(G29="New Tag Required",Lookup!F:F,IF(G29="Remove Old Tag",Lookup!F:F,IF(G29="N/A","N/A",""))))</f>
        <v>N/A</v>
      </c>
      <c r="K29" s="34"/>
      <c r="L29" s="33"/>
      <c r="M29" s="33" t="str">
        <f>IF(H29="No Change","N/A",IF(H29="New Tag Required",Lookup!F:F,IF(H29="Remove Old Sign",Lookup!F:F,IF(H29="N/A","N/A",""))))</f>
        <v>N/A</v>
      </c>
      <c r="N29" s="53"/>
    </row>
    <row r="30" spans="1:15" x14ac:dyDescent="0.25">
      <c r="A30" s="50" t="s">
        <v>99</v>
      </c>
      <c r="B30" s="126" t="s">
        <v>82</v>
      </c>
      <c r="C30" s="121" t="s">
        <v>30</v>
      </c>
      <c r="D30" s="50" t="s">
        <v>6</v>
      </c>
      <c r="E30" s="51">
        <v>1085</v>
      </c>
      <c r="F30" s="51">
        <v>1085</v>
      </c>
      <c r="G30" s="122" t="s">
        <v>13</v>
      </c>
      <c r="H30" s="122" t="s">
        <v>13</v>
      </c>
      <c r="I30" s="121" t="s">
        <v>132</v>
      </c>
      <c r="J30" s="33" t="str">
        <f>IF(G30="No Change","N/A",IF(G30="New Tag Required",Lookup!F:F,IF(G30="Remove Old Tag",Lookup!F:F,IF(G30="N/A","N/A",""))))</f>
        <v>N/A</v>
      </c>
      <c r="K30" s="34"/>
      <c r="L30" s="33"/>
      <c r="M30" s="33" t="str">
        <f>IF(H30="No Change","N/A",IF(H30="New Tag Required",Lookup!F:F,IF(H30="Remove Old Sign",Lookup!F:F,IF(H30="N/A","N/A",""))))</f>
        <v>N/A</v>
      </c>
      <c r="N30" s="53"/>
    </row>
    <row r="31" spans="1:15" x14ac:dyDescent="0.25">
      <c r="A31" s="50" t="s">
        <v>108</v>
      </c>
      <c r="B31" s="126" t="s">
        <v>82</v>
      </c>
      <c r="C31" s="50" t="s">
        <v>68</v>
      </c>
      <c r="D31" s="50" t="s">
        <v>5</v>
      </c>
      <c r="E31" s="51">
        <v>0</v>
      </c>
      <c r="F31" s="51">
        <v>1062</v>
      </c>
      <c r="G31" s="122" t="s">
        <v>13</v>
      </c>
      <c r="H31" s="122" t="s">
        <v>13</v>
      </c>
      <c r="I31" s="121" t="s">
        <v>132</v>
      </c>
      <c r="J31" s="33" t="str">
        <f>IF(G31="No Change","N/A",IF(G31="New Tag Required",Lookup!F:F,IF(G31="Remove Old Tag",Lookup!F:F,IF(G31="N/A","N/A",""))))</f>
        <v>N/A</v>
      </c>
      <c r="K31" s="34"/>
      <c r="L31" s="33"/>
      <c r="M31" s="33" t="str">
        <f>IF(H31="No Change","N/A",IF(H31="New Tag Required",Lookup!F:F,IF(H31="Remove Old Sign",Lookup!F:F,IF(H31="N/A","N/A",""))))</f>
        <v>N/A</v>
      </c>
      <c r="N31" s="53"/>
    </row>
    <row r="32" spans="1:15" x14ac:dyDescent="0.25">
      <c r="A32" s="50" t="s">
        <v>109</v>
      </c>
      <c r="B32" s="126" t="s">
        <v>82</v>
      </c>
      <c r="C32" s="50" t="s">
        <v>68</v>
      </c>
      <c r="D32" s="50" t="s">
        <v>5</v>
      </c>
      <c r="E32" s="51">
        <v>0</v>
      </c>
      <c r="F32" s="51">
        <v>1062</v>
      </c>
      <c r="G32" s="122" t="s">
        <v>13</v>
      </c>
      <c r="H32" s="122" t="s">
        <v>13</v>
      </c>
      <c r="I32" s="121" t="s">
        <v>132</v>
      </c>
      <c r="J32" s="33" t="str">
        <f>IF(G32="No Change","N/A",IF(G32="New Tag Required",Lookup!F:F,IF(G32="Remove Old Tag",Lookup!F:F,IF(G32="N/A","N/A",""))))</f>
        <v>N/A</v>
      </c>
      <c r="K32" s="34"/>
      <c r="L32" s="33"/>
      <c r="M32" s="33" t="str">
        <f>IF(H32="No Change","N/A",IF(H32="New Tag Required",Lookup!F:F,IF(H32="Remove Old Sign",Lookup!F:F,IF(H32="N/A","N/A",""))))</f>
        <v>N/A</v>
      </c>
      <c r="N32" s="53"/>
    </row>
    <row r="33" spans="1:15" x14ac:dyDescent="0.25">
      <c r="A33" s="50" t="s">
        <v>110</v>
      </c>
      <c r="B33" s="126" t="s">
        <v>82</v>
      </c>
      <c r="C33" s="50" t="s">
        <v>68</v>
      </c>
      <c r="D33" s="50" t="s">
        <v>5</v>
      </c>
      <c r="E33" s="51">
        <v>0</v>
      </c>
      <c r="F33" s="51">
        <v>1085</v>
      </c>
      <c r="G33" s="122" t="s">
        <v>13</v>
      </c>
      <c r="H33" s="122" t="s">
        <v>13</v>
      </c>
      <c r="I33" s="121" t="s">
        <v>132</v>
      </c>
      <c r="J33" s="33" t="str">
        <f>IF(G33="No Change","N/A",IF(G33="New Tag Required",Lookup!F:F,IF(G33="Remove Old Tag",Lookup!F:F,IF(G33="N/A","N/A",""))))</f>
        <v>N/A</v>
      </c>
      <c r="K33" s="34"/>
      <c r="L33" s="33"/>
      <c r="M33" s="33" t="str">
        <f>IF(H33="No Change","N/A",IF(H33="New Tag Required",Lookup!F:F,IF(H33="Remove Old Sign",Lookup!F:F,IF(H33="N/A","N/A",""))))</f>
        <v>N/A</v>
      </c>
      <c r="N33" s="53"/>
    </row>
    <row r="34" spans="1:15" x14ac:dyDescent="0.25">
      <c r="A34" s="50" t="s">
        <v>100</v>
      </c>
      <c r="B34" s="126" t="s">
        <v>82</v>
      </c>
      <c r="C34" s="121" t="s">
        <v>73</v>
      </c>
      <c r="D34" s="50" t="s">
        <v>5</v>
      </c>
      <c r="E34" s="51">
        <v>38</v>
      </c>
      <c r="F34" s="51">
        <v>36</v>
      </c>
      <c r="G34" s="122" t="s">
        <v>2</v>
      </c>
      <c r="H34" s="122" t="s">
        <v>13</v>
      </c>
      <c r="I34" s="121" t="s">
        <v>142</v>
      </c>
      <c r="J34" s="33" t="str">
        <f>IF(G34="No Change","N/A",IF(G34="New Tag Required",Lookup!F:F,IF(G34="Remove Old Tag",Lookup!F:F,IF(G34="N/A","N/A",""))))</f>
        <v>N/A</v>
      </c>
      <c r="K34" s="53"/>
      <c r="M34" s="33" t="str">
        <f>IF(H34="No Change","N/A",IF(H34="New Tag Required",Lookup!F:F,IF(H34="Remove Old Sign",Lookup!F:F,IF(H34="N/A","N/A",""))))</f>
        <v>N/A</v>
      </c>
      <c r="N34" s="53"/>
    </row>
    <row r="35" spans="1:15" ht="15" customHeight="1" x14ac:dyDescent="0.25">
      <c r="A35" s="50" t="s">
        <v>101</v>
      </c>
      <c r="B35" s="126" t="s">
        <v>82</v>
      </c>
      <c r="C35" s="121" t="s">
        <v>30</v>
      </c>
      <c r="D35" s="50" t="s">
        <v>6</v>
      </c>
      <c r="E35" s="51">
        <v>95</v>
      </c>
      <c r="F35" s="51">
        <v>95</v>
      </c>
      <c r="G35" s="122" t="s">
        <v>2</v>
      </c>
      <c r="H35" s="122" t="s">
        <v>13</v>
      </c>
      <c r="I35" s="121" t="s">
        <v>217</v>
      </c>
      <c r="J35" s="33" t="str">
        <f>IF(G35="No Change","N/A",IF(G35="New Tag Required",Lookup!F:F,IF(G35="Remove Old Tag",Lookup!F:F,IF(G35="N/A","N/A",""))))</f>
        <v>N/A</v>
      </c>
      <c r="K35" s="53"/>
      <c r="M35" s="33" t="str">
        <f>IF(H35="No Change","N/A",IF(H35="New Tag Required",Lookup!F:F,IF(H35="Remove Old Sign",Lookup!F:F,IF(H35="N/A","N/A",""))))</f>
        <v>N/A</v>
      </c>
      <c r="N35" s="53"/>
    </row>
    <row r="36" spans="1:15" x14ac:dyDescent="0.25">
      <c r="A36" s="50" t="s">
        <v>102</v>
      </c>
      <c r="B36" s="126" t="s">
        <v>82</v>
      </c>
      <c r="C36" s="121" t="s">
        <v>73</v>
      </c>
      <c r="D36" s="50" t="s">
        <v>5</v>
      </c>
      <c r="E36" s="51">
        <v>38</v>
      </c>
      <c r="F36" s="51">
        <v>36</v>
      </c>
      <c r="G36" s="122" t="s">
        <v>2</v>
      </c>
      <c r="H36" s="122" t="s">
        <v>13</v>
      </c>
      <c r="I36" s="121" t="s">
        <v>142</v>
      </c>
      <c r="J36" s="33" t="str">
        <f>IF(G36="No Change","N/A",IF(G36="New Tag Required",Lookup!F:F,IF(G36="Remove Old Tag",Lookup!F:F,IF(G36="N/A","N/A",""))))</f>
        <v>N/A</v>
      </c>
      <c r="K36" s="53"/>
      <c r="M36" s="33" t="str">
        <f>IF(H36="No Change","N/A",IF(H36="New Tag Required",Lookup!F:F,IF(H36="Remove Old Sign",Lookup!F:F,IF(H36="N/A","N/A",""))))</f>
        <v>N/A</v>
      </c>
      <c r="N36" s="53"/>
    </row>
    <row r="37" spans="1:15" x14ac:dyDescent="0.25">
      <c r="A37" s="50" t="s">
        <v>103</v>
      </c>
      <c r="B37" s="126" t="s">
        <v>82</v>
      </c>
      <c r="C37" s="121" t="s">
        <v>30</v>
      </c>
      <c r="D37" s="50" t="s">
        <v>6</v>
      </c>
      <c r="E37" s="51">
        <v>40</v>
      </c>
      <c r="F37" s="64">
        <v>40</v>
      </c>
      <c r="G37" s="122" t="s">
        <v>2</v>
      </c>
      <c r="H37" s="122" t="s">
        <v>13</v>
      </c>
      <c r="I37" s="121" t="s">
        <v>142</v>
      </c>
      <c r="J37" s="33" t="str">
        <f>IF(G37="No Change","N/A",IF(G37="New Tag Required",Lookup!F:F,IF(G37="Remove Old Tag",Lookup!F:F,IF(G37="N/A","N/A",""))))</f>
        <v>N/A</v>
      </c>
      <c r="K37" s="53"/>
      <c r="M37" s="33" t="str">
        <f>IF(H37="No Change","N/A",IF(H37="New Tag Required",Lookup!F:F,IF(H37="Remove Old Sign",Lookup!F:F,IF(H37="N/A","N/A",""))))</f>
        <v>N/A</v>
      </c>
      <c r="N37" s="53"/>
    </row>
    <row r="38" spans="1:15" x14ac:dyDescent="0.25">
      <c r="A38" s="50" t="s">
        <v>104</v>
      </c>
      <c r="B38" s="126" t="s">
        <v>82</v>
      </c>
      <c r="C38" s="121" t="s">
        <v>30</v>
      </c>
      <c r="D38" s="50" t="s">
        <v>6</v>
      </c>
      <c r="E38" s="51">
        <v>35</v>
      </c>
      <c r="F38" s="64">
        <v>35</v>
      </c>
      <c r="G38" s="122" t="s">
        <v>2</v>
      </c>
      <c r="H38" s="122" t="s">
        <v>13</v>
      </c>
      <c r="I38" s="121" t="s">
        <v>142</v>
      </c>
      <c r="J38" s="33" t="str">
        <f>IF(G38="No Change","N/A",IF(G38="New Tag Required",Lookup!F:F,IF(G38="Remove Old Tag",Lookup!F:F,IF(G38="N/A","N/A",""))))</f>
        <v>N/A</v>
      </c>
      <c r="K38" s="53"/>
      <c r="M38" s="33" t="str">
        <f>IF(H38="No Change","N/A",IF(H38="New Tag Required",Lookup!F:F,IF(H38="Remove Old Sign",Lookup!F:F,IF(H38="N/A","N/A",""))))</f>
        <v>N/A</v>
      </c>
      <c r="N38" s="53"/>
    </row>
    <row r="39" spans="1:15" x14ac:dyDescent="0.25">
      <c r="A39" s="50" t="s">
        <v>105</v>
      </c>
      <c r="B39" s="126" t="s">
        <v>82</v>
      </c>
      <c r="C39" s="121" t="s">
        <v>30</v>
      </c>
      <c r="D39" s="50" t="s">
        <v>6</v>
      </c>
      <c r="E39" s="51">
        <v>56</v>
      </c>
      <c r="F39" s="64">
        <v>56</v>
      </c>
      <c r="G39" s="122" t="s">
        <v>2</v>
      </c>
      <c r="H39" s="122" t="s">
        <v>13</v>
      </c>
      <c r="I39" s="121" t="s">
        <v>142</v>
      </c>
      <c r="J39" s="33" t="str">
        <f>IF(G39="No Change","N/A",IF(G39="New Tag Required",Lookup!F:F,IF(G39="Remove Old Tag",Lookup!F:F,IF(G39="N/A","N/A",""))))</f>
        <v>N/A</v>
      </c>
      <c r="K39" s="53"/>
      <c r="M39" s="33" t="str">
        <f>IF(H39="No Change","N/A",IF(H39="New Tag Required",Lookup!F:F,IF(H39="Remove Old Sign",Lookup!F:F,IF(H39="N/A","N/A",""))))</f>
        <v>N/A</v>
      </c>
      <c r="N39" s="53"/>
    </row>
    <row r="40" spans="1:15" x14ac:dyDescent="0.25">
      <c r="A40" s="50" t="s">
        <v>106</v>
      </c>
      <c r="B40" s="126" t="s">
        <v>82</v>
      </c>
      <c r="C40" s="121" t="s">
        <v>73</v>
      </c>
      <c r="D40" s="50" t="s">
        <v>5</v>
      </c>
      <c r="E40" s="51">
        <v>128</v>
      </c>
      <c r="F40" s="64">
        <v>57</v>
      </c>
      <c r="G40" s="122" t="s">
        <v>2</v>
      </c>
      <c r="H40" s="122" t="s">
        <v>13</v>
      </c>
      <c r="I40" s="121" t="s">
        <v>142</v>
      </c>
      <c r="J40" s="33" t="str">
        <f>IF(G40="No Change","N/A",IF(G40="New Tag Required",Lookup!F:F,IF(G40="Remove Old Tag",Lookup!F:F,IF(G40="N/A","N/A",""))))</f>
        <v>N/A</v>
      </c>
      <c r="K40" s="53"/>
      <c r="M40" s="33" t="str">
        <f>IF(H40="No Change","N/A",IF(H40="New Tag Required",Lookup!F:F,IF(H40="Remove Old Sign",Lookup!F:F,IF(H40="N/A","N/A",""))))</f>
        <v>N/A</v>
      </c>
      <c r="N40" s="53"/>
    </row>
    <row r="41" spans="1:15" x14ac:dyDescent="0.25">
      <c r="A41" s="50" t="s">
        <v>107</v>
      </c>
      <c r="B41" s="126" t="s">
        <v>82</v>
      </c>
      <c r="C41" s="121" t="s">
        <v>73</v>
      </c>
      <c r="D41" s="50" t="s">
        <v>5</v>
      </c>
      <c r="E41" s="51">
        <v>52</v>
      </c>
      <c r="F41" s="64">
        <v>26</v>
      </c>
      <c r="G41" s="122" t="s">
        <v>2</v>
      </c>
      <c r="H41" s="122" t="s">
        <v>13</v>
      </c>
      <c r="I41" s="121" t="s">
        <v>142</v>
      </c>
      <c r="J41" s="33" t="str">
        <f>IF(G41="No Change","N/A",IF(G41="New Tag Required",Lookup!F:F,IF(G41="Remove Old Tag",Lookup!F:F,IF(G41="N/A","N/A",""))))</f>
        <v>N/A</v>
      </c>
      <c r="K41" s="53"/>
      <c r="M41" s="33" t="str">
        <f>IF(H41="No Change","N/A",IF(H41="New Tag Required",Lookup!F:F,IF(H41="Remove Old Sign",Lookup!F:F,IF(H41="N/A","N/A",""))))</f>
        <v>N/A</v>
      </c>
      <c r="N41" s="53"/>
    </row>
    <row r="42" spans="1:15" s="26" customFormat="1" x14ac:dyDescent="0.25">
      <c r="A42" s="62" t="s">
        <v>175</v>
      </c>
      <c r="B42" s="63" t="s">
        <v>83</v>
      </c>
      <c r="C42" s="60" t="s">
        <v>85</v>
      </c>
      <c r="D42" s="50" t="s">
        <v>5</v>
      </c>
      <c r="E42" s="130">
        <v>9007</v>
      </c>
      <c r="F42" s="59">
        <v>12333</v>
      </c>
      <c r="G42" s="117" t="s">
        <v>13</v>
      </c>
      <c r="H42" s="117" t="s">
        <v>13</v>
      </c>
      <c r="I42" s="56" t="s">
        <v>111</v>
      </c>
      <c r="J42" s="33" t="str">
        <f>IF(G42="No Change","N/A",IF(G42="New Tag Required",Lookup!F:F,IF(G42="Remove Old Tag",Lookup!F:F,IF(G42="N/A","N/A",""))))</f>
        <v>N/A</v>
      </c>
      <c r="K42" s="34"/>
      <c r="L42" s="33"/>
      <c r="M42" s="33" t="str">
        <f>IF(H42="No Change","N/A",IF(H42="New Tag Required",Lookup!F:F,IF(H42="Remove Old Sign",Lookup!F:F,IF(H42="N/A","N/A",""))))</f>
        <v>N/A</v>
      </c>
      <c r="N42" s="34"/>
      <c r="O42" s="33"/>
    </row>
    <row r="43" spans="1:15" x14ac:dyDescent="0.25">
      <c r="A43" s="50" t="s">
        <v>112</v>
      </c>
      <c r="B43" s="50" t="s">
        <v>83</v>
      </c>
      <c r="C43" s="26" t="s">
        <v>30</v>
      </c>
      <c r="D43" s="50" t="s">
        <v>6</v>
      </c>
      <c r="E43" s="51">
        <v>287</v>
      </c>
      <c r="F43" s="51">
        <v>287</v>
      </c>
      <c r="G43" s="65" t="s">
        <v>2</v>
      </c>
      <c r="H43" s="65" t="s">
        <v>13</v>
      </c>
      <c r="I43" s="26" t="s">
        <v>204</v>
      </c>
      <c r="J43" s="33" t="str">
        <f>IF(G43="No Change","N/A",IF(G43="New Tag Required",Lookup!F:F,IF(G43="Remove Old Tag",Lookup!F:F,IF(G43="N/A","N/A",""))))</f>
        <v>N/A</v>
      </c>
      <c r="K43" s="53"/>
      <c r="M43" s="33" t="str">
        <f>IF(H43="No Change","N/A",IF(H43="New Tag Required",Lookup!F:F,IF(H43="Remove Old Sign",Lookup!F:F,IF(H43="N/A","N/A",""))))</f>
        <v>N/A</v>
      </c>
      <c r="N43" s="53"/>
    </row>
    <row r="44" spans="1:15" x14ac:dyDescent="0.25">
      <c r="A44" s="50" t="s">
        <v>113</v>
      </c>
      <c r="B44" s="50" t="s">
        <v>83</v>
      </c>
      <c r="C44" s="26" t="s">
        <v>73</v>
      </c>
      <c r="D44" s="50" t="s">
        <v>5</v>
      </c>
      <c r="E44" s="51">
        <v>365</v>
      </c>
      <c r="F44" s="51">
        <v>326</v>
      </c>
      <c r="G44" s="65" t="s">
        <v>2</v>
      </c>
      <c r="H44" s="65" t="s">
        <v>13</v>
      </c>
      <c r="J44" s="33" t="str">
        <f>IF(G44="No Change","N/A",IF(G44="New Tag Required",Lookup!F:F,IF(G44="Remove Old Tag",Lookup!F:F,IF(G44="N/A","N/A",""))))</f>
        <v>N/A</v>
      </c>
      <c r="K44" s="53"/>
      <c r="M44" s="33" t="str">
        <f>IF(H44="No Change","N/A",IF(H44="New Tag Required",Lookup!F:F,IF(H44="Remove Old Sign",Lookup!F:F,IF(H44="N/A","N/A",""))))</f>
        <v>N/A</v>
      </c>
      <c r="N44" s="53"/>
    </row>
    <row r="45" spans="1:15" x14ac:dyDescent="0.25">
      <c r="A45" s="50" t="s">
        <v>114</v>
      </c>
      <c r="B45" s="50" t="s">
        <v>83</v>
      </c>
      <c r="C45" s="26" t="s">
        <v>73</v>
      </c>
      <c r="D45" s="50" t="s">
        <v>5</v>
      </c>
      <c r="E45" s="51">
        <v>916</v>
      </c>
      <c r="F45" s="39">
        <v>914</v>
      </c>
      <c r="G45" s="66" t="s">
        <v>13</v>
      </c>
      <c r="H45" s="66" t="s">
        <v>13</v>
      </c>
      <c r="I45" s="11" t="s">
        <v>130</v>
      </c>
      <c r="J45" s="33" t="str">
        <f>IF(G45="No Change","N/A",IF(G45="New Tag Required",Lookup!F:F,IF(G45="Remove Old Tag",Lookup!F:F,IF(G45="N/A","N/A",""))))</f>
        <v>N/A</v>
      </c>
      <c r="K45" s="34"/>
      <c r="L45" s="33"/>
      <c r="M45" s="33" t="str">
        <f>IF(H45="No Change","N/A",IF(H45="New Tag Required",Lookup!F:F,IF(H45="Remove Old Sign",Lookup!F:F,IF(H45="N/A","N/A",""))))</f>
        <v>N/A</v>
      </c>
      <c r="N45" s="53"/>
    </row>
    <row r="46" spans="1:15" x14ac:dyDescent="0.25">
      <c r="A46" s="50" t="s">
        <v>115</v>
      </c>
      <c r="B46" s="50" t="s">
        <v>83</v>
      </c>
      <c r="C46" s="26" t="s">
        <v>73</v>
      </c>
      <c r="D46" s="50" t="s">
        <v>5</v>
      </c>
      <c r="E46" s="51">
        <v>87</v>
      </c>
      <c r="F46" s="51">
        <v>86</v>
      </c>
      <c r="G46" s="66" t="s">
        <v>13</v>
      </c>
      <c r="H46" s="66" t="s">
        <v>13</v>
      </c>
      <c r="I46" s="11" t="s">
        <v>131</v>
      </c>
      <c r="J46" s="33" t="str">
        <f>IF(G46="No Change","N/A",IF(G46="New Tag Required",Lookup!F:F,IF(G46="Remove Old Tag",Lookup!F:F,IF(G46="N/A","N/A",""))))</f>
        <v>N/A</v>
      </c>
      <c r="K46" s="34"/>
      <c r="L46" s="33"/>
      <c r="M46" s="33" t="str">
        <f>IF(H46="No Change","N/A",IF(H46="New Tag Required",Lookup!F:F,IF(H46="Remove Old Sign",Lookup!F:F,IF(H46="N/A","N/A",""))))</f>
        <v>N/A</v>
      </c>
      <c r="N46" s="53"/>
    </row>
    <row r="47" spans="1:15" x14ac:dyDescent="0.25">
      <c r="A47" s="50" t="s">
        <v>116</v>
      </c>
      <c r="B47" s="50" t="s">
        <v>83</v>
      </c>
      <c r="C47" s="26" t="s">
        <v>73</v>
      </c>
      <c r="D47" s="50" t="s">
        <v>5</v>
      </c>
      <c r="E47" s="51">
        <v>533</v>
      </c>
      <c r="F47" s="51">
        <v>603</v>
      </c>
      <c r="G47" s="66" t="s">
        <v>13</v>
      </c>
      <c r="H47" s="66" t="s">
        <v>13</v>
      </c>
      <c r="I47" s="11" t="s">
        <v>138</v>
      </c>
      <c r="J47" s="33" t="str">
        <f>IF(G47="No Change","N/A",IF(G47="New Tag Required",Lookup!F:F,IF(G47="Remove Old Tag",Lookup!F:F,IF(G47="N/A","N/A",""))))</f>
        <v>N/A</v>
      </c>
      <c r="K47" s="34"/>
      <c r="L47" s="33"/>
      <c r="M47" s="33" t="str">
        <f>IF(H47="No Change","N/A",IF(H47="New Tag Required",Lookup!F:F,IF(H47="Remove Old Sign",Lookup!F:F,IF(H47="N/A","N/A",""))))</f>
        <v>N/A</v>
      </c>
      <c r="N47" s="53"/>
    </row>
    <row r="48" spans="1:15" x14ac:dyDescent="0.25">
      <c r="A48" s="50" t="s">
        <v>117</v>
      </c>
      <c r="B48" s="50" t="s">
        <v>83</v>
      </c>
      <c r="C48" s="26" t="s">
        <v>30</v>
      </c>
      <c r="D48" s="50" t="s">
        <v>6</v>
      </c>
      <c r="E48" s="51">
        <v>157</v>
      </c>
      <c r="F48" s="51">
        <v>157</v>
      </c>
      <c r="G48" s="66" t="s">
        <v>13</v>
      </c>
      <c r="H48" s="66" t="s">
        <v>13</v>
      </c>
      <c r="I48" s="11" t="s">
        <v>131</v>
      </c>
      <c r="J48" s="33" t="str">
        <f>IF(G48="No Change","N/A",IF(G48="New Tag Required",Lookup!F:F,IF(G48="Remove Old Tag",Lookup!F:F,IF(G48="N/A","N/A",""))))</f>
        <v>N/A</v>
      </c>
      <c r="K48" s="34"/>
      <c r="L48" s="33"/>
      <c r="M48" s="33" t="str">
        <f>IF(H48="No Change","N/A",IF(H48="New Tag Required",Lookup!F:F,IF(H48="Remove Old Sign",Lookup!F:F,IF(H48="N/A","N/A",""))))</f>
        <v>N/A</v>
      </c>
      <c r="N48" s="53"/>
    </row>
    <row r="49" spans="1:14" x14ac:dyDescent="0.25">
      <c r="A49" s="50" t="s">
        <v>118</v>
      </c>
      <c r="B49" s="50" t="s">
        <v>83</v>
      </c>
      <c r="C49" s="26" t="s">
        <v>30</v>
      </c>
      <c r="D49" s="50" t="s">
        <v>6</v>
      </c>
      <c r="E49" s="51">
        <v>157</v>
      </c>
      <c r="F49" s="51">
        <v>157</v>
      </c>
      <c r="G49" s="66" t="s">
        <v>13</v>
      </c>
      <c r="H49" s="66" t="s">
        <v>13</v>
      </c>
      <c r="I49" s="11" t="s">
        <v>139</v>
      </c>
      <c r="J49" s="33" t="str">
        <f>IF(G49="No Change","N/A",IF(G49="New Tag Required",Lookup!F:F,IF(G49="Remove Old Tag",Lookup!F:F,IF(G49="N/A","N/A",""))))</f>
        <v>N/A</v>
      </c>
      <c r="K49" s="34"/>
      <c r="L49" s="33"/>
      <c r="M49" s="33" t="str">
        <f>IF(H49="No Change","N/A",IF(H49="New Tag Required",Lookup!F:F,IF(H49="Remove Old Sign",Lookup!F:F,IF(H49="N/A","N/A",""))))</f>
        <v>N/A</v>
      </c>
      <c r="N49" s="53"/>
    </row>
    <row r="50" spans="1:14" x14ac:dyDescent="0.25">
      <c r="A50" s="50" t="s">
        <v>119</v>
      </c>
      <c r="B50" s="50" t="s">
        <v>83</v>
      </c>
      <c r="C50" s="26" t="s">
        <v>73</v>
      </c>
      <c r="D50" s="50" t="s">
        <v>5</v>
      </c>
      <c r="E50" s="51">
        <v>682</v>
      </c>
      <c r="F50" s="51">
        <v>696</v>
      </c>
      <c r="G50" s="66" t="s">
        <v>13</v>
      </c>
      <c r="H50" s="66" t="s">
        <v>13</v>
      </c>
      <c r="I50" s="11" t="s">
        <v>139</v>
      </c>
      <c r="J50" s="33" t="str">
        <f>IF(G50="No Change","N/A",IF(G50="New Tag Required",Lookup!F:F,IF(G50="Remove Old Tag",Lookup!F:F,IF(G50="N/A","N/A",""))))</f>
        <v>N/A</v>
      </c>
      <c r="K50" s="34"/>
      <c r="L50" s="33"/>
      <c r="M50" s="33" t="str">
        <f>IF(H50="No Change","N/A",IF(H50="New Tag Required",Lookup!F:F,IF(H50="Remove Old Sign",Lookup!F:F,IF(H50="N/A","N/A",""))))</f>
        <v>N/A</v>
      </c>
      <c r="N50" s="53"/>
    </row>
    <row r="51" spans="1:14" x14ac:dyDescent="0.25">
      <c r="A51" s="50" t="s">
        <v>120</v>
      </c>
      <c r="B51" s="50" t="s">
        <v>83</v>
      </c>
      <c r="C51" s="26" t="s">
        <v>73</v>
      </c>
      <c r="D51" s="50" t="s">
        <v>5</v>
      </c>
      <c r="E51" s="51">
        <v>423</v>
      </c>
      <c r="F51" s="51">
        <v>424</v>
      </c>
      <c r="G51" s="66" t="s">
        <v>13</v>
      </c>
      <c r="H51" s="66" t="s">
        <v>13</v>
      </c>
      <c r="I51" s="11" t="s">
        <v>136</v>
      </c>
      <c r="J51" s="33" t="str">
        <f>IF(G51="No Change","N/A",IF(G51="New Tag Required",Lookup!F:F,IF(G51="Remove Old Tag",Lookup!F:F,IF(G51="N/A","N/A",""))))</f>
        <v>N/A</v>
      </c>
      <c r="K51" s="53"/>
      <c r="M51" s="33" t="str">
        <f>IF(H51="No Change","N/A",IF(H51="New Tag Required",Lookup!F:F,IF(H51="Remove Old Sign",Lookup!F:F,IF(H51="N/A","N/A",""))))</f>
        <v>N/A</v>
      </c>
      <c r="N51" s="53"/>
    </row>
    <row r="52" spans="1:14" x14ac:dyDescent="0.25">
      <c r="A52" s="50" t="s">
        <v>121</v>
      </c>
      <c r="B52" s="50" t="s">
        <v>83</v>
      </c>
      <c r="C52" s="26" t="s">
        <v>30</v>
      </c>
      <c r="D52" s="50" t="s">
        <v>6</v>
      </c>
      <c r="E52" s="51">
        <v>84</v>
      </c>
      <c r="F52" s="51">
        <v>84</v>
      </c>
      <c r="G52" s="66" t="s">
        <v>13</v>
      </c>
      <c r="H52" s="66" t="s">
        <v>13</v>
      </c>
      <c r="I52" s="11" t="s">
        <v>137</v>
      </c>
      <c r="J52" s="33" t="str">
        <f>IF(G52="No Change","N/A",IF(G52="New Tag Required",Lookup!F:F,IF(G52="Remove Old Tag",Lookup!F:F,IF(G52="N/A","N/A",""))))</f>
        <v>N/A</v>
      </c>
      <c r="K52" s="53"/>
      <c r="M52" s="33" t="str">
        <f>IF(H52="No Change","N/A",IF(H52="New Tag Required",Lookup!F:F,IF(H52="Remove Old Sign",Lookup!F:F,IF(H52="N/A","N/A",""))))</f>
        <v>N/A</v>
      </c>
      <c r="N52" s="53"/>
    </row>
    <row r="53" spans="1:14" x14ac:dyDescent="0.25">
      <c r="A53" s="50" t="s">
        <v>122</v>
      </c>
      <c r="B53" s="50" t="s">
        <v>83</v>
      </c>
      <c r="C53" s="26" t="s">
        <v>30</v>
      </c>
      <c r="D53" s="50" t="s">
        <v>6</v>
      </c>
      <c r="E53" s="51">
        <v>1062</v>
      </c>
      <c r="F53" s="51">
        <v>1062</v>
      </c>
      <c r="G53" s="66" t="s">
        <v>13</v>
      </c>
      <c r="H53" s="66" t="s">
        <v>13</v>
      </c>
      <c r="I53" s="11" t="s">
        <v>132</v>
      </c>
      <c r="J53" s="33" t="str">
        <f>IF(G53="No Change","N/A",IF(G53="New Tag Required",Lookup!F:F,IF(G53="Remove Old Tag",Lookup!F:F,IF(G53="N/A","N/A",""))))</f>
        <v>N/A</v>
      </c>
      <c r="K53" s="53"/>
      <c r="M53" s="33" t="str">
        <f>IF(H53="No Change","N/A",IF(H53="New Tag Required",Lookup!F:F,IF(H53="Remove Old Sign",Lookup!F:F,IF(H53="N/A","N/A",""))))</f>
        <v>N/A</v>
      </c>
      <c r="N53" s="53"/>
    </row>
    <row r="54" spans="1:14" x14ac:dyDescent="0.25">
      <c r="A54" s="50" t="s">
        <v>123</v>
      </c>
      <c r="B54" s="50" t="s">
        <v>83</v>
      </c>
      <c r="C54" s="11" t="s">
        <v>30</v>
      </c>
      <c r="D54" s="50" t="s">
        <v>6</v>
      </c>
      <c r="E54" s="51">
        <v>1062</v>
      </c>
      <c r="F54" s="51">
        <v>1062</v>
      </c>
      <c r="G54" s="66" t="s">
        <v>13</v>
      </c>
      <c r="H54" s="66" t="s">
        <v>13</v>
      </c>
      <c r="I54" s="11" t="s">
        <v>132</v>
      </c>
      <c r="J54" s="33" t="str">
        <f>IF(G54="No Change","N/A",IF(G54="New Tag Required",Lookup!F:F,IF(G54="Remove Old Tag",Lookup!F:F,IF(G54="N/A","N/A",""))))</f>
        <v>N/A</v>
      </c>
      <c r="K54" s="53"/>
      <c r="M54" s="33" t="str">
        <f>IF(H54="No Change","N/A",IF(H54="New Tag Required",Lookup!F:F,IF(H54="Remove Old Sign",Lookup!F:F,IF(H54="N/A","N/A",""))))</f>
        <v>N/A</v>
      </c>
      <c r="N54" s="53"/>
    </row>
    <row r="55" spans="1:14" x14ac:dyDescent="0.25">
      <c r="A55" s="50" t="s">
        <v>124</v>
      </c>
      <c r="B55" s="50" t="s">
        <v>83</v>
      </c>
      <c r="C55" s="11" t="s">
        <v>30</v>
      </c>
      <c r="D55" s="50" t="s">
        <v>6</v>
      </c>
      <c r="E55" s="51">
        <v>1085</v>
      </c>
      <c r="F55" s="51">
        <v>1085</v>
      </c>
      <c r="G55" s="66" t="s">
        <v>13</v>
      </c>
      <c r="H55" s="66" t="s">
        <v>13</v>
      </c>
      <c r="I55" s="11" t="s">
        <v>132</v>
      </c>
      <c r="J55" s="33" t="str">
        <f>IF(G55="No Change","N/A",IF(G55="New Tag Required",Lookup!F:F,IF(G55="Remove Old Tag",Lookup!F:F,IF(G55="N/A","N/A",""))))</f>
        <v>N/A</v>
      </c>
      <c r="K55" s="53"/>
      <c r="M55" s="33" t="str">
        <f>IF(H55="No Change","N/A",IF(H55="New Tag Required",Lookup!F:F,IF(H55="Remove Old Sign",Lookup!F:F,IF(H55="N/A","N/A",""))))</f>
        <v>N/A</v>
      </c>
      <c r="N55" s="53"/>
    </row>
    <row r="56" spans="1:14" x14ac:dyDescent="0.25">
      <c r="A56" s="50" t="s">
        <v>133</v>
      </c>
      <c r="B56" s="50" t="s">
        <v>83</v>
      </c>
      <c r="C56" s="50" t="s">
        <v>68</v>
      </c>
      <c r="D56" s="50" t="s">
        <v>5</v>
      </c>
      <c r="E56" s="51">
        <v>0</v>
      </c>
      <c r="F56" s="51">
        <v>1062</v>
      </c>
      <c r="G56" s="66" t="s">
        <v>13</v>
      </c>
      <c r="H56" s="66" t="s">
        <v>13</v>
      </c>
      <c r="I56" s="11" t="s">
        <v>132</v>
      </c>
      <c r="J56" s="33" t="str">
        <f>IF(G56="No Change","N/A",IF(G56="New Tag Required",Lookup!F:F,IF(G56="Remove Old Tag",Lookup!F:F,IF(G56="N/A","N/A",""))))</f>
        <v>N/A</v>
      </c>
      <c r="K56" s="53"/>
      <c r="M56" s="33" t="str">
        <f>IF(H56="No Change","N/A",IF(H56="New Tag Required",Lookup!F:F,IF(H56="Remove Old Sign",Lookup!F:F,IF(H56="N/A","N/A",""))))</f>
        <v>N/A</v>
      </c>
      <c r="N56" s="53"/>
    </row>
    <row r="57" spans="1:14" x14ac:dyDescent="0.25">
      <c r="A57" s="50" t="s">
        <v>134</v>
      </c>
      <c r="B57" s="50" t="s">
        <v>83</v>
      </c>
      <c r="C57" s="50" t="s">
        <v>68</v>
      </c>
      <c r="D57" s="50" t="s">
        <v>5</v>
      </c>
      <c r="E57" s="51">
        <v>0</v>
      </c>
      <c r="F57" s="51">
        <v>1062</v>
      </c>
      <c r="G57" s="66" t="s">
        <v>13</v>
      </c>
      <c r="H57" s="66" t="s">
        <v>13</v>
      </c>
      <c r="I57" s="11" t="s">
        <v>132</v>
      </c>
      <c r="J57" s="33" t="str">
        <f>IF(G57="No Change","N/A",IF(G57="New Tag Required",Lookup!F:F,IF(G57="Remove Old Tag",Lookup!F:F,IF(G57="N/A","N/A",""))))</f>
        <v>N/A</v>
      </c>
      <c r="K57" s="53"/>
      <c r="M57" s="33" t="str">
        <f>IF(H57="No Change","N/A",IF(H57="New Tag Required",Lookup!F:F,IF(H57="Remove Old Sign",Lookup!F:F,IF(H57="N/A","N/A",""))))</f>
        <v>N/A</v>
      </c>
      <c r="N57" s="53"/>
    </row>
    <row r="58" spans="1:14" x14ac:dyDescent="0.25">
      <c r="A58" s="50" t="s">
        <v>135</v>
      </c>
      <c r="B58" s="50" t="s">
        <v>83</v>
      </c>
      <c r="C58" s="50" t="s">
        <v>68</v>
      </c>
      <c r="D58" s="50" t="s">
        <v>5</v>
      </c>
      <c r="E58" s="51">
        <v>0</v>
      </c>
      <c r="F58" s="51">
        <v>1085</v>
      </c>
      <c r="G58" s="66" t="s">
        <v>13</v>
      </c>
      <c r="H58" s="66" t="s">
        <v>13</v>
      </c>
      <c r="I58" s="11" t="s">
        <v>132</v>
      </c>
      <c r="J58" s="33" t="str">
        <f>IF(G58="No Change","N/A",IF(G58="New Tag Required",Lookup!F:F,IF(G58="Remove Old Tag",Lookup!F:F,IF(G58="N/A","N/A",""))))</f>
        <v>N/A</v>
      </c>
      <c r="K58" s="53"/>
      <c r="M58" s="33" t="str">
        <f>IF(H58="No Change","N/A",IF(H58="New Tag Required",Lookup!F:F,IF(H58="Remove Old Sign",Lookup!F:F,IF(H58="N/A","N/A",""))))</f>
        <v>N/A</v>
      </c>
      <c r="N58" s="53"/>
    </row>
    <row r="59" spans="1:14" x14ac:dyDescent="0.25">
      <c r="A59" s="50" t="s">
        <v>125</v>
      </c>
      <c r="B59" s="50" t="s">
        <v>83</v>
      </c>
      <c r="C59" s="26" t="s">
        <v>73</v>
      </c>
      <c r="D59" s="50" t="s">
        <v>5</v>
      </c>
      <c r="E59" s="51">
        <v>57</v>
      </c>
      <c r="F59" s="51">
        <v>33</v>
      </c>
      <c r="G59" s="66" t="s">
        <v>13</v>
      </c>
      <c r="H59" s="66" t="s">
        <v>13</v>
      </c>
      <c r="I59" s="11" t="s">
        <v>142</v>
      </c>
      <c r="J59" s="33" t="str">
        <f>IF(G59="No Change","N/A",IF(G59="New Tag Required",Lookup!F:F,IF(G59="Remove Old Tag",Lookup!F:F,IF(G59="N/A","N/A",""))))</f>
        <v>N/A</v>
      </c>
      <c r="K59" s="53"/>
      <c r="M59" s="33" t="str">
        <f>IF(H59="No Change","N/A",IF(H59="New Tag Required",Lookup!F:F,IF(H59="Remove Old Sign",Lookup!F:F,IF(H59="N/A","N/A",""))))</f>
        <v>N/A</v>
      </c>
      <c r="N59" s="53"/>
    </row>
    <row r="60" spans="1:14" x14ac:dyDescent="0.25">
      <c r="A60" s="50" t="s">
        <v>126</v>
      </c>
      <c r="B60" s="50" t="s">
        <v>83</v>
      </c>
      <c r="C60" s="26" t="s">
        <v>73</v>
      </c>
      <c r="D60" s="50" t="s">
        <v>5</v>
      </c>
      <c r="E60" s="51">
        <v>38</v>
      </c>
      <c r="F60" s="51">
        <v>36</v>
      </c>
      <c r="G60" s="66" t="s">
        <v>13</v>
      </c>
      <c r="H60" s="66" t="s">
        <v>13</v>
      </c>
      <c r="I60" s="11" t="s">
        <v>142</v>
      </c>
      <c r="J60" s="33" t="str">
        <f>IF(G60="No Change","N/A",IF(G60="New Tag Required",Lookup!F:F,IF(G60="Remove Old Tag",Lookup!F:F,IF(G60="N/A","N/A",""))))</f>
        <v>N/A</v>
      </c>
      <c r="K60" s="53"/>
      <c r="M60" s="33" t="str">
        <f>IF(H60="No Change","N/A",IF(H60="New Tag Required",Lookup!F:F,IF(H60="Remove Old Sign",Lookup!F:F,IF(H60="N/A","N/A",""))))</f>
        <v>N/A</v>
      </c>
      <c r="N60" s="53"/>
    </row>
    <row r="61" spans="1:14" x14ac:dyDescent="0.25">
      <c r="A61" s="50" t="s">
        <v>140</v>
      </c>
      <c r="B61" s="58" t="s">
        <v>83</v>
      </c>
      <c r="C61" s="26" t="s">
        <v>73</v>
      </c>
      <c r="D61" s="50" t="s">
        <v>5</v>
      </c>
      <c r="E61" s="51">
        <v>0</v>
      </c>
      <c r="F61" s="51">
        <v>40</v>
      </c>
      <c r="G61" s="66" t="s">
        <v>13</v>
      </c>
      <c r="H61" s="66" t="s">
        <v>13</v>
      </c>
      <c r="I61" s="11" t="s">
        <v>142</v>
      </c>
      <c r="J61" s="33" t="str">
        <f>IF(G61="No Change","N/A",IF(G61="New Tag Required",Lookup!F:F,IF(G61="Remove Old Tag",Lookup!F:F,IF(G61="N/A","N/A",""))))</f>
        <v>N/A</v>
      </c>
      <c r="K61" s="53"/>
      <c r="M61" s="33" t="str">
        <f>IF(H61="No Change","N/A",IF(H61="New Tag Required",Lookup!F:F,IF(H61="Remove Old Sign",Lookup!F:F,IF(H61="N/A","N/A",""))))</f>
        <v>N/A</v>
      </c>
      <c r="N61" s="53"/>
    </row>
    <row r="62" spans="1:14" x14ac:dyDescent="0.25">
      <c r="A62" s="50" t="s">
        <v>127</v>
      </c>
      <c r="B62" s="50" t="s">
        <v>83</v>
      </c>
      <c r="C62" s="26" t="s">
        <v>73</v>
      </c>
      <c r="D62" s="50" t="s">
        <v>5</v>
      </c>
      <c r="E62" s="51">
        <v>69</v>
      </c>
      <c r="F62" s="51">
        <v>32</v>
      </c>
      <c r="G62" s="66" t="s">
        <v>13</v>
      </c>
      <c r="H62" s="66" t="s">
        <v>13</v>
      </c>
      <c r="I62" s="11" t="s">
        <v>142</v>
      </c>
      <c r="J62" s="33" t="str">
        <f>IF(G62="No Change","N/A",IF(G62="New Tag Required",Lookup!F:F,IF(G62="Remove Old Tag",Lookup!F:F,IF(G62="N/A","N/A",""))))</f>
        <v>N/A</v>
      </c>
      <c r="K62" s="53"/>
      <c r="M62" s="33" t="str">
        <f>IF(H62="No Change","N/A",IF(H62="New Tag Required",Lookup!F:F,IF(H62="Remove Old Sign",Lookup!F:F,IF(H62="N/A","N/A",""))))</f>
        <v>N/A</v>
      </c>
      <c r="N62" s="53"/>
    </row>
    <row r="63" spans="1:14" x14ac:dyDescent="0.25">
      <c r="A63" s="50" t="s">
        <v>128</v>
      </c>
      <c r="B63" s="50" t="s">
        <v>83</v>
      </c>
      <c r="C63" s="50" t="s">
        <v>30</v>
      </c>
      <c r="D63" s="50" t="s">
        <v>6</v>
      </c>
      <c r="E63" s="51">
        <v>56</v>
      </c>
      <c r="F63" s="51">
        <v>56</v>
      </c>
      <c r="G63" s="66" t="s">
        <v>13</v>
      </c>
      <c r="H63" s="66" t="s">
        <v>13</v>
      </c>
      <c r="I63" s="11" t="s">
        <v>142</v>
      </c>
      <c r="J63" s="33" t="str">
        <f>IF(G63="No Change","N/A",IF(G63="New Tag Required",Lookup!F:F,IF(G63="Remove Old Tag",Lookup!F:F,IF(G63="N/A","N/A",""))))</f>
        <v>N/A</v>
      </c>
      <c r="K63" s="53"/>
      <c r="M63" s="33" t="str">
        <f>IF(H63="No Change","N/A",IF(H63="New Tag Required",Lookup!F:F,IF(H63="Remove Old Sign",Lookup!F:F,IF(H63="N/A","N/A",""))))</f>
        <v>N/A</v>
      </c>
      <c r="N63" s="53"/>
    </row>
    <row r="64" spans="1:14" x14ac:dyDescent="0.25">
      <c r="A64" s="50" t="s">
        <v>129</v>
      </c>
      <c r="B64" s="50" t="s">
        <v>83</v>
      </c>
      <c r="C64" s="50" t="s">
        <v>73</v>
      </c>
      <c r="D64" s="50" t="s">
        <v>5</v>
      </c>
      <c r="E64" s="51">
        <v>52</v>
      </c>
      <c r="F64" s="51">
        <v>26</v>
      </c>
      <c r="G64" s="66" t="s">
        <v>13</v>
      </c>
      <c r="H64" s="66" t="s">
        <v>13</v>
      </c>
      <c r="I64" s="11" t="s">
        <v>142</v>
      </c>
      <c r="J64" s="33" t="str">
        <f>IF(G64="No Change","N/A",IF(G64="New Tag Required",Lookup!F:F,IF(G64="Remove Old Tag",Lookup!F:F,IF(G64="N/A","N/A",""))))</f>
        <v>N/A</v>
      </c>
      <c r="K64" s="53"/>
      <c r="M64" s="33" t="str">
        <f>IF(H64="No Change","N/A",IF(H64="New Tag Required",Lookup!F:F,IF(H64="Remove Old Sign",Lookup!F:F,IF(H64="N/A","N/A",""))))</f>
        <v>N/A</v>
      </c>
      <c r="N64" s="53"/>
    </row>
    <row r="65" spans="1:14" ht="15.75" thickBot="1" x14ac:dyDescent="0.3">
      <c r="A65" s="50"/>
      <c r="D65" s="50"/>
      <c r="E65" s="51"/>
      <c r="F65" s="51"/>
      <c r="J65" s="33" t="str">
        <f>IF(G65="No Change","N/A",IF(G65="New Tag Required",Lookup!F:F,IF(G65="Remove Old Tag",Lookup!F:F,IF(G65="N/A","N/A",""))))</f>
        <v/>
      </c>
      <c r="K65" s="53"/>
      <c r="M65" s="10"/>
      <c r="N65" s="53"/>
    </row>
    <row r="66" spans="1:14" ht="30" x14ac:dyDescent="0.25">
      <c r="A66" s="50"/>
      <c r="B66" s="57"/>
      <c r="C66" s="10"/>
      <c r="D66" s="10"/>
      <c r="E66" s="51"/>
      <c r="F66" s="51"/>
      <c r="G66" s="67" t="s">
        <v>45</v>
      </c>
      <c r="H66" s="69" t="s">
        <v>46</v>
      </c>
      <c r="J66" s="38" t="s">
        <v>40</v>
      </c>
      <c r="K66" s="10"/>
      <c r="L66" s="10"/>
      <c r="M66" s="38" t="s">
        <v>41</v>
      </c>
    </row>
    <row r="67" spans="1:14" ht="15.75" thickBot="1" x14ac:dyDescent="0.3">
      <c r="A67" s="50"/>
      <c r="B67" s="57"/>
      <c r="C67" s="10"/>
      <c r="D67" s="10"/>
      <c r="E67" s="51"/>
      <c r="F67" s="51"/>
      <c r="G67" s="68">
        <f>COUNTIF(G7:G66,"New Tag Required")</f>
        <v>0</v>
      </c>
      <c r="H67" s="70">
        <f>COUNTIF(H7:H66,"New Sign Required")</f>
        <v>0</v>
      </c>
      <c r="J67" s="12">
        <f>COUNTIF(J7:J66,"Installed")</f>
        <v>0</v>
      </c>
      <c r="K67" s="10"/>
      <c r="L67" s="10"/>
      <c r="M67" s="12">
        <f>COUNTIF(M7:M66,"Installed")</f>
        <v>0</v>
      </c>
    </row>
    <row r="68" spans="1:14" x14ac:dyDescent="0.25">
      <c r="A68" s="50"/>
      <c r="B68" s="57"/>
      <c r="C68" s="10"/>
      <c r="D68" s="10"/>
      <c r="E68" s="51"/>
      <c r="F68" s="51"/>
    </row>
    <row r="69" spans="1:14" x14ac:dyDescent="0.25">
      <c r="A69" s="50"/>
      <c r="B69" s="57"/>
      <c r="C69" s="10"/>
      <c r="D69" s="10"/>
      <c r="E69" s="51"/>
      <c r="F69" s="51"/>
    </row>
    <row r="70" spans="1:14" x14ac:dyDescent="0.25">
      <c r="A70" s="50"/>
      <c r="B70" s="57"/>
      <c r="C70" s="10"/>
      <c r="D70" s="10"/>
      <c r="E70" s="51"/>
      <c r="F70" s="51"/>
    </row>
    <row r="71" spans="1:14" x14ac:dyDescent="0.25">
      <c r="A71" s="50"/>
      <c r="B71" s="57"/>
      <c r="C71" s="10"/>
      <c r="D71" s="10"/>
      <c r="E71" s="51"/>
      <c r="F71" s="51"/>
    </row>
    <row r="72" spans="1:14" x14ac:dyDescent="0.25">
      <c r="A72" s="50"/>
      <c r="E72" s="51"/>
      <c r="F72" s="51"/>
    </row>
    <row r="73" spans="1:14" x14ac:dyDescent="0.25">
      <c r="A73" s="50"/>
      <c r="E73" s="51"/>
      <c r="F73" s="51"/>
    </row>
    <row r="74" spans="1:14" x14ac:dyDescent="0.25">
      <c r="A74" s="50"/>
      <c r="E74" s="51"/>
      <c r="F74" s="51"/>
    </row>
    <row r="75" spans="1:14" x14ac:dyDescent="0.25">
      <c r="A75" s="50"/>
      <c r="E75" s="51"/>
      <c r="F75" s="51"/>
    </row>
    <row r="76" spans="1:14" x14ac:dyDescent="0.25">
      <c r="A76" s="50"/>
      <c r="E76" s="51"/>
      <c r="F76" s="51"/>
    </row>
    <row r="77" spans="1:14" x14ac:dyDescent="0.25">
      <c r="A77" s="50"/>
      <c r="E77" s="51"/>
      <c r="F77" s="51"/>
    </row>
    <row r="78" spans="1:14" x14ac:dyDescent="0.25">
      <c r="A78" s="50"/>
      <c r="E78" s="51"/>
      <c r="F78" s="51"/>
    </row>
    <row r="79" spans="1:14" x14ac:dyDescent="0.25">
      <c r="A79" s="50"/>
      <c r="E79" s="39"/>
      <c r="F79" s="54"/>
    </row>
    <row r="80" spans="1:14" x14ac:dyDescent="0.25">
      <c r="A80" s="50"/>
      <c r="E80" s="39"/>
      <c r="F80" s="39"/>
    </row>
    <row r="81" spans="1:6" x14ac:dyDescent="0.25">
      <c r="A81" s="50"/>
      <c r="E81" s="39"/>
      <c r="F81" s="39"/>
    </row>
    <row r="82" spans="1:6" x14ac:dyDescent="0.25">
      <c r="A82" s="50"/>
      <c r="E82" s="39"/>
      <c r="F82" s="39"/>
    </row>
    <row r="83" spans="1:6" x14ac:dyDescent="0.25">
      <c r="A83" s="50"/>
      <c r="E83" s="39"/>
      <c r="F83" s="39"/>
    </row>
    <row r="84" spans="1:6" x14ac:dyDescent="0.25">
      <c r="A84" s="50"/>
      <c r="E84" s="39"/>
      <c r="F84" s="39"/>
    </row>
    <row r="85" spans="1:6" x14ac:dyDescent="0.25">
      <c r="A85" s="50"/>
      <c r="E85" s="39"/>
      <c r="F85" s="39"/>
    </row>
    <row r="86" spans="1:6" x14ac:dyDescent="0.25">
      <c r="A86" s="50"/>
    </row>
    <row r="87" spans="1:6" x14ac:dyDescent="0.25">
      <c r="A87" s="50"/>
    </row>
    <row r="88" spans="1:6" x14ac:dyDescent="0.25">
      <c r="A88" s="50"/>
    </row>
    <row r="89" spans="1:6" x14ac:dyDescent="0.25">
      <c r="A89" s="50"/>
    </row>
    <row r="90" spans="1:6" x14ac:dyDescent="0.25">
      <c r="A90" s="50"/>
    </row>
    <row r="91" spans="1:6" x14ac:dyDescent="0.25">
      <c r="A91" s="50"/>
    </row>
    <row r="92" spans="1:6" x14ac:dyDescent="0.25">
      <c r="A92" s="50"/>
    </row>
    <row r="93" spans="1:6" x14ac:dyDescent="0.25">
      <c r="A93" s="50"/>
    </row>
    <row r="94" spans="1:6" x14ac:dyDescent="0.25">
      <c r="A94" s="50"/>
    </row>
    <row r="95" spans="1:6" x14ac:dyDescent="0.25">
      <c r="A95" s="50"/>
    </row>
    <row r="96" spans="1:6" x14ac:dyDescent="0.25">
      <c r="A96" s="50"/>
    </row>
    <row r="97" spans="1:1" x14ac:dyDescent="0.25">
      <c r="A97" s="50"/>
    </row>
    <row r="98" spans="1:1" x14ac:dyDescent="0.25">
      <c r="A98" s="50"/>
    </row>
    <row r="99" spans="1:1" x14ac:dyDescent="0.25">
      <c r="A99" s="50"/>
    </row>
    <row r="100" spans="1:1" x14ac:dyDescent="0.25">
      <c r="A100" s="50"/>
    </row>
    <row r="101" spans="1:1" x14ac:dyDescent="0.25">
      <c r="A101" s="50"/>
    </row>
    <row r="102" spans="1:1" x14ac:dyDescent="0.25">
      <c r="A102" s="50"/>
    </row>
    <row r="103" spans="1:1" x14ac:dyDescent="0.25">
      <c r="A103" s="50"/>
    </row>
    <row r="104" spans="1:1" x14ac:dyDescent="0.25">
      <c r="A104" s="50"/>
    </row>
    <row r="105" spans="1:1" x14ac:dyDescent="0.25">
      <c r="A105" s="50"/>
    </row>
    <row r="106" spans="1:1" x14ac:dyDescent="0.25">
      <c r="A106" s="50"/>
    </row>
    <row r="107" spans="1:1" x14ac:dyDescent="0.25">
      <c r="A107" s="50"/>
    </row>
    <row r="108" spans="1:1" x14ac:dyDescent="0.25">
      <c r="A108" s="50"/>
    </row>
    <row r="109" spans="1:1" x14ac:dyDescent="0.25">
      <c r="A109" s="50"/>
    </row>
    <row r="110" spans="1:1" x14ac:dyDescent="0.25">
      <c r="A110" s="50"/>
    </row>
    <row r="111" spans="1:1" x14ac:dyDescent="0.25">
      <c r="A111" s="50"/>
    </row>
    <row r="112" spans="1:1" x14ac:dyDescent="0.25">
      <c r="A112" s="50"/>
    </row>
    <row r="113" spans="1:1" x14ac:dyDescent="0.25">
      <c r="A113" s="50"/>
    </row>
    <row r="114" spans="1:1" x14ac:dyDescent="0.25">
      <c r="A114" s="50"/>
    </row>
    <row r="115" spans="1:1" x14ac:dyDescent="0.25">
      <c r="A115" s="50"/>
    </row>
    <row r="116" spans="1:1" x14ac:dyDescent="0.25">
      <c r="A116" s="50"/>
    </row>
    <row r="117" spans="1:1" x14ac:dyDescent="0.25">
      <c r="A117" s="50"/>
    </row>
    <row r="118" spans="1:1" x14ac:dyDescent="0.25">
      <c r="A118" s="50"/>
    </row>
    <row r="119" spans="1:1" x14ac:dyDescent="0.25">
      <c r="A119" s="50"/>
    </row>
    <row r="120" spans="1:1" x14ac:dyDescent="0.25">
      <c r="A120" s="50"/>
    </row>
    <row r="121" spans="1:1" x14ac:dyDescent="0.25">
      <c r="A121" s="50"/>
    </row>
    <row r="122" spans="1:1" x14ac:dyDescent="0.25">
      <c r="A122" s="50"/>
    </row>
    <row r="123" spans="1:1" x14ac:dyDescent="0.25">
      <c r="A123" s="50"/>
    </row>
    <row r="124" spans="1:1" x14ac:dyDescent="0.25">
      <c r="A124" s="50"/>
    </row>
    <row r="125" spans="1:1" x14ac:dyDescent="0.25">
      <c r="A125" s="50"/>
    </row>
    <row r="126" spans="1:1" x14ac:dyDescent="0.25">
      <c r="A126" s="50"/>
    </row>
    <row r="127" spans="1:1" x14ac:dyDescent="0.25">
      <c r="A127" s="50"/>
    </row>
    <row r="128" spans="1:1" x14ac:dyDescent="0.25">
      <c r="A128" s="50"/>
    </row>
    <row r="129" spans="1:1" x14ac:dyDescent="0.25">
      <c r="A129" s="50"/>
    </row>
    <row r="130" spans="1:1" x14ac:dyDescent="0.25">
      <c r="A130" s="50"/>
    </row>
    <row r="131" spans="1:1" x14ac:dyDescent="0.25">
      <c r="A131" s="50"/>
    </row>
    <row r="132" spans="1:1" x14ac:dyDescent="0.25">
      <c r="A132" s="50"/>
    </row>
    <row r="133" spans="1:1" x14ac:dyDescent="0.25">
      <c r="A133" s="50"/>
    </row>
    <row r="134" spans="1:1" x14ac:dyDescent="0.25">
      <c r="A134" s="50"/>
    </row>
    <row r="135" spans="1:1" x14ac:dyDescent="0.25">
      <c r="A135" s="50"/>
    </row>
    <row r="136" spans="1:1" x14ac:dyDescent="0.25">
      <c r="A136" s="50"/>
    </row>
    <row r="137" spans="1:1" x14ac:dyDescent="0.25">
      <c r="A137" s="50"/>
    </row>
    <row r="138" spans="1:1" x14ac:dyDescent="0.25">
      <c r="A138" s="50"/>
    </row>
    <row r="139" spans="1:1" x14ac:dyDescent="0.25">
      <c r="A139" s="50"/>
    </row>
    <row r="140" spans="1:1" x14ac:dyDescent="0.25">
      <c r="A140" s="50"/>
    </row>
    <row r="141" spans="1:1" x14ac:dyDescent="0.25">
      <c r="A141" s="50"/>
    </row>
    <row r="142" spans="1:1" x14ac:dyDescent="0.25">
      <c r="A142" s="50"/>
    </row>
    <row r="143" spans="1:1" x14ac:dyDescent="0.25">
      <c r="A143" s="50"/>
    </row>
    <row r="144" spans="1:1" x14ac:dyDescent="0.25">
      <c r="A144" s="50"/>
    </row>
    <row r="145" spans="1:1" x14ac:dyDescent="0.25">
      <c r="A145" s="50"/>
    </row>
    <row r="146" spans="1:1" x14ac:dyDescent="0.25">
      <c r="A146" s="50"/>
    </row>
    <row r="147" spans="1:1" x14ac:dyDescent="0.25">
      <c r="A147" s="50"/>
    </row>
    <row r="148" spans="1:1" x14ac:dyDescent="0.25">
      <c r="A148" s="50"/>
    </row>
    <row r="149" spans="1:1" x14ac:dyDescent="0.25">
      <c r="A149" s="50"/>
    </row>
    <row r="150" spans="1:1" x14ac:dyDescent="0.25">
      <c r="A150" s="50"/>
    </row>
    <row r="151" spans="1:1" x14ac:dyDescent="0.25">
      <c r="A151" s="50"/>
    </row>
    <row r="152" spans="1:1" x14ac:dyDescent="0.25">
      <c r="A152" s="50"/>
    </row>
    <row r="153" spans="1:1" x14ac:dyDescent="0.25">
      <c r="A153" s="50"/>
    </row>
    <row r="154" spans="1:1" x14ac:dyDescent="0.25">
      <c r="A154" s="50"/>
    </row>
    <row r="155" spans="1:1" x14ac:dyDescent="0.25">
      <c r="A155" s="50"/>
    </row>
    <row r="156" spans="1:1" x14ac:dyDescent="0.25">
      <c r="A156" s="50"/>
    </row>
    <row r="157" spans="1:1" x14ac:dyDescent="0.25">
      <c r="A157" s="50"/>
    </row>
    <row r="158" spans="1:1" x14ac:dyDescent="0.25">
      <c r="A158" s="50"/>
    </row>
    <row r="159" spans="1:1" x14ac:dyDescent="0.25">
      <c r="A159" s="50"/>
    </row>
    <row r="160" spans="1:1" x14ac:dyDescent="0.25">
      <c r="A160" s="50"/>
    </row>
    <row r="161" spans="1:1" x14ac:dyDescent="0.25">
      <c r="A161" s="50"/>
    </row>
    <row r="162" spans="1:1" x14ac:dyDescent="0.25">
      <c r="A162" s="50"/>
    </row>
    <row r="163" spans="1:1" x14ac:dyDescent="0.25">
      <c r="A163" s="50"/>
    </row>
    <row r="164" spans="1:1" x14ac:dyDescent="0.25">
      <c r="A164" s="50"/>
    </row>
    <row r="165" spans="1:1" x14ac:dyDescent="0.25">
      <c r="A165" s="50"/>
    </row>
    <row r="166" spans="1:1" x14ac:dyDescent="0.25">
      <c r="A166" s="50"/>
    </row>
    <row r="167" spans="1:1" x14ac:dyDescent="0.25">
      <c r="A167" s="50"/>
    </row>
    <row r="168" spans="1:1" x14ac:dyDescent="0.25">
      <c r="A168" s="50"/>
    </row>
    <row r="169" spans="1:1" x14ac:dyDescent="0.25">
      <c r="A169" s="50"/>
    </row>
    <row r="170" spans="1:1" x14ac:dyDescent="0.25">
      <c r="A170" s="50"/>
    </row>
    <row r="171" spans="1:1" x14ac:dyDescent="0.25">
      <c r="A171" s="50"/>
    </row>
    <row r="172" spans="1:1" x14ac:dyDescent="0.25">
      <c r="A172" s="50"/>
    </row>
    <row r="173" spans="1:1" x14ac:dyDescent="0.25">
      <c r="A173" s="50"/>
    </row>
    <row r="174" spans="1:1" x14ac:dyDescent="0.25">
      <c r="A174" s="50"/>
    </row>
    <row r="233" spans="3:3" x14ac:dyDescent="0.25">
      <c r="C233" s="11" t="s">
        <v>29</v>
      </c>
    </row>
  </sheetData>
  <sheetProtection formatCells="0" formatColumns="0" formatRows="0" insertRows="0" deleteRows="0"/>
  <sortState xmlns:xlrd2="http://schemas.microsoft.com/office/spreadsheetml/2017/richdata2" ref="A6:I28">
    <sortCondition ref="C6:C28"/>
    <sortCondition ref="A6:A28"/>
  </sortState>
  <mergeCells count="2">
    <mergeCell ref="B1:C1"/>
    <mergeCell ref="B2:C2"/>
  </mergeCells>
  <conditionalFormatting sqref="G72:G86 G10:G27 G34:G41 G65">
    <cfRule type="containsText" dxfId="421" priority="632" operator="containsText" text="New Tag Required">
      <formula>NOT(ISERROR(SEARCH("New Tag Required",G10)))</formula>
    </cfRule>
  </conditionalFormatting>
  <conditionalFormatting sqref="D72:D132 D8:D38 D65">
    <cfRule type="containsText" dxfId="420" priority="631" operator="containsText" text="Yes">
      <formula>NOT(ISERROR(SEARCH("Yes",D8)))</formula>
    </cfRule>
  </conditionalFormatting>
  <conditionalFormatting sqref="H72:H132 H233:H454 H10:H27 H34:H41 H65">
    <cfRule type="containsText" dxfId="419" priority="619" operator="containsText" text="New Sign Required">
      <formula>NOT(ISERROR(SEARCH("New Sign Required",H10)))</formula>
    </cfRule>
  </conditionalFormatting>
  <conditionalFormatting sqref="G72:G132 G10:H27 G34:H41 G65:H65">
    <cfRule type="containsText" dxfId="418" priority="618" operator="containsText" text="Action Required">
      <formula>NOT(ISERROR(SEARCH("Action Required",G10)))</formula>
    </cfRule>
  </conditionalFormatting>
  <conditionalFormatting sqref="H72:H132">
    <cfRule type="containsText" dxfId="417" priority="617" operator="containsText" text="Action Required">
      <formula>NOT(ISERROR(SEARCH("Action Required",H72)))</formula>
    </cfRule>
  </conditionalFormatting>
  <conditionalFormatting sqref="G68:G71 G7">
    <cfRule type="containsText" dxfId="416" priority="559" operator="containsText" text="New Tag Required">
      <formula>NOT(ISERROR(SEARCH("New Tag Required",G7)))</formula>
    </cfRule>
  </conditionalFormatting>
  <conditionalFormatting sqref="D66:D71">
    <cfRule type="containsText" dxfId="415" priority="558" operator="containsText" text="Yes">
      <formula>NOT(ISERROR(SEARCH("Yes",D66)))</formula>
    </cfRule>
  </conditionalFormatting>
  <conditionalFormatting sqref="H68:H71 H7">
    <cfRule type="containsText" dxfId="414" priority="557" operator="containsText" text="New Sign Required">
      <formula>NOT(ISERROR(SEARCH("New Sign Required",H7)))</formula>
    </cfRule>
  </conditionalFormatting>
  <conditionalFormatting sqref="G68:G71 G7">
    <cfRule type="containsText" dxfId="413" priority="556" operator="containsText" text="Action Required">
      <formula>NOT(ISERROR(SEARCH("Action Required",G7)))</formula>
    </cfRule>
  </conditionalFormatting>
  <conditionalFormatting sqref="H68:H71 H7">
    <cfRule type="containsText" dxfId="412" priority="555" operator="containsText" text="Action Required">
      <formula>NOT(ISERROR(SEARCH("Action Required",H7)))</formula>
    </cfRule>
  </conditionalFormatting>
  <conditionalFormatting sqref="G7">
    <cfRule type="containsText" dxfId="411" priority="554" operator="containsText" text="New Tag Required">
      <formula>NOT(ISERROR(SEARCH("New Tag Required",G7)))</formula>
    </cfRule>
  </conditionalFormatting>
  <conditionalFormatting sqref="G7">
    <cfRule type="containsText" dxfId="410" priority="552" operator="containsText" text="Action Required">
      <formula>NOT(ISERROR(SEARCH("Action Required",G7)))</formula>
    </cfRule>
  </conditionalFormatting>
  <conditionalFormatting sqref="D133:D232">
    <cfRule type="containsText" dxfId="409" priority="551" operator="containsText" text="Yes">
      <formula>NOT(ISERROR(SEARCH("Yes",D133)))</formula>
    </cfRule>
  </conditionalFormatting>
  <conditionalFormatting sqref="H133:H232">
    <cfRule type="containsText" dxfId="408" priority="550" operator="containsText" text="New Sign Required">
      <formula>NOT(ISERROR(SEARCH("New Sign Required",H133)))</formula>
    </cfRule>
  </conditionalFormatting>
  <conditionalFormatting sqref="G133:G232">
    <cfRule type="containsText" dxfId="407" priority="549" operator="containsText" text="Action Required">
      <formula>NOT(ISERROR(SEARCH("Action Required",G133)))</formula>
    </cfRule>
  </conditionalFormatting>
  <conditionalFormatting sqref="H133:H232">
    <cfRule type="containsText" dxfId="406" priority="548" operator="containsText" text="Action Required">
      <formula>NOT(ISERROR(SEARCH("Action Required",H133)))</formula>
    </cfRule>
  </conditionalFormatting>
  <conditionalFormatting sqref="J2:N4">
    <cfRule type="cellIs" dxfId="405" priority="525" operator="notEqual">
      <formula>0</formula>
    </cfRule>
  </conditionalFormatting>
  <conditionalFormatting sqref="J7:J27 J34:J44 J51:J65">
    <cfRule type="cellIs" dxfId="404" priority="524" operator="equal">
      <formula>0</formula>
    </cfRule>
  </conditionalFormatting>
  <conditionalFormatting sqref="M65 M7">
    <cfRule type="cellIs" dxfId="403" priority="523" operator="equal">
      <formula>0</formula>
    </cfRule>
  </conditionalFormatting>
  <conditionalFormatting sqref="M65 J7:J27 M7 J34:J44 J51:J65">
    <cfRule type="cellIs" dxfId="402" priority="520" operator="equal">
      <formula>"In Progress"</formula>
    </cfRule>
    <cfRule type="cellIs" dxfId="401" priority="521" operator="equal">
      <formula>"Log Issues"</formula>
    </cfRule>
    <cfRule type="cellIs" dxfId="400" priority="522" operator="equal">
      <formula>"N/A"</formula>
    </cfRule>
  </conditionalFormatting>
  <conditionalFormatting sqref="K7:L17 K23:L24">
    <cfRule type="expression" dxfId="399" priority="519">
      <formula>$J7="Log Issues"</formula>
    </cfRule>
  </conditionalFormatting>
  <conditionalFormatting sqref="N7:N17 N23:N24">
    <cfRule type="expression" dxfId="398" priority="518">
      <formula>$M7="Log Issues"</formula>
    </cfRule>
  </conditionalFormatting>
  <conditionalFormatting sqref="H1:H3 H10:H27 H34:H41 H5:H7 H65:H1048576">
    <cfRule type="containsText" dxfId="397" priority="512" operator="containsText" text="Remove Old Sign">
      <formula>NOT(ISERROR(SEARCH("Remove Old Sign",H1)))</formula>
    </cfRule>
    <cfRule type="containsText" dxfId="396" priority="513" operator="containsText" text="Move Sign to New Location">
      <formula>NOT(ISERROR(SEARCH("Move Sign to New Location",H1)))</formula>
    </cfRule>
  </conditionalFormatting>
  <conditionalFormatting sqref="G1:G3 G10:G27 G34:G41 G5:G7 G65:G1048576">
    <cfRule type="containsText" dxfId="395" priority="511" operator="containsText" text="Remove Old Tag">
      <formula>NOT(ISERROR(SEARCH("Remove Old Tag",G1)))</formula>
    </cfRule>
  </conditionalFormatting>
  <conditionalFormatting sqref="G10">
    <cfRule type="containsText" dxfId="394" priority="504" operator="containsText" text="New Tag Required">
      <formula>NOT(ISERROR(SEARCH("New Tag Required",G10)))</formula>
    </cfRule>
  </conditionalFormatting>
  <conditionalFormatting sqref="H10">
    <cfRule type="containsText" dxfId="393" priority="503" operator="containsText" text="New Sign Required">
      <formula>NOT(ISERROR(SEARCH("New Sign Required",H10)))</formula>
    </cfRule>
  </conditionalFormatting>
  <conditionalFormatting sqref="G10">
    <cfRule type="containsText" dxfId="392" priority="502" operator="containsText" text="Action Required">
      <formula>NOT(ISERROR(SEARCH("Action Required",G10)))</formula>
    </cfRule>
  </conditionalFormatting>
  <conditionalFormatting sqref="H10">
    <cfRule type="containsText" dxfId="391" priority="501" operator="containsText" text="Action Required">
      <formula>NOT(ISERROR(SEARCH("Action Required",H10)))</formula>
    </cfRule>
  </conditionalFormatting>
  <conditionalFormatting sqref="G10">
    <cfRule type="containsText" dxfId="390" priority="499" operator="containsText" text="New Tag Required">
      <formula>NOT(ISERROR(SEARCH("New Tag Required",G10)))</formula>
    </cfRule>
  </conditionalFormatting>
  <conditionalFormatting sqref="G10">
    <cfRule type="containsText" dxfId="389" priority="498" operator="containsText" text="Action Required">
      <formula>NOT(ISERROR(SEARCH("Action Required",G10)))</formula>
    </cfRule>
  </conditionalFormatting>
  <conditionalFormatting sqref="G11:G16">
    <cfRule type="containsText" dxfId="388" priority="497" operator="containsText" text="New Tag Required">
      <formula>NOT(ISERROR(SEARCH("New Tag Required",G11)))</formula>
    </cfRule>
  </conditionalFormatting>
  <conditionalFormatting sqref="H11:H16">
    <cfRule type="containsText" dxfId="387" priority="496" operator="containsText" text="New Sign Required">
      <formula>NOT(ISERROR(SEARCH("New Sign Required",H11)))</formula>
    </cfRule>
  </conditionalFormatting>
  <conditionalFormatting sqref="G11:G16">
    <cfRule type="containsText" dxfId="386" priority="495" operator="containsText" text="Action Required">
      <formula>NOT(ISERROR(SEARCH("Action Required",G11)))</formula>
    </cfRule>
  </conditionalFormatting>
  <conditionalFormatting sqref="H11:H16">
    <cfRule type="containsText" dxfId="385" priority="494" operator="containsText" text="Action Required">
      <formula>NOT(ISERROR(SEARCH("Action Required",H11)))</formula>
    </cfRule>
  </conditionalFormatting>
  <conditionalFormatting sqref="G12:G14">
    <cfRule type="containsText" dxfId="384" priority="493" operator="containsText" text="New Tag Required">
      <formula>NOT(ISERROR(SEARCH("New Tag Required",G12)))</formula>
    </cfRule>
  </conditionalFormatting>
  <conditionalFormatting sqref="H12:H14">
    <cfRule type="containsText" dxfId="383" priority="492" operator="containsText" text="New Sign Required">
      <formula>NOT(ISERROR(SEARCH("New Sign Required",H12)))</formula>
    </cfRule>
  </conditionalFormatting>
  <conditionalFormatting sqref="G12:G14">
    <cfRule type="containsText" dxfId="382" priority="491" operator="containsText" text="Action Required">
      <formula>NOT(ISERROR(SEARCH("Action Required",G12)))</formula>
    </cfRule>
  </conditionalFormatting>
  <conditionalFormatting sqref="H12:H14">
    <cfRule type="containsText" dxfId="381" priority="490" operator="containsText" text="Action Required">
      <formula>NOT(ISERROR(SEARCH("Action Required",H12)))</formula>
    </cfRule>
  </conditionalFormatting>
  <conditionalFormatting sqref="G14">
    <cfRule type="containsText" dxfId="380" priority="489" operator="containsText" text="New Tag Required">
      <formula>NOT(ISERROR(SEARCH("New Tag Required",G14)))</formula>
    </cfRule>
  </conditionalFormatting>
  <conditionalFormatting sqref="H14">
    <cfRule type="containsText" dxfId="379" priority="488" operator="containsText" text="New Sign Required">
      <formula>NOT(ISERROR(SEARCH("New Sign Required",H14)))</formula>
    </cfRule>
  </conditionalFormatting>
  <conditionalFormatting sqref="G14">
    <cfRule type="containsText" dxfId="378" priority="487" operator="containsText" text="Action Required">
      <formula>NOT(ISERROR(SEARCH("Action Required",G14)))</formula>
    </cfRule>
  </conditionalFormatting>
  <conditionalFormatting sqref="H14">
    <cfRule type="containsText" dxfId="377" priority="486" operator="containsText" text="Action Required">
      <formula>NOT(ISERROR(SEARCH("Action Required",H14)))</formula>
    </cfRule>
  </conditionalFormatting>
  <conditionalFormatting sqref="G11:G16">
    <cfRule type="containsText" dxfId="376" priority="485" operator="containsText" text="New Tag Required">
      <formula>NOT(ISERROR(SEARCH("New Tag Required",G11)))</formula>
    </cfRule>
  </conditionalFormatting>
  <conditionalFormatting sqref="G11:G16">
    <cfRule type="containsText" dxfId="375" priority="484" operator="containsText" text="Action Required">
      <formula>NOT(ISERROR(SEARCH("Action Required",G11)))</formula>
    </cfRule>
  </conditionalFormatting>
  <conditionalFormatting sqref="G12">
    <cfRule type="containsText" dxfId="374" priority="483" operator="containsText" text="New Tag Required">
      <formula>NOT(ISERROR(SEARCH("New Tag Required",G12)))</formula>
    </cfRule>
  </conditionalFormatting>
  <conditionalFormatting sqref="H12">
    <cfRule type="containsText" dxfId="373" priority="482" operator="containsText" text="New Sign Required">
      <formula>NOT(ISERROR(SEARCH("New Sign Required",H12)))</formula>
    </cfRule>
  </conditionalFormatting>
  <conditionalFormatting sqref="G12">
    <cfRule type="containsText" dxfId="372" priority="481" operator="containsText" text="Action Required">
      <formula>NOT(ISERROR(SEARCH("Action Required",G12)))</formula>
    </cfRule>
  </conditionalFormatting>
  <conditionalFormatting sqref="H12">
    <cfRule type="containsText" dxfId="371" priority="480" operator="containsText" text="Action Required">
      <formula>NOT(ISERROR(SEARCH("Action Required",H12)))</formula>
    </cfRule>
  </conditionalFormatting>
  <conditionalFormatting sqref="G15">
    <cfRule type="containsText" dxfId="370" priority="479" operator="containsText" text="New Tag Required">
      <formula>NOT(ISERROR(SEARCH("New Tag Required",G15)))</formula>
    </cfRule>
  </conditionalFormatting>
  <conditionalFormatting sqref="H15">
    <cfRule type="containsText" dxfId="369" priority="478" operator="containsText" text="New Sign Required">
      <formula>NOT(ISERROR(SEARCH("New Sign Required",H15)))</formula>
    </cfRule>
  </conditionalFormatting>
  <conditionalFormatting sqref="G15">
    <cfRule type="containsText" dxfId="368" priority="477" operator="containsText" text="Action Required">
      <formula>NOT(ISERROR(SEARCH("Action Required",G15)))</formula>
    </cfRule>
  </conditionalFormatting>
  <conditionalFormatting sqref="H15">
    <cfRule type="containsText" dxfId="367" priority="476" operator="containsText" text="Action Required">
      <formula>NOT(ISERROR(SEARCH("Action Required",H15)))</formula>
    </cfRule>
  </conditionalFormatting>
  <conditionalFormatting sqref="D7">
    <cfRule type="containsText" dxfId="366" priority="474" operator="containsText" text="Yes">
      <formula>NOT(ISERROR(SEARCH("Yes",D7)))</formula>
    </cfRule>
  </conditionalFormatting>
  <conditionalFormatting sqref="D39:D41">
    <cfRule type="containsText" dxfId="365" priority="455" operator="containsText" text="Yes">
      <formula>NOT(ISERROR(SEARCH("Yes",D39)))</formula>
    </cfRule>
  </conditionalFormatting>
  <conditionalFormatting sqref="G42">
    <cfRule type="containsText" dxfId="364" priority="454" operator="containsText" text="New Tag Required">
      <formula>NOT(ISERROR(SEARCH("New Tag Required",G42)))</formula>
    </cfRule>
  </conditionalFormatting>
  <conditionalFormatting sqref="D42">
    <cfRule type="containsText" dxfId="363" priority="453" operator="containsText" text="Yes">
      <formula>NOT(ISERROR(SEARCH("Yes",D42)))</formula>
    </cfRule>
  </conditionalFormatting>
  <conditionalFormatting sqref="H42">
    <cfRule type="containsText" dxfId="362" priority="452" operator="containsText" text="New Sign Required">
      <formula>NOT(ISERROR(SEARCH("New Sign Required",H42)))</formula>
    </cfRule>
  </conditionalFormatting>
  <conditionalFormatting sqref="G42:H42">
    <cfRule type="containsText" dxfId="361" priority="451" operator="containsText" text="Action Required">
      <formula>NOT(ISERROR(SEARCH("Action Required",G42)))</formula>
    </cfRule>
  </conditionalFormatting>
  <conditionalFormatting sqref="J42">
    <cfRule type="cellIs" dxfId="360" priority="450" operator="equal">
      <formula>0</formula>
    </cfRule>
  </conditionalFormatting>
  <conditionalFormatting sqref="J42">
    <cfRule type="cellIs" dxfId="359" priority="446" operator="equal">
      <formula>"In Progress"</formula>
    </cfRule>
    <cfRule type="cellIs" dxfId="358" priority="447" operator="equal">
      <formula>"Log Issues"</formula>
    </cfRule>
    <cfRule type="cellIs" dxfId="357" priority="448" operator="equal">
      <formula>"N/A"</formula>
    </cfRule>
  </conditionalFormatting>
  <conditionalFormatting sqref="K42:L42">
    <cfRule type="expression" dxfId="356" priority="445">
      <formula>$J42="Log Issues"</formula>
    </cfRule>
  </conditionalFormatting>
  <conditionalFormatting sqref="N42">
    <cfRule type="expression" dxfId="355" priority="444">
      <formula>$M42="Log Issues"</formula>
    </cfRule>
  </conditionalFormatting>
  <conditionalFormatting sqref="H42">
    <cfRule type="containsText" dxfId="354" priority="442" operator="containsText" text="Remove Old Sign">
      <formula>NOT(ISERROR(SEARCH("Remove Old Sign",H42)))</formula>
    </cfRule>
    <cfRule type="containsText" dxfId="353" priority="443" operator="containsText" text="Move Sign to New Location">
      <formula>NOT(ISERROR(SEARCH("Move Sign to New Location",H42)))</formula>
    </cfRule>
  </conditionalFormatting>
  <conditionalFormatting sqref="G42">
    <cfRule type="containsText" dxfId="352" priority="441" operator="containsText" text="Remove Old Tag">
      <formula>NOT(ISERROR(SEARCH("Remove Old Tag",G42)))</formula>
    </cfRule>
  </conditionalFormatting>
  <conditionalFormatting sqref="J59:J64">
    <cfRule type="cellIs" dxfId="351" priority="436" operator="equal">
      <formula>0</formula>
    </cfRule>
  </conditionalFormatting>
  <conditionalFormatting sqref="J59:J64">
    <cfRule type="cellIs" dxfId="350" priority="432" operator="equal">
      <formula>"In Progress"</formula>
    </cfRule>
    <cfRule type="cellIs" dxfId="349" priority="433" operator="equal">
      <formula>"Log Issues"</formula>
    </cfRule>
    <cfRule type="cellIs" dxfId="348" priority="434" operator="equal">
      <formula>"N/A"</formula>
    </cfRule>
  </conditionalFormatting>
  <conditionalFormatting sqref="G57">
    <cfRule type="containsText" dxfId="347" priority="375" operator="containsText" text="Action Required">
      <formula>NOT(ISERROR(SEARCH("Action Required",G57)))</formula>
    </cfRule>
  </conditionalFormatting>
  <conditionalFormatting sqref="J7:J27 J34:J44 J51:J65">
    <cfRule type="cellIs" dxfId="346" priority="423" operator="equal">
      <formula>0</formula>
    </cfRule>
  </conditionalFormatting>
  <conditionalFormatting sqref="J7:J27 J34:J44 J51:J65">
    <cfRule type="cellIs" dxfId="345" priority="419" operator="equal">
      <formula>"In Progress"</formula>
    </cfRule>
    <cfRule type="cellIs" dxfId="344" priority="420" operator="equal">
      <formula>"Log Issues"</formula>
    </cfRule>
    <cfRule type="cellIs" dxfId="343" priority="421" operator="equal">
      <formula>"N/A"</formula>
    </cfRule>
  </conditionalFormatting>
  <conditionalFormatting sqref="G45:G48">
    <cfRule type="containsText" dxfId="342" priority="414" operator="containsText" text="New Tag Required">
      <formula>NOT(ISERROR(SEARCH("New Tag Required",G45)))</formula>
    </cfRule>
  </conditionalFormatting>
  <conditionalFormatting sqref="G45:G48">
    <cfRule type="containsText" dxfId="341" priority="411" operator="containsText" text="Action Required">
      <formula>NOT(ISERROR(SEARCH("Action Required",G45)))</formula>
    </cfRule>
  </conditionalFormatting>
  <conditionalFormatting sqref="J43:J44">
    <cfRule type="cellIs" dxfId="340" priority="410" operator="equal">
      <formula>0</formula>
    </cfRule>
  </conditionalFormatting>
  <conditionalFormatting sqref="J43:J44">
    <cfRule type="cellIs" dxfId="339" priority="406" operator="equal">
      <formula>"In Progress"</formula>
    </cfRule>
    <cfRule type="cellIs" dxfId="338" priority="407" operator="equal">
      <formula>"Log Issues"</formula>
    </cfRule>
    <cfRule type="cellIs" dxfId="337" priority="408" operator="equal">
      <formula>"N/A"</formula>
    </cfRule>
  </conditionalFormatting>
  <conditionalFormatting sqref="G45:G48">
    <cfRule type="containsText" dxfId="336" priority="403" operator="containsText" text="Remove Old Tag">
      <formula>NOT(ISERROR(SEARCH("Remove Old Tag",G45)))</formula>
    </cfRule>
  </conditionalFormatting>
  <conditionalFormatting sqref="D52:D54">
    <cfRule type="containsText" dxfId="335" priority="400" operator="containsText" text="Yes">
      <formula>NOT(ISERROR(SEARCH("Yes",D52)))</formula>
    </cfRule>
  </conditionalFormatting>
  <conditionalFormatting sqref="D43:D51">
    <cfRule type="containsText" dxfId="334" priority="401" operator="containsText" text="Yes">
      <formula>NOT(ISERROR(SEARCH("Yes",D43)))</formula>
    </cfRule>
  </conditionalFormatting>
  <conditionalFormatting sqref="D55:D58">
    <cfRule type="containsText" dxfId="333" priority="399" operator="containsText" text="Yes">
      <formula>NOT(ISERROR(SEARCH("Yes",D55)))</formula>
    </cfRule>
  </conditionalFormatting>
  <conditionalFormatting sqref="D59:D64">
    <cfRule type="containsText" dxfId="332" priority="398" operator="containsText" text="Yes">
      <formula>NOT(ISERROR(SEARCH("Yes",D59)))</formula>
    </cfRule>
  </conditionalFormatting>
  <conditionalFormatting sqref="G49">
    <cfRule type="containsText" dxfId="331" priority="395" operator="containsText" text="New Tag Required">
      <formula>NOT(ISERROR(SEARCH("New Tag Required",G49)))</formula>
    </cfRule>
  </conditionalFormatting>
  <conditionalFormatting sqref="G49">
    <cfRule type="containsText" dxfId="330" priority="394" operator="containsText" text="Action Required">
      <formula>NOT(ISERROR(SEARCH("Action Required",G49)))</formula>
    </cfRule>
  </conditionalFormatting>
  <conditionalFormatting sqref="G49">
    <cfRule type="containsText" dxfId="329" priority="393" operator="containsText" text="Remove Old Tag">
      <formula>NOT(ISERROR(SEARCH("Remove Old Tag",G49)))</formula>
    </cfRule>
  </conditionalFormatting>
  <conditionalFormatting sqref="G50">
    <cfRule type="containsText" dxfId="328" priority="392" operator="containsText" text="New Tag Required">
      <formula>NOT(ISERROR(SEARCH("New Tag Required",G50)))</formula>
    </cfRule>
  </conditionalFormatting>
  <conditionalFormatting sqref="G50">
    <cfRule type="containsText" dxfId="327" priority="391" operator="containsText" text="Action Required">
      <formula>NOT(ISERROR(SEARCH("Action Required",G50)))</formula>
    </cfRule>
  </conditionalFormatting>
  <conditionalFormatting sqref="G50">
    <cfRule type="containsText" dxfId="326" priority="390" operator="containsText" text="Remove Old Tag">
      <formula>NOT(ISERROR(SEARCH("Remove Old Tag",G50)))</formula>
    </cfRule>
  </conditionalFormatting>
  <conditionalFormatting sqref="G53:G56">
    <cfRule type="containsText" dxfId="325" priority="382" operator="containsText" text="New Tag Required">
      <formula>NOT(ISERROR(SEARCH("New Tag Required",G53)))</formula>
    </cfRule>
  </conditionalFormatting>
  <conditionalFormatting sqref="G53:G56">
    <cfRule type="containsText" dxfId="324" priority="380" operator="containsText" text="Action Required">
      <formula>NOT(ISERROR(SEARCH("Action Required",G53)))</formula>
    </cfRule>
  </conditionalFormatting>
  <conditionalFormatting sqref="G53:G56">
    <cfRule type="containsText" dxfId="323" priority="377" operator="containsText" text="Remove Old Tag">
      <formula>NOT(ISERROR(SEARCH("Remove Old Tag",G53)))</formula>
    </cfRule>
  </conditionalFormatting>
  <conditionalFormatting sqref="G57">
    <cfRule type="containsText" dxfId="322" priority="376" operator="containsText" text="New Tag Required">
      <formula>NOT(ISERROR(SEARCH("New Tag Required",G57)))</formula>
    </cfRule>
  </conditionalFormatting>
  <conditionalFormatting sqref="G57">
    <cfRule type="containsText" dxfId="321" priority="374" operator="containsText" text="Remove Old Tag">
      <formula>NOT(ISERROR(SEARCH("Remove Old Tag",G57)))</formula>
    </cfRule>
  </conditionalFormatting>
  <conditionalFormatting sqref="G58">
    <cfRule type="containsText" dxfId="320" priority="373" operator="containsText" text="New Tag Required">
      <formula>NOT(ISERROR(SEARCH("New Tag Required",G58)))</formula>
    </cfRule>
  </conditionalFormatting>
  <conditionalFormatting sqref="G58">
    <cfRule type="containsText" dxfId="319" priority="372" operator="containsText" text="Action Required">
      <formula>NOT(ISERROR(SEARCH("Action Required",G58)))</formula>
    </cfRule>
  </conditionalFormatting>
  <conditionalFormatting sqref="G58">
    <cfRule type="containsText" dxfId="318" priority="371" operator="containsText" text="Remove Old Tag">
      <formula>NOT(ISERROR(SEARCH("Remove Old Tag",G58)))</formula>
    </cfRule>
  </conditionalFormatting>
  <conditionalFormatting sqref="H32:H33">
    <cfRule type="containsText" dxfId="317" priority="370" operator="containsText" text="New Sign Required">
      <formula>NOT(ISERROR(SEARCH("New Sign Required",H32)))</formula>
    </cfRule>
  </conditionalFormatting>
  <conditionalFormatting sqref="H32:H33">
    <cfRule type="containsText" dxfId="316" priority="369" operator="containsText" text="Action Required">
      <formula>NOT(ISERROR(SEARCH("Action Required",H32)))</formula>
    </cfRule>
  </conditionalFormatting>
  <conditionalFormatting sqref="H32:H33">
    <cfRule type="containsText" dxfId="315" priority="367" operator="containsText" text="Remove Old Sign">
      <formula>NOT(ISERROR(SEARCH("Remove Old Sign",H32)))</formula>
    </cfRule>
    <cfRule type="containsText" dxfId="314" priority="368" operator="containsText" text="Move Sign to New Location">
      <formula>NOT(ISERROR(SEARCH("Move Sign to New Location",H32)))</formula>
    </cfRule>
  </conditionalFormatting>
  <conditionalFormatting sqref="G28:G31">
    <cfRule type="containsText" dxfId="313" priority="366" operator="containsText" text="New Tag Required">
      <formula>NOT(ISERROR(SEARCH("New Tag Required",G28)))</formula>
    </cfRule>
  </conditionalFormatting>
  <conditionalFormatting sqref="H28:H31">
    <cfRule type="containsText" dxfId="312" priority="365" operator="containsText" text="New Sign Required">
      <formula>NOT(ISERROR(SEARCH("New Sign Required",H28)))</formula>
    </cfRule>
  </conditionalFormatting>
  <conditionalFormatting sqref="G28:H31">
    <cfRule type="containsText" dxfId="311" priority="364" operator="containsText" text="Action Required">
      <formula>NOT(ISERROR(SEARCH("Action Required",G28)))</formula>
    </cfRule>
  </conditionalFormatting>
  <conditionalFormatting sqref="H28:H31">
    <cfRule type="containsText" dxfId="310" priority="362" operator="containsText" text="Remove Old Sign">
      <formula>NOT(ISERROR(SEARCH("Remove Old Sign",H28)))</formula>
    </cfRule>
    <cfRule type="containsText" dxfId="309" priority="363" operator="containsText" text="Move Sign to New Location">
      <formula>NOT(ISERROR(SEARCH("Move Sign to New Location",H28)))</formula>
    </cfRule>
  </conditionalFormatting>
  <conditionalFormatting sqref="G28:G31">
    <cfRule type="containsText" dxfId="308" priority="361" operator="containsText" text="Remove Old Tag">
      <formula>NOT(ISERROR(SEARCH("Remove Old Tag",G28)))</formula>
    </cfRule>
  </conditionalFormatting>
  <conditionalFormatting sqref="G32">
    <cfRule type="containsText" dxfId="307" priority="360" operator="containsText" text="New Tag Required">
      <formula>NOT(ISERROR(SEARCH("New Tag Required",G32)))</formula>
    </cfRule>
  </conditionalFormatting>
  <conditionalFormatting sqref="G32">
    <cfRule type="containsText" dxfId="306" priority="359" operator="containsText" text="Action Required">
      <formula>NOT(ISERROR(SEARCH("Action Required",G32)))</formula>
    </cfRule>
  </conditionalFormatting>
  <conditionalFormatting sqref="G32">
    <cfRule type="containsText" dxfId="305" priority="358" operator="containsText" text="Remove Old Tag">
      <formula>NOT(ISERROR(SEARCH("Remove Old Tag",G32)))</formula>
    </cfRule>
  </conditionalFormatting>
  <conditionalFormatting sqref="G33">
    <cfRule type="containsText" dxfId="304" priority="357" operator="containsText" text="New Tag Required">
      <formula>NOT(ISERROR(SEARCH("New Tag Required",G33)))</formula>
    </cfRule>
  </conditionalFormatting>
  <conditionalFormatting sqref="G33">
    <cfRule type="containsText" dxfId="303" priority="356" operator="containsText" text="Action Required">
      <formula>NOT(ISERROR(SEARCH("Action Required",G33)))</formula>
    </cfRule>
  </conditionalFormatting>
  <conditionalFormatting sqref="G33">
    <cfRule type="containsText" dxfId="302" priority="355" operator="containsText" text="Remove Old Tag">
      <formula>NOT(ISERROR(SEARCH("Remove Old Tag",G33)))</formula>
    </cfRule>
  </conditionalFormatting>
  <conditionalFormatting sqref="J28">
    <cfRule type="cellIs" dxfId="301" priority="354" operator="equal">
      <formula>0</formula>
    </cfRule>
  </conditionalFormatting>
  <conditionalFormatting sqref="J28">
    <cfRule type="cellIs" dxfId="300" priority="351" operator="equal">
      <formula>"In Progress"</formula>
    </cfRule>
    <cfRule type="cellIs" dxfId="299" priority="352" operator="equal">
      <formula>"Log Issues"</formula>
    </cfRule>
    <cfRule type="cellIs" dxfId="298" priority="353" operator="equal">
      <formula>"N/A"</formula>
    </cfRule>
  </conditionalFormatting>
  <conditionalFormatting sqref="J28">
    <cfRule type="cellIs" dxfId="297" priority="350" operator="equal">
      <formula>0</formula>
    </cfRule>
  </conditionalFormatting>
  <conditionalFormatting sqref="J28">
    <cfRule type="cellIs" dxfId="296" priority="346" operator="equal">
      <formula>"In Progress"</formula>
    </cfRule>
    <cfRule type="cellIs" dxfId="295" priority="347" operator="equal">
      <formula>"Log Issues"</formula>
    </cfRule>
    <cfRule type="cellIs" dxfId="294" priority="348" operator="equal">
      <formula>"N/A"</formula>
    </cfRule>
  </conditionalFormatting>
  <conditionalFormatting sqref="K28:L28">
    <cfRule type="expression" dxfId="293" priority="345">
      <formula>$J28="Log Issues"</formula>
    </cfRule>
  </conditionalFormatting>
  <conditionalFormatting sqref="J28">
    <cfRule type="cellIs" dxfId="292" priority="344" operator="equal">
      <formula>0</formula>
    </cfRule>
  </conditionalFormatting>
  <conditionalFormatting sqref="J28">
    <cfRule type="cellIs" dxfId="291" priority="341" operator="equal">
      <formula>"In Progress"</formula>
    </cfRule>
    <cfRule type="cellIs" dxfId="290" priority="342" operator="equal">
      <formula>"Log Issues"</formula>
    </cfRule>
    <cfRule type="cellIs" dxfId="289" priority="343" operator="equal">
      <formula>"N/A"</formula>
    </cfRule>
  </conditionalFormatting>
  <conditionalFormatting sqref="J29">
    <cfRule type="cellIs" dxfId="288" priority="340" operator="equal">
      <formula>0</formula>
    </cfRule>
  </conditionalFormatting>
  <conditionalFormatting sqref="J29">
    <cfRule type="cellIs" dxfId="287" priority="337" operator="equal">
      <formula>"In Progress"</formula>
    </cfRule>
    <cfRule type="cellIs" dxfId="286" priority="338" operator="equal">
      <formula>"Log Issues"</formula>
    </cfRule>
    <cfRule type="cellIs" dxfId="285" priority="339" operator="equal">
      <formula>"N/A"</formula>
    </cfRule>
  </conditionalFormatting>
  <conditionalFormatting sqref="J29">
    <cfRule type="cellIs" dxfId="284" priority="336" operator="equal">
      <formula>0</formula>
    </cfRule>
  </conditionalFormatting>
  <conditionalFormatting sqref="J29">
    <cfRule type="cellIs" dxfId="283" priority="332" operator="equal">
      <formula>"In Progress"</formula>
    </cfRule>
    <cfRule type="cellIs" dxfId="282" priority="333" operator="equal">
      <formula>"Log Issues"</formula>
    </cfRule>
    <cfRule type="cellIs" dxfId="281" priority="334" operator="equal">
      <formula>"N/A"</formula>
    </cfRule>
  </conditionalFormatting>
  <conditionalFormatting sqref="K29:L29">
    <cfRule type="expression" dxfId="280" priority="331">
      <formula>$J29="Log Issues"</formula>
    </cfRule>
  </conditionalFormatting>
  <conditionalFormatting sqref="J29">
    <cfRule type="cellIs" dxfId="279" priority="330" operator="equal">
      <formula>0</formula>
    </cfRule>
  </conditionalFormatting>
  <conditionalFormatting sqref="J29">
    <cfRule type="cellIs" dxfId="278" priority="327" operator="equal">
      <formula>"In Progress"</formula>
    </cfRule>
    <cfRule type="cellIs" dxfId="277" priority="328" operator="equal">
      <formula>"Log Issues"</formula>
    </cfRule>
    <cfRule type="cellIs" dxfId="276" priority="329" operator="equal">
      <formula>"N/A"</formula>
    </cfRule>
  </conditionalFormatting>
  <conditionalFormatting sqref="J30">
    <cfRule type="cellIs" dxfId="275" priority="326" operator="equal">
      <formula>0</formula>
    </cfRule>
  </conditionalFormatting>
  <conditionalFormatting sqref="J30">
    <cfRule type="cellIs" dxfId="274" priority="323" operator="equal">
      <formula>"In Progress"</formula>
    </cfRule>
    <cfRule type="cellIs" dxfId="273" priority="324" operator="equal">
      <formula>"Log Issues"</formula>
    </cfRule>
    <cfRule type="cellIs" dxfId="272" priority="325" operator="equal">
      <formula>"N/A"</formula>
    </cfRule>
  </conditionalFormatting>
  <conditionalFormatting sqref="J30">
    <cfRule type="cellIs" dxfId="271" priority="322" operator="equal">
      <formula>0</formula>
    </cfRule>
  </conditionalFormatting>
  <conditionalFormatting sqref="J30">
    <cfRule type="cellIs" dxfId="270" priority="318" operator="equal">
      <formula>"In Progress"</formula>
    </cfRule>
    <cfRule type="cellIs" dxfId="269" priority="319" operator="equal">
      <formula>"Log Issues"</formula>
    </cfRule>
    <cfRule type="cellIs" dxfId="268" priority="320" operator="equal">
      <formula>"N/A"</formula>
    </cfRule>
  </conditionalFormatting>
  <conditionalFormatting sqref="K30:L30">
    <cfRule type="expression" dxfId="267" priority="317">
      <formula>$J30="Log Issues"</formula>
    </cfRule>
  </conditionalFormatting>
  <conditionalFormatting sqref="J30">
    <cfRule type="cellIs" dxfId="266" priority="316" operator="equal">
      <formula>0</formula>
    </cfRule>
  </conditionalFormatting>
  <conditionalFormatting sqref="J30">
    <cfRule type="cellIs" dxfId="265" priority="313" operator="equal">
      <formula>"In Progress"</formula>
    </cfRule>
    <cfRule type="cellIs" dxfId="264" priority="314" operator="equal">
      <formula>"Log Issues"</formula>
    </cfRule>
    <cfRule type="cellIs" dxfId="263" priority="315" operator="equal">
      <formula>"N/A"</formula>
    </cfRule>
  </conditionalFormatting>
  <conditionalFormatting sqref="J31">
    <cfRule type="cellIs" dxfId="262" priority="312" operator="equal">
      <formula>0</formula>
    </cfRule>
  </conditionalFormatting>
  <conditionalFormatting sqref="J31">
    <cfRule type="cellIs" dxfId="261" priority="309" operator="equal">
      <formula>"In Progress"</formula>
    </cfRule>
    <cfRule type="cellIs" dxfId="260" priority="310" operator="equal">
      <formula>"Log Issues"</formula>
    </cfRule>
    <cfRule type="cellIs" dxfId="259" priority="311" operator="equal">
      <formula>"N/A"</formula>
    </cfRule>
  </conditionalFormatting>
  <conditionalFormatting sqref="J31">
    <cfRule type="cellIs" dxfId="258" priority="308" operator="equal">
      <formula>0</formula>
    </cfRule>
  </conditionalFormatting>
  <conditionalFormatting sqref="J31">
    <cfRule type="cellIs" dxfId="257" priority="304" operator="equal">
      <formula>"In Progress"</formula>
    </cfRule>
    <cfRule type="cellIs" dxfId="256" priority="305" operator="equal">
      <formula>"Log Issues"</formula>
    </cfRule>
    <cfRule type="cellIs" dxfId="255" priority="306" operator="equal">
      <formula>"N/A"</formula>
    </cfRule>
  </conditionalFormatting>
  <conditionalFormatting sqref="K31:L31">
    <cfRule type="expression" dxfId="254" priority="303">
      <formula>$J31="Log Issues"</formula>
    </cfRule>
  </conditionalFormatting>
  <conditionalFormatting sqref="J31">
    <cfRule type="cellIs" dxfId="253" priority="302" operator="equal">
      <formula>0</formula>
    </cfRule>
  </conditionalFormatting>
  <conditionalFormatting sqref="J31">
    <cfRule type="cellIs" dxfId="252" priority="299" operator="equal">
      <formula>"In Progress"</formula>
    </cfRule>
    <cfRule type="cellIs" dxfId="251" priority="300" operator="equal">
      <formula>"Log Issues"</formula>
    </cfRule>
    <cfRule type="cellIs" dxfId="250" priority="301" operator="equal">
      <formula>"N/A"</formula>
    </cfRule>
  </conditionalFormatting>
  <conditionalFormatting sqref="J32">
    <cfRule type="cellIs" dxfId="249" priority="298" operator="equal">
      <formula>0</formula>
    </cfRule>
  </conditionalFormatting>
  <conditionalFormatting sqref="J32">
    <cfRule type="cellIs" dxfId="248" priority="295" operator="equal">
      <formula>"In Progress"</formula>
    </cfRule>
    <cfRule type="cellIs" dxfId="247" priority="296" operator="equal">
      <formula>"Log Issues"</formula>
    </cfRule>
    <cfRule type="cellIs" dxfId="246" priority="297" operator="equal">
      <formula>"N/A"</formula>
    </cfRule>
  </conditionalFormatting>
  <conditionalFormatting sqref="J32">
    <cfRule type="cellIs" dxfId="245" priority="294" operator="equal">
      <formula>0</formula>
    </cfRule>
  </conditionalFormatting>
  <conditionalFormatting sqref="J32">
    <cfRule type="cellIs" dxfId="244" priority="290" operator="equal">
      <formula>"In Progress"</formula>
    </cfRule>
    <cfRule type="cellIs" dxfId="243" priority="291" operator="equal">
      <formula>"Log Issues"</formula>
    </cfRule>
    <cfRule type="cellIs" dxfId="242" priority="292" operator="equal">
      <formula>"N/A"</formula>
    </cfRule>
  </conditionalFormatting>
  <conditionalFormatting sqref="K32:L32">
    <cfRule type="expression" dxfId="241" priority="289">
      <formula>$J32="Log Issues"</formula>
    </cfRule>
  </conditionalFormatting>
  <conditionalFormatting sqref="J32">
    <cfRule type="cellIs" dxfId="240" priority="288" operator="equal">
      <formula>0</formula>
    </cfRule>
  </conditionalFormatting>
  <conditionalFormatting sqref="J32">
    <cfRule type="cellIs" dxfId="239" priority="285" operator="equal">
      <formula>"In Progress"</formula>
    </cfRule>
    <cfRule type="cellIs" dxfId="238" priority="286" operator="equal">
      <formula>"Log Issues"</formula>
    </cfRule>
    <cfRule type="cellIs" dxfId="237" priority="287" operator="equal">
      <formula>"N/A"</formula>
    </cfRule>
  </conditionalFormatting>
  <conditionalFormatting sqref="J33">
    <cfRule type="cellIs" dxfId="236" priority="284" operator="equal">
      <formula>0</formula>
    </cfRule>
  </conditionalFormatting>
  <conditionalFormatting sqref="J33">
    <cfRule type="cellIs" dxfId="235" priority="281" operator="equal">
      <formula>"In Progress"</formula>
    </cfRule>
    <cfRule type="cellIs" dxfId="234" priority="282" operator="equal">
      <formula>"Log Issues"</formula>
    </cfRule>
    <cfRule type="cellIs" dxfId="233" priority="283" operator="equal">
      <formula>"N/A"</formula>
    </cfRule>
  </conditionalFormatting>
  <conditionalFormatting sqref="J33">
    <cfRule type="cellIs" dxfId="232" priority="280" operator="equal">
      <formula>0</formula>
    </cfRule>
  </conditionalFormatting>
  <conditionalFormatting sqref="J33">
    <cfRule type="cellIs" dxfId="231" priority="276" operator="equal">
      <formula>"In Progress"</formula>
    </cfRule>
    <cfRule type="cellIs" dxfId="230" priority="277" operator="equal">
      <formula>"Log Issues"</formula>
    </cfRule>
    <cfRule type="cellIs" dxfId="229" priority="278" operator="equal">
      <formula>"N/A"</formula>
    </cfRule>
  </conditionalFormatting>
  <conditionalFormatting sqref="K33:L33">
    <cfRule type="expression" dxfId="228" priority="275">
      <formula>$J33="Log Issues"</formula>
    </cfRule>
  </conditionalFormatting>
  <conditionalFormatting sqref="J33">
    <cfRule type="cellIs" dxfId="227" priority="274" operator="equal">
      <formula>0</formula>
    </cfRule>
  </conditionalFormatting>
  <conditionalFormatting sqref="J33">
    <cfRule type="cellIs" dxfId="226" priority="271" operator="equal">
      <formula>"In Progress"</formula>
    </cfRule>
    <cfRule type="cellIs" dxfId="225" priority="272" operator="equal">
      <formula>"Log Issues"</formula>
    </cfRule>
    <cfRule type="cellIs" dxfId="224" priority="273" operator="equal">
      <formula>"N/A"</formula>
    </cfRule>
  </conditionalFormatting>
  <conditionalFormatting sqref="H49:H50">
    <cfRule type="containsText" dxfId="223" priority="270" operator="containsText" text="New Sign Required">
      <formula>NOT(ISERROR(SEARCH("New Sign Required",H49)))</formula>
    </cfRule>
  </conditionalFormatting>
  <conditionalFormatting sqref="H49:H50">
    <cfRule type="containsText" dxfId="222" priority="269" operator="containsText" text="Action Required">
      <formula>NOT(ISERROR(SEARCH("Action Required",H49)))</formula>
    </cfRule>
  </conditionalFormatting>
  <conditionalFormatting sqref="H49:H50">
    <cfRule type="containsText" dxfId="221" priority="267" operator="containsText" text="Remove Old Sign">
      <formula>NOT(ISERROR(SEARCH("Remove Old Sign",H49)))</formula>
    </cfRule>
    <cfRule type="containsText" dxfId="220" priority="268" operator="containsText" text="Move Sign to New Location">
      <formula>NOT(ISERROR(SEARCH("Move Sign to New Location",H49)))</formula>
    </cfRule>
  </conditionalFormatting>
  <conditionalFormatting sqref="H45:H48">
    <cfRule type="containsText" dxfId="219" priority="266" operator="containsText" text="New Sign Required">
      <formula>NOT(ISERROR(SEARCH("New Sign Required",H45)))</formula>
    </cfRule>
  </conditionalFormatting>
  <conditionalFormatting sqref="H45:H48">
    <cfRule type="containsText" dxfId="218" priority="265" operator="containsText" text="Action Required">
      <formula>NOT(ISERROR(SEARCH("Action Required",H45)))</formula>
    </cfRule>
  </conditionalFormatting>
  <conditionalFormatting sqref="H45:H48">
    <cfRule type="containsText" dxfId="217" priority="263" operator="containsText" text="Remove Old Sign">
      <formula>NOT(ISERROR(SEARCH("Remove Old Sign",H45)))</formula>
    </cfRule>
    <cfRule type="containsText" dxfId="216" priority="264" operator="containsText" text="Move Sign to New Location">
      <formula>NOT(ISERROR(SEARCH("Move Sign to New Location",H45)))</formula>
    </cfRule>
  </conditionalFormatting>
  <conditionalFormatting sqref="H57:H58">
    <cfRule type="containsText" dxfId="215" priority="262" operator="containsText" text="New Sign Required">
      <formula>NOT(ISERROR(SEARCH("New Sign Required",H57)))</formula>
    </cfRule>
  </conditionalFormatting>
  <conditionalFormatting sqref="H57:H58">
    <cfRule type="containsText" dxfId="214" priority="261" operator="containsText" text="Action Required">
      <formula>NOT(ISERROR(SEARCH("Action Required",H57)))</formula>
    </cfRule>
  </conditionalFormatting>
  <conditionalFormatting sqref="H57:H58">
    <cfRule type="containsText" dxfId="213" priority="259" operator="containsText" text="Remove Old Sign">
      <formula>NOT(ISERROR(SEARCH("Remove Old Sign",H57)))</formula>
    </cfRule>
    <cfRule type="containsText" dxfId="212" priority="260" operator="containsText" text="Move Sign to New Location">
      <formula>NOT(ISERROR(SEARCH("Move Sign to New Location",H57)))</formula>
    </cfRule>
  </conditionalFormatting>
  <conditionalFormatting sqref="H53:H56">
    <cfRule type="containsText" dxfId="211" priority="258" operator="containsText" text="New Sign Required">
      <formula>NOT(ISERROR(SEARCH("New Sign Required",H53)))</formula>
    </cfRule>
  </conditionalFormatting>
  <conditionalFormatting sqref="H53:H56">
    <cfRule type="containsText" dxfId="210" priority="257" operator="containsText" text="Action Required">
      <formula>NOT(ISERROR(SEARCH("Action Required",H53)))</formula>
    </cfRule>
  </conditionalFormatting>
  <conditionalFormatting sqref="H53:H56">
    <cfRule type="containsText" dxfId="209" priority="255" operator="containsText" text="Remove Old Sign">
      <formula>NOT(ISERROR(SEARCH("Remove Old Sign",H53)))</formula>
    </cfRule>
    <cfRule type="containsText" dxfId="208" priority="256" operator="containsText" text="Move Sign to New Location">
      <formula>NOT(ISERROR(SEARCH("Move Sign to New Location",H53)))</formula>
    </cfRule>
  </conditionalFormatting>
  <conditionalFormatting sqref="J45">
    <cfRule type="cellIs" dxfId="207" priority="254" operator="equal">
      <formula>0</formula>
    </cfRule>
  </conditionalFormatting>
  <conditionalFormatting sqref="J45">
    <cfRule type="cellIs" dxfId="206" priority="251" operator="equal">
      <formula>"In Progress"</formula>
    </cfRule>
    <cfRule type="cellIs" dxfId="205" priority="252" operator="equal">
      <formula>"Log Issues"</formula>
    </cfRule>
    <cfRule type="cellIs" dxfId="204" priority="253" operator="equal">
      <formula>"N/A"</formula>
    </cfRule>
  </conditionalFormatting>
  <conditionalFormatting sqref="J45">
    <cfRule type="cellIs" dxfId="203" priority="250" operator="equal">
      <formula>0</formula>
    </cfRule>
  </conditionalFormatting>
  <conditionalFormatting sqref="J45">
    <cfRule type="cellIs" dxfId="202" priority="246" operator="equal">
      <formula>"In Progress"</formula>
    </cfRule>
    <cfRule type="cellIs" dxfId="201" priority="247" operator="equal">
      <formula>"Log Issues"</formula>
    </cfRule>
    <cfRule type="cellIs" dxfId="200" priority="248" operator="equal">
      <formula>"N/A"</formula>
    </cfRule>
  </conditionalFormatting>
  <conditionalFormatting sqref="K45:L45">
    <cfRule type="expression" dxfId="199" priority="245">
      <formula>$J45="Log Issues"</formula>
    </cfRule>
  </conditionalFormatting>
  <conditionalFormatting sqref="J45">
    <cfRule type="cellIs" dxfId="198" priority="244" operator="equal">
      <formula>0</formula>
    </cfRule>
  </conditionalFormatting>
  <conditionalFormatting sqref="J45">
    <cfRule type="cellIs" dxfId="197" priority="241" operator="equal">
      <formula>"In Progress"</formula>
    </cfRule>
    <cfRule type="cellIs" dxfId="196" priority="242" operator="equal">
      <formula>"Log Issues"</formula>
    </cfRule>
    <cfRule type="cellIs" dxfId="195" priority="243" operator="equal">
      <formula>"N/A"</formula>
    </cfRule>
  </conditionalFormatting>
  <conditionalFormatting sqref="J46">
    <cfRule type="cellIs" dxfId="194" priority="240" operator="equal">
      <formula>0</formula>
    </cfRule>
  </conditionalFormatting>
  <conditionalFormatting sqref="J46">
    <cfRule type="cellIs" dxfId="193" priority="237" operator="equal">
      <formula>"In Progress"</formula>
    </cfRule>
    <cfRule type="cellIs" dxfId="192" priority="238" operator="equal">
      <formula>"Log Issues"</formula>
    </cfRule>
    <cfRule type="cellIs" dxfId="191" priority="239" operator="equal">
      <formula>"N/A"</formula>
    </cfRule>
  </conditionalFormatting>
  <conditionalFormatting sqref="J46">
    <cfRule type="cellIs" dxfId="190" priority="236" operator="equal">
      <formula>0</formula>
    </cfRule>
  </conditionalFormatting>
  <conditionalFormatting sqref="J46">
    <cfRule type="cellIs" dxfId="189" priority="232" operator="equal">
      <formula>"In Progress"</formula>
    </cfRule>
    <cfRule type="cellIs" dxfId="188" priority="233" operator="equal">
      <formula>"Log Issues"</formula>
    </cfRule>
    <cfRule type="cellIs" dxfId="187" priority="234" operator="equal">
      <formula>"N/A"</formula>
    </cfRule>
  </conditionalFormatting>
  <conditionalFormatting sqref="K46:L46">
    <cfRule type="expression" dxfId="186" priority="231">
      <formula>$J46="Log Issues"</formula>
    </cfRule>
  </conditionalFormatting>
  <conditionalFormatting sqref="J46">
    <cfRule type="cellIs" dxfId="185" priority="230" operator="equal">
      <formula>0</formula>
    </cfRule>
  </conditionalFormatting>
  <conditionalFormatting sqref="J46">
    <cfRule type="cellIs" dxfId="184" priority="227" operator="equal">
      <formula>"In Progress"</formula>
    </cfRule>
    <cfRule type="cellIs" dxfId="183" priority="228" operator="equal">
      <formula>"Log Issues"</formula>
    </cfRule>
    <cfRule type="cellIs" dxfId="182" priority="229" operator="equal">
      <formula>"N/A"</formula>
    </cfRule>
  </conditionalFormatting>
  <conditionalFormatting sqref="J47">
    <cfRule type="cellIs" dxfId="181" priority="226" operator="equal">
      <formula>0</formula>
    </cfRule>
  </conditionalFormatting>
  <conditionalFormatting sqref="J47">
    <cfRule type="cellIs" dxfId="180" priority="223" operator="equal">
      <formula>"In Progress"</formula>
    </cfRule>
    <cfRule type="cellIs" dxfId="179" priority="224" operator="equal">
      <formula>"Log Issues"</formula>
    </cfRule>
    <cfRule type="cellIs" dxfId="178" priority="225" operator="equal">
      <formula>"N/A"</formula>
    </cfRule>
  </conditionalFormatting>
  <conditionalFormatting sqref="J47">
    <cfRule type="cellIs" dxfId="177" priority="222" operator="equal">
      <formula>0</formula>
    </cfRule>
  </conditionalFormatting>
  <conditionalFormatting sqref="J47">
    <cfRule type="cellIs" dxfId="176" priority="218" operator="equal">
      <formula>"In Progress"</formula>
    </cfRule>
    <cfRule type="cellIs" dxfId="175" priority="219" operator="equal">
      <formula>"Log Issues"</formula>
    </cfRule>
    <cfRule type="cellIs" dxfId="174" priority="220" operator="equal">
      <formula>"N/A"</formula>
    </cfRule>
  </conditionalFormatting>
  <conditionalFormatting sqref="K47:L47">
    <cfRule type="expression" dxfId="173" priority="217">
      <formula>$J47="Log Issues"</formula>
    </cfRule>
  </conditionalFormatting>
  <conditionalFormatting sqref="J47">
    <cfRule type="cellIs" dxfId="172" priority="216" operator="equal">
      <formula>0</formula>
    </cfRule>
  </conditionalFormatting>
  <conditionalFormatting sqref="J47">
    <cfRule type="cellIs" dxfId="171" priority="213" operator="equal">
      <formula>"In Progress"</formula>
    </cfRule>
    <cfRule type="cellIs" dxfId="170" priority="214" operator="equal">
      <formula>"Log Issues"</formula>
    </cfRule>
    <cfRule type="cellIs" dxfId="169" priority="215" operator="equal">
      <formula>"N/A"</formula>
    </cfRule>
  </conditionalFormatting>
  <conditionalFormatting sqref="J48">
    <cfRule type="cellIs" dxfId="168" priority="212" operator="equal">
      <formula>0</formula>
    </cfRule>
  </conditionalFormatting>
  <conditionalFormatting sqref="J48">
    <cfRule type="cellIs" dxfId="167" priority="209" operator="equal">
      <formula>"In Progress"</formula>
    </cfRule>
    <cfRule type="cellIs" dxfId="166" priority="210" operator="equal">
      <formula>"Log Issues"</formula>
    </cfRule>
    <cfRule type="cellIs" dxfId="165" priority="211" operator="equal">
      <formula>"N/A"</formula>
    </cfRule>
  </conditionalFormatting>
  <conditionalFormatting sqref="J48">
    <cfRule type="cellIs" dxfId="164" priority="208" operator="equal">
      <formula>0</formula>
    </cfRule>
  </conditionalFormatting>
  <conditionalFormatting sqref="J48">
    <cfRule type="cellIs" dxfId="163" priority="204" operator="equal">
      <formula>"In Progress"</formula>
    </cfRule>
    <cfRule type="cellIs" dxfId="162" priority="205" operator="equal">
      <formula>"Log Issues"</formula>
    </cfRule>
    <cfRule type="cellIs" dxfId="161" priority="206" operator="equal">
      <formula>"N/A"</formula>
    </cfRule>
  </conditionalFormatting>
  <conditionalFormatting sqref="K48:L48">
    <cfRule type="expression" dxfId="160" priority="203">
      <formula>$J48="Log Issues"</formula>
    </cfRule>
  </conditionalFormatting>
  <conditionalFormatting sqref="J48">
    <cfRule type="cellIs" dxfId="159" priority="202" operator="equal">
      <formula>0</formula>
    </cfRule>
  </conditionalFormatting>
  <conditionalFormatting sqref="J48">
    <cfRule type="cellIs" dxfId="158" priority="199" operator="equal">
      <formula>"In Progress"</formula>
    </cfRule>
    <cfRule type="cellIs" dxfId="157" priority="200" operator="equal">
      <formula>"Log Issues"</formula>
    </cfRule>
    <cfRule type="cellIs" dxfId="156" priority="201" operator="equal">
      <formula>"N/A"</formula>
    </cfRule>
  </conditionalFormatting>
  <conditionalFormatting sqref="J49">
    <cfRule type="cellIs" dxfId="155" priority="184" operator="equal">
      <formula>0</formula>
    </cfRule>
  </conditionalFormatting>
  <conditionalFormatting sqref="J49">
    <cfRule type="cellIs" dxfId="154" priority="181" operator="equal">
      <formula>"In Progress"</formula>
    </cfRule>
    <cfRule type="cellIs" dxfId="153" priority="182" operator="equal">
      <formula>"Log Issues"</formula>
    </cfRule>
    <cfRule type="cellIs" dxfId="152" priority="183" operator="equal">
      <formula>"N/A"</formula>
    </cfRule>
  </conditionalFormatting>
  <conditionalFormatting sqref="J49">
    <cfRule type="cellIs" dxfId="151" priority="180" operator="equal">
      <formula>0</formula>
    </cfRule>
  </conditionalFormatting>
  <conditionalFormatting sqref="J49">
    <cfRule type="cellIs" dxfId="150" priority="176" operator="equal">
      <formula>"In Progress"</formula>
    </cfRule>
    <cfRule type="cellIs" dxfId="149" priority="177" operator="equal">
      <formula>"Log Issues"</formula>
    </cfRule>
    <cfRule type="cellIs" dxfId="148" priority="178" operator="equal">
      <formula>"N/A"</formula>
    </cfRule>
  </conditionalFormatting>
  <conditionalFormatting sqref="K49:L49">
    <cfRule type="expression" dxfId="147" priority="175">
      <formula>$J49="Log Issues"</formula>
    </cfRule>
  </conditionalFormatting>
  <conditionalFormatting sqref="J49">
    <cfRule type="cellIs" dxfId="146" priority="174" operator="equal">
      <formula>0</formula>
    </cfRule>
  </conditionalFormatting>
  <conditionalFormatting sqref="J49">
    <cfRule type="cellIs" dxfId="145" priority="171" operator="equal">
      <formula>"In Progress"</formula>
    </cfRule>
    <cfRule type="cellIs" dxfId="144" priority="172" operator="equal">
      <formula>"Log Issues"</formula>
    </cfRule>
    <cfRule type="cellIs" dxfId="143" priority="173" operator="equal">
      <formula>"N/A"</formula>
    </cfRule>
  </conditionalFormatting>
  <conditionalFormatting sqref="J50">
    <cfRule type="cellIs" dxfId="142" priority="170" operator="equal">
      <formula>0</formula>
    </cfRule>
  </conditionalFormatting>
  <conditionalFormatting sqref="J50">
    <cfRule type="cellIs" dxfId="141" priority="167" operator="equal">
      <formula>"In Progress"</formula>
    </cfRule>
    <cfRule type="cellIs" dxfId="140" priority="168" operator="equal">
      <formula>"Log Issues"</formula>
    </cfRule>
    <cfRule type="cellIs" dxfId="139" priority="169" operator="equal">
      <formula>"N/A"</formula>
    </cfRule>
  </conditionalFormatting>
  <conditionalFormatting sqref="J50">
    <cfRule type="cellIs" dxfId="138" priority="166" operator="equal">
      <formula>0</formula>
    </cfRule>
  </conditionalFormatting>
  <conditionalFormatting sqref="J50">
    <cfRule type="cellIs" dxfId="137" priority="162" operator="equal">
      <formula>"In Progress"</formula>
    </cfRule>
    <cfRule type="cellIs" dxfId="136" priority="163" operator="equal">
      <formula>"Log Issues"</formula>
    </cfRule>
    <cfRule type="cellIs" dxfId="135" priority="164" operator="equal">
      <formula>"N/A"</formula>
    </cfRule>
  </conditionalFormatting>
  <conditionalFormatting sqref="K50:L50">
    <cfRule type="expression" dxfId="134" priority="161">
      <formula>$J50="Log Issues"</formula>
    </cfRule>
  </conditionalFormatting>
  <conditionalFormatting sqref="J50">
    <cfRule type="cellIs" dxfId="133" priority="160" operator="equal">
      <formula>0</formula>
    </cfRule>
  </conditionalFormatting>
  <conditionalFormatting sqref="J50">
    <cfRule type="cellIs" dxfId="132" priority="157" operator="equal">
      <formula>"In Progress"</formula>
    </cfRule>
    <cfRule type="cellIs" dxfId="131" priority="158" operator="equal">
      <formula>"Log Issues"</formula>
    </cfRule>
    <cfRule type="cellIs" dxfId="130" priority="159" operator="equal">
      <formula>"N/A"</formula>
    </cfRule>
  </conditionalFormatting>
  <conditionalFormatting sqref="M8:M64">
    <cfRule type="cellIs" dxfId="129" priority="132" operator="equal">
      <formula>0</formula>
    </cfRule>
  </conditionalFormatting>
  <conditionalFormatting sqref="M8:M64">
    <cfRule type="cellIs" dxfId="128" priority="129" operator="equal">
      <formula>"In Progress"</formula>
    </cfRule>
    <cfRule type="cellIs" dxfId="127" priority="130" operator="equal">
      <formula>"Log Issues"</formula>
    </cfRule>
    <cfRule type="cellIs" dxfId="126" priority="131" operator="equal">
      <formula>"N/A"</formula>
    </cfRule>
  </conditionalFormatting>
  <conditionalFormatting sqref="G8">
    <cfRule type="containsText" dxfId="125" priority="116" operator="containsText" text="New Tag Required">
      <formula>NOT(ISERROR(SEARCH("New Tag Required",G8)))</formula>
    </cfRule>
  </conditionalFormatting>
  <conditionalFormatting sqref="H8">
    <cfRule type="containsText" dxfId="124" priority="115" operator="containsText" text="New Sign Required">
      <formula>NOT(ISERROR(SEARCH("New Sign Required",H8)))</formula>
    </cfRule>
  </conditionalFormatting>
  <conditionalFormatting sqref="G8:H8">
    <cfRule type="containsText" dxfId="123" priority="114" operator="containsText" text="Action Required">
      <formula>NOT(ISERROR(SEARCH("Action Required",G8)))</formula>
    </cfRule>
  </conditionalFormatting>
  <conditionalFormatting sqref="H8">
    <cfRule type="containsText" dxfId="122" priority="112" operator="containsText" text="Remove Old Sign">
      <formula>NOT(ISERROR(SEARCH("Remove Old Sign",H8)))</formula>
    </cfRule>
    <cfRule type="containsText" dxfId="121" priority="113" operator="containsText" text="Move Sign to New Location">
      <formula>NOT(ISERROR(SEARCH("Move Sign to New Location",H8)))</formula>
    </cfRule>
  </conditionalFormatting>
  <conditionalFormatting sqref="G8">
    <cfRule type="containsText" dxfId="120" priority="111" operator="containsText" text="Remove Old Tag">
      <formula>NOT(ISERROR(SEARCH("Remove Old Tag",G8)))</formula>
    </cfRule>
  </conditionalFormatting>
  <conditionalFormatting sqref="G8">
    <cfRule type="containsText" dxfId="119" priority="110" operator="containsText" text="New Tag Required">
      <formula>NOT(ISERROR(SEARCH("New Tag Required",G8)))</formula>
    </cfRule>
  </conditionalFormatting>
  <conditionalFormatting sqref="H8">
    <cfRule type="containsText" dxfId="118" priority="109" operator="containsText" text="New Sign Required">
      <formula>NOT(ISERROR(SEARCH("New Sign Required",H8)))</formula>
    </cfRule>
  </conditionalFormatting>
  <conditionalFormatting sqref="G8">
    <cfRule type="containsText" dxfId="117" priority="108" operator="containsText" text="Action Required">
      <formula>NOT(ISERROR(SEARCH("Action Required",G8)))</formula>
    </cfRule>
  </conditionalFormatting>
  <conditionalFormatting sqref="H8">
    <cfRule type="containsText" dxfId="116" priority="107" operator="containsText" text="Action Required">
      <formula>NOT(ISERROR(SEARCH("Action Required",H8)))</formula>
    </cfRule>
  </conditionalFormatting>
  <conditionalFormatting sqref="G8">
    <cfRule type="containsText" dxfId="115" priority="106" operator="containsText" text="New Tag Required">
      <formula>NOT(ISERROR(SEARCH("New Tag Required",G8)))</formula>
    </cfRule>
  </conditionalFormatting>
  <conditionalFormatting sqref="G8">
    <cfRule type="containsText" dxfId="114" priority="105" operator="containsText" text="Action Required">
      <formula>NOT(ISERROR(SEARCH("Action Required",G8)))</formula>
    </cfRule>
  </conditionalFormatting>
  <conditionalFormatting sqref="G9">
    <cfRule type="containsText" dxfId="113" priority="104" operator="containsText" text="New Tag Required">
      <formula>NOT(ISERROR(SEARCH("New Tag Required",G9)))</formula>
    </cfRule>
  </conditionalFormatting>
  <conditionalFormatting sqref="H9">
    <cfRule type="containsText" dxfId="112" priority="103" operator="containsText" text="New Sign Required">
      <formula>NOT(ISERROR(SEARCH("New Sign Required",H9)))</formula>
    </cfRule>
  </conditionalFormatting>
  <conditionalFormatting sqref="G9:H9">
    <cfRule type="containsText" dxfId="111" priority="102" operator="containsText" text="Action Required">
      <formula>NOT(ISERROR(SEARCH("Action Required",G9)))</formula>
    </cfRule>
  </conditionalFormatting>
  <conditionalFormatting sqref="H9">
    <cfRule type="containsText" dxfId="110" priority="100" operator="containsText" text="Remove Old Sign">
      <formula>NOT(ISERROR(SEARCH("Remove Old Sign",H9)))</formula>
    </cfRule>
    <cfRule type="containsText" dxfId="109" priority="101" operator="containsText" text="Move Sign to New Location">
      <formula>NOT(ISERROR(SEARCH("Move Sign to New Location",H9)))</formula>
    </cfRule>
  </conditionalFormatting>
  <conditionalFormatting sqref="G9">
    <cfRule type="containsText" dxfId="108" priority="99" operator="containsText" text="Remove Old Tag">
      <formula>NOT(ISERROR(SEARCH("Remove Old Tag",G9)))</formula>
    </cfRule>
  </conditionalFormatting>
  <conditionalFormatting sqref="G9">
    <cfRule type="containsText" dxfId="107" priority="98" operator="containsText" text="New Tag Required">
      <formula>NOT(ISERROR(SEARCH("New Tag Required",G9)))</formula>
    </cfRule>
  </conditionalFormatting>
  <conditionalFormatting sqref="H9">
    <cfRule type="containsText" dxfId="106" priority="97" operator="containsText" text="New Sign Required">
      <formula>NOT(ISERROR(SEARCH("New Sign Required",H9)))</formula>
    </cfRule>
  </conditionalFormatting>
  <conditionalFormatting sqref="G9">
    <cfRule type="containsText" dxfId="105" priority="96" operator="containsText" text="Action Required">
      <formula>NOT(ISERROR(SEARCH("Action Required",G9)))</formula>
    </cfRule>
  </conditionalFormatting>
  <conditionalFormatting sqref="H9">
    <cfRule type="containsText" dxfId="104" priority="95" operator="containsText" text="Action Required">
      <formula>NOT(ISERROR(SEARCH("Action Required",H9)))</formula>
    </cfRule>
  </conditionalFormatting>
  <conditionalFormatting sqref="G9">
    <cfRule type="containsText" dxfId="103" priority="94" operator="containsText" text="New Tag Required">
      <formula>NOT(ISERROR(SEARCH("New Tag Required",G9)))</formula>
    </cfRule>
  </conditionalFormatting>
  <conditionalFormatting sqref="G9">
    <cfRule type="containsText" dxfId="102" priority="93" operator="containsText" text="Action Required">
      <formula>NOT(ISERROR(SEARCH("Action Required",G9)))</formula>
    </cfRule>
  </conditionalFormatting>
  <conditionalFormatting sqref="G18:G27">
    <cfRule type="containsText" dxfId="101" priority="92" operator="containsText" text="New Tag Required">
      <formula>NOT(ISERROR(SEARCH("New Tag Required",G18)))</formula>
    </cfRule>
  </conditionalFormatting>
  <conditionalFormatting sqref="H18:H27">
    <cfRule type="containsText" dxfId="100" priority="91" operator="containsText" text="New Sign Required">
      <formula>NOT(ISERROR(SEARCH("New Sign Required",H18)))</formula>
    </cfRule>
  </conditionalFormatting>
  <conditionalFormatting sqref="G18:G27">
    <cfRule type="containsText" dxfId="99" priority="90" operator="containsText" text="Action Required">
      <formula>NOT(ISERROR(SEARCH("Action Required",G18)))</formula>
    </cfRule>
  </conditionalFormatting>
  <conditionalFormatting sqref="H18:H27">
    <cfRule type="containsText" dxfId="98" priority="89" operator="containsText" text="Action Required">
      <formula>NOT(ISERROR(SEARCH("Action Required",H18)))</formula>
    </cfRule>
  </conditionalFormatting>
  <conditionalFormatting sqref="G18:G27">
    <cfRule type="containsText" dxfId="97" priority="88" operator="containsText" text="New Tag Required">
      <formula>NOT(ISERROR(SEARCH("New Tag Required",G18)))</formula>
    </cfRule>
  </conditionalFormatting>
  <conditionalFormatting sqref="G18:G27">
    <cfRule type="containsText" dxfId="96" priority="87" operator="containsText" text="Action Required">
      <formula>NOT(ISERROR(SEARCH("Action Required",G18)))</formula>
    </cfRule>
  </conditionalFormatting>
  <conditionalFormatting sqref="G34:G41">
    <cfRule type="containsText" dxfId="95" priority="86" operator="containsText" text="New Tag Required">
      <formula>NOT(ISERROR(SEARCH("New Tag Required",G34)))</formula>
    </cfRule>
  </conditionalFormatting>
  <conditionalFormatting sqref="H34:H41">
    <cfRule type="containsText" dxfId="94" priority="85" operator="containsText" text="New Sign Required">
      <formula>NOT(ISERROR(SEARCH("New Sign Required",H34)))</formula>
    </cfRule>
  </conditionalFormatting>
  <conditionalFormatting sqref="G34:G41">
    <cfRule type="containsText" dxfId="93" priority="84" operator="containsText" text="Action Required">
      <formula>NOT(ISERROR(SEARCH("Action Required",G34)))</formula>
    </cfRule>
  </conditionalFormatting>
  <conditionalFormatting sqref="H34:H41">
    <cfRule type="containsText" dxfId="92" priority="83" operator="containsText" text="Action Required">
      <formula>NOT(ISERROR(SEARCH("Action Required",H34)))</formula>
    </cfRule>
  </conditionalFormatting>
  <conditionalFormatting sqref="G34:G41">
    <cfRule type="containsText" dxfId="91" priority="82" operator="containsText" text="New Tag Required">
      <formula>NOT(ISERROR(SEARCH("New Tag Required",G34)))</formula>
    </cfRule>
  </conditionalFormatting>
  <conditionalFormatting sqref="G34:G41">
    <cfRule type="containsText" dxfId="90" priority="81" operator="containsText" text="Action Required">
      <formula>NOT(ISERROR(SEARCH("Action Required",G34)))</formula>
    </cfRule>
  </conditionalFormatting>
  <conditionalFormatting sqref="G43">
    <cfRule type="containsText" dxfId="89" priority="80" operator="containsText" text="New Tag Required">
      <formula>NOT(ISERROR(SEARCH("New Tag Required",G43)))</formula>
    </cfRule>
  </conditionalFormatting>
  <conditionalFormatting sqref="H43">
    <cfRule type="containsText" dxfId="88" priority="79" operator="containsText" text="New Sign Required">
      <formula>NOT(ISERROR(SEARCH("New Sign Required",H43)))</formula>
    </cfRule>
  </conditionalFormatting>
  <conditionalFormatting sqref="G43:H43">
    <cfRule type="containsText" dxfId="87" priority="78" operator="containsText" text="Action Required">
      <formula>NOT(ISERROR(SEARCH("Action Required",G43)))</formula>
    </cfRule>
  </conditionalFormatting>
  <conditionalFormatting sqref="H43">
    <cfRule type="containsText" dxfId="86" priority="76" operator="containsText" text="Remove Old Sign">
      <formula>NOT(ISERROR(SEARCH("Remove Old Sign",H43)))</formula>
    </cfRule>
    <cfRule type="containsText" dxfId="85" priority="77" operator="containsText" text="Move Sign to New Location">
      <formula>NOT(ISERROR(SEARCH("Move Sign to New Location",H43)))</formula>
    </cfRule>
  </conditionalFormatting>
  <conditionalFormatting sqref="G43">
    <cfRule type="containsText" dxfId="84" priority="75" operator="containsText" text="Remove Old Tag">
      <formula>NOT(ISERROR(SEARCH("Remove Old Tag",G43)))</formula>
    </cfRule>
  </conditionalFormatting>
  <conditionalFormatting sqref="G43">
    <cfRule type="containsText" dxfId="83" priority="74" operator="containsText" text="New Tag Required">
      <formula>NOT(ISERROR(SEARCH("New Tag Required",G43)))</formula>
    </cfRule>
  </conditionalFormatting>
  <conditionalFormatting sqref="H43">
    <cfRule type="containsText" dxfId="82" priority="73" operator="containsText" text="New Sign Required">
      <formula>NOT(ISERROR(SEARCH("New Sign Required",H43)))</formula>
    </cfRule>
  </conditionalFormatting>
  <conditionalFormatting sqref="G43">
    <cfRule type="containsText" dxfId="81" priority="72" operator="containsText" text="Action Required">
      <formula>NOT(ISERROR(SEARCH("Action Required",G43)))</formula>
    </cfRule>
  </conditionalFormatting>
  <conditionalFormatting sqref="H43">
    <cfRule type="containsText" dxfId="80" priority="71" operator="containsText" text="Action Required">
      <formula>NOT(ISERROR(SEARCH("Action Required",H43)))</formula>
    </cfRule>
  </conditionalFormatting>
  <conditionalFormatting sqref="G43">
    <cfRule type="containsText" dxfId="79" priority="70" operator="containsText" text="New Tag Required">
      <formula>NOT(ISERROR(SEARCH("New Tag Required",G43)))</formula>
    </cfRule>
  </conditionalFormatting>
  <conditionalFormatting sqref="G43">
    <cfRule type="containsText" dxfId="78" priority="69" operator="containsText" text="Action Required">
      <formula>NOT(ISERROR(SEARCH("Action Required",G43)))</formula>
    </cfRule>
  </conditionalFormatting>
  <conditionalFormatting sqref="G44">
    <cfRule type="containsText" dxfId="77" priority="68" operator="containsText" text="New Tag Required">
      <formula>NOT(ISERROR(SEARCH("New Tag Required",G44)))</formula>
    </cfRule>
  </conditionalFormatting>
  <conditionalFormatting sqref="H44">
    <cfRule type="containsText" dxfId="76" priority="67" operator="containsText" text="New Sign Required">
      <formula>NOT(ISERROR(SEARCH("New Sign Required",H44)))</formula>
    </cfRule>
  </conditionalFormatting>
  <conditionalFormatting sqref="G44:H44">
    <cfRule type="containsText" dxfId="75" priority="66" operator="containsText" text="Action Required">
      <formula>NOT(ISERROR(SEARCH("Action Required",G44)))</formula>
    </cfRule>
  </conditionalFormatting>
  <conditionalFormatting sqref="H44">
    <cfRule type="containsText" dxfId="74" priority="64" operator="containsText" text="Remove Old Sign">
      <formula>NOT(ISERROR(SEARCH("Remove Old Sign",H44)))</formula>
    </cfRule>
    <cfRule type="containsText" dxfId="73" priority="65" operator="containsText" text="Move Sign to New Location">
      <formula>NOT(ISERROR(SEARCH("Move Sign to New Location",H44)))</formula>
    </cfRule>
  </conditionalFormatting>
  <conditionalFormatting sqref="G44">
    <cfRule type="containsText" dxfId="72" priority="63" operator="containsText" text="Remove Old Tag">
      <formula>NOT(ISERROR(SEARCH("Remove Old Tag",G44)))</formula>
    </cfRule>
  </conditionalFormatting>
  <conditionalFormatting sqref="G44">
    <cfRule type="containsText" dxfId="71" priority="62" operator="containsText" text="New Tag Required">
      <formula>NOT(ISERROR(SEARCH("New Tag Required",G44)))</formula>
    </cfRule>
  </conditionalFormatting>
  <conditionalFormatting sqref="H44">
    <cfRule type="containsText" dxfId="70" priority="61" operator="containsText" text="New Sign Required">
      <formula>NOT(ISERROR(SEARCH("New Sign Required",H44)))</formula>
    </cfRule>
  </conditionalFormatting>
  <conditionalFormatting sqref="G44">
    <cfRule type="containsText" dxfId="69" priority="60" operator="containsText" text="Action Required">
      <formula>NOT(ISERROR(SEARCH("Action Required",G44)))</formula>
    </cfRule>
  </conditionalFormatting>
  <conditionalFormatting sqref="H44">
    <cfRule type="containsText" dxfId="68" priority="59" operator="containsText" text="Action Required">
      <formula>NOT(ISERROR(SEARCH("Action Required",H44)))</formula>
    </cfRule>
  </conditionalFormatting>
  <conditionalFormatting sqref="G44">
    <cfRule type="containsText" dxfId="67" priority="58" operator="containsText" text="New Tag Required">
      <formula>NOT(ISERROR(SEARCH("New Tag Required",G44)))</formula>
    </cfRule>
  </conditionalFormatting>
  <conditionalFormatting sqref="G44">
    <cfRule type="containsText" dxfId="66" priority="57" operator="containsText" text="Action Required">
      <formula>NOT(ISERROR(SEARCH("Action Required",G44)))</formula>
    </cfRule>
  </conditionalFormatting>
  <conditionalFormatting sqref="G51">
    <cfRule type="containsText" dxfId="65" priority="56" operator="containsText" text="New Tag Required">
      <formula>NOT(ISERROR(SEARCH("New Tag Required",G51)))</formula>
    </cfRule>
  </conditionalFormatting>
  <conditionalFormatting sqref="G51">
    <cfRule type="containsText" dxfId="64" priority="55" operator="containsText" text="Action Required">
      <formula>NOT(ISERROR(SEARCH("Action Required",G51)))</formula>
    </cfRule>
  </conditionalFormatting>
  <conditionalFormatting sqref="G51">
    <cfRule type="containsText" dxfId="63" priority="54" operator="containsText" text="Remove Old Tag">
      <formula>NOT(ISERROR(SEARCH("Remove Old Tag",G51)))</formula>
    </cfRule>
  </conditionalFormatting>
  <conditionalFormatting sqref="H51">
    <cfRule type="containsText" dxfId="62" priority="53" operator="containsText" text="New Sign Required">
      <formula>NOT(ISERROR(SEARCH("New Sign Required",H51)))</formula>
    </cfRule>
  </conditionalFormatting>
  <conditionalFormatting sqref="H51">
    <cfRule type="containsText" dxfId="61" priority="52" operator="containsText" text="Action Required">
      <formula>NOT(ISERROR(SEARCH("Action Required",H51)))</formula>
    </cfRule>
  </conditionalFormatting>
  <conditionalFormatting sqref="H51">
    <cfRule type="containsText" dxfId="60" priority="50" operator="containsText" text="Remove Old Sign">
      <formula>NOT(ISERROR(SEARCH("Remove Old Sign",H51)))</formula>
    </cfRule>
    <cfRule type="containsText" dxfId="59" priority="51" operator="containsText" text="Move Sign to New Location">
      <formula>NOT(ISERROR(SEARCH("Move Sign to New Location",H51)))</formula>
    </cfRule>
  </conditionalFormatting>
  <conditionalFormatting sqref="G52">
    <cfRule type="containsText" dxfId="58" priority="49" operator="containsText" text="New Tag Required">
      <formula>NOT(ISERROR(SEARCH("New Tag Required",G52)))</formula>
    </cfRule>
  </conditionalFormatting>
  <conditionalFormatting sqref="G52">
    <cfRule type="containsText" dxfId="57" priority="48" operator="containsText" text="Action Required">
      <formula>NOT(ISERROR(SEARCH("Action Required",G52)))</formula>
    </cfRule>
  </conditionalFormatting>
  <conditionalFormatting sqref="G52">
    <cfRule type="containsText" dxfId="56" priority="47" operator="containsText" text="Remove Old Tag">
      <formula>NOT(ISERROR(SEARCH("Remove Old Tag",G52)))</formula>
    </cfRule>
  </conditionalFormatting>
  <conditionalFormatting sqref="H52">
    <cfRule type="containsText" dxfId="55" priority="46" operator="containsText" text="New Sign Required">
      <formula>NOT(ISERROR(SEARCH("New Sign Required",H52)))</formula>
    </cfRule>
  </conditionalFormatting>
  <conditionalFormatting sqref="H52">
    <cfRule type="containsText" dxfId="54" priority="45" operator="containsText" text="Action Required">
      <formula>NOT(ISERROR(SEARCH("Action Required",H52)))</formula>
    </cfRule>
  </conditionalFormatting>
  <conditionalFormatting sqref="H52">
    <cfRule type="containsText" dxfId="53" priority="43" operator="containsText" text="Remove Old Sign">
      <formula>NOT(ISERROR(SEARCH("Remove Old Sign",H52)))</formula>
    </cfRule>
    <cfRule type="containsText" dxfId="52" priority="44" operator="containsText" text="Move Sign to New Location">
      <formula>NOT(ISERROR(SEARCH("Move Sign to New Location",H52)))</formula>
    </cfRule>
  </conditionalFormatting>
  <conditionalFormatting sqref="G59">
    <cfRule type="containsText" dxfId="51" priority="42" operator="containsText" text="New Tag Required">
      <formula>NOT(ISERROR(SEARCH("New Tag Required",G59)))</formula>
    </cfRule>
  </conditionalFormatting>
  <conditionalFormatting sqref="G59">
    <cfRule type="containsText" dxfId="50" priority="41" operator="containsText" text="Action Required">
      <formula>NOT(ISERROR(SEARCH("Action Required",G59)))</formula>
    </cfRule>
  </conditionalFormatting>
  <conditionalFormatting sqref="G59">
    <cfRule type="containsText" dxfId="49" priority="40" operator="containsText" text="Remove Old Tag">
      <formula>NOT(ISERROR(SEARCH("Remove Old Tag",G59)))</formula>
    </cfRule>
  </conditionalFormatting>
  <conditionalFormatting sqref="H59">
    <cfRule type="containsText" dxfId="48" priority="39" operator="containsText" text="New Sign Required">
      <formula>NOT(ISERROR(SEARCH("New Sign Required",H59)))</formula>
    </cfRule>
  </conditionalFormatting>
  <conditionalFormatting sqref="H59">
    <cfRule type="containsText" dxfId="47" priority="38" operator="containsText" text="Action Required">
      <formula>NOT(ISERROR(SEARCH("Action Required",H59)))</formula>
    </cfRule>
  </conditionalFormatting>
  <conditionalFormatting sqref="H59">
    <cfRule type="containsText" dxfId="46" priority="36" operator="containsText" text="Remove Old Sign">
      <formula>NOT(ISERROR(SEARCH("Remove Old Sign",H59)))</formula>
    </cfRule>
    <cfRule type="containsText" dxfId="45" priority="37" operator="containsText" text="Move Sign to New Location">
      <formula>NOT(ISERROR(SEARCH("Move Sign to New Location",H59)))</formula>
    </cfRule>
  </conditionalFormatting>
  <conditionalFormatting sqref="G60">
    <cfRule type="containsText" dxfId="44" priority="35" operator="containsText" text="New Tag Required">
      <formula>NOT(ISERROR(SEARCH("New Tag Required",G60)))</formula>
    </cfRule>
  </conditionalFormatting>
  <conditionalFormatting sqref="G60">
    <cfRule type="containsText" dxfId="43" priority="34" operator="containsText" text="Action Required">
      <formula>NOT(ISERROR(SEARCH("Action Required",G60)))</formula>
    </cfRule>
  </conditionalFormatting>
  <conditionalFormatting sqref="G60">
    <cfRule type="containsText" dxfId="42" priority="33" operator="containsText" text="Remove Old Tag">
      <formula>NOT(ISERROR(SEARCH("Remove Old Tag",G60)))</formula>
    </cfRule>
  </conditionalFormatting>
  <conditionalFormatting sqref="H60">
    <cfRule type="containsText" dxfId="41" priority="32" operator="containsText" text="New Sign Required">
      <formula>NOT(ISERROR(SEARCH("New Sign Required",H60)))</formula>
    </cfRule>
  </conditionalFormatting>
  <conditionalFormatting sqref="H60">
    <cfRule type="containsText" dxfId="40" priority="31" operator="containsText" text="Action Required">
      <formula>NOT(ISERROR(SEARCH("Action Required",H60)))</formula>
    </cfRule>
  </conditionalFormatting>
  <conditionalFormatting sqref="H60">
    <cfRule type="containsText" dxfId="39" priority="29" operator="containsText" text="Remove Old Sign">
      <formula>NOT(ISERROR(SEARCH("Remove Old Sign",H60)))</formula>
    </cfRule>
    <cfRule type="containsText" dxfId="38" priority="30" operator="containsText" text="Move Sign to New Location">
      <formula>NOT(ISERROR(SEARCH("Move Sign to New Location",H60)))</formula>
    </cfRule>
  </conditionalFormatting>
  <conditionalFormatting sqref="G61">
    <cfRule type="containsText" dxfId="37" priority="28" operator="containsText" text="New Tag Required">
      <formula>NOT(ISERROR(SEARCH("New Tag Required",G61)))</formula>
    </cfRule>
  </conditionalFormatting>
  <conditionalFormatting sqref="G61">
    <cfRule type="containsText" dxfId="36" priority="27" operator="containsText" text="Action Required">
      <formula>NOT(ISERROR(SEARCH("Action Required",G61)))</formula>
    </cfRule>
  </conditionalFormatting>
  <conditionalFormatting sqref="G61">
    <cfRule type="containsText" dxfId="35" priority="26" operator="containsText" text="Remove Old Tag">
      <formula>NOT(ISERROR(SEARCH("Remove Old Tag",G61)))</formula>
    </cfRule>
  </conditionalFormatting>
  <conditionalFormatting sqref="H61">
    <cfRule type="containsText" dxfId="34" priority="25" operator="containsText" text="New Sign Required">
      <formula>NOT(ISERROR(SEARCH("New Sign Required",H61)))</formula>
    </cfRule>
  </conditionalFormatting>
  <conditionalFormatting sqref="H61">
    <cfRule type="containsText" dxfId="33" priority="24" operator="containsText" text="Action Required">
      <formula>NOT(ISERROR(SEARCH("Action Required",H61)))</formula>
    </cfRule>
  </conditionalFormatting>
  <conditionalFormatting sqref="H61">
    <cfRule type="containsText" dxfId="32" priority="22" operator="containsText" text="Remove Old Sign">
      <formula>NOT(ISERROR(SEARCH("Remove Old Sign",H61)))</formula>
    </cfRule>
    <cfRule type="containsText" dxfId="31" priority="23" operator="containsText" text="Move Sign to New Location">
      <formula>NOT(ISERROR(SEARCH("Move Sign to New Location",H61)))</formula>
    </cfRule>
  </conditionalFormatting>
  <conditionalFormatting sqref="G62">
    <cfRule type="containsText" dxfId="30" priority="21" operator="containsText" text="New Tag Required">
      <formula>NOT(ISERROR(SEARCH("New Tag Required",G62)))</formula>
    </cfRule>
  </conditionalFormatting>
  <conditionalFormatting sqref="G62">
    <cfRule type="containsText" dxfId="29" priority="20" operator="containsText" text="Action Required">
      <formula>NOT(ISERROR(SEARCH("Action Required",G62)))</formula>
    </cfRule>
  </conditionalFormatting>
  <conditionalFormatting sqref="G62">
    <cfRule type="containsText" dxfId="28" priority="19" operator="containsText" text="Remove Old Tag">
      <formula>NOT(ISERROR(SEARCH("Remove Old Tag",G62)))</formula>
    </cfRule>
  </conditionalFormatting>
  <conditionalFormatting sqref="H62">
    <cfRule type="containsText" dxfId="27" priority="18" operator="containsText" text="New Sign Required">
      <formula>NOT(ISERROR(SEARCH("New Sign Required",H62)))</formula>
    </cfRule>
  </conditionalFormatting>
  <conditionalFormatting sqref="H62">
    <cfRule type="containsText" dxfId="26" priority="17" operator="containsText" text="Action Required">
      <formula>NOT(ISERROR(SEARCH("Action Required",H62)))</formula>
    </cfRule>
  </conditionalFormatting>
  <conditionalFormatting sqref="H62">
    <cfRule type="containsText" dxfId="25" priority="15" operator="containsText" text="Remove Old Sign">
      <formula>NOT(ISERROR(SEARCH("Remove Old Sign",H62)))</formula>
    </cfRule>
    <cfRule type="containsText" dxfId="24" priority="16" operator="containsText" text="Move Sign to New Location">
      <formula>NOT(ISERROR(SEARCH("Move Sign to New Location",H62)))</formula>
    </cfRule>
  </conditionalFormatting>
  <conditionalFormatting sqref="G63">
    <cfRule type="containsText" dxfId="23" priority="14" operator="containsText" text="New Tag Required">
      <formula>NOT(ISERROR(SEARCH("New Tag Required",G63)))</formula>
    </cfRule>
  </conditionalFormatting>
  <conditionalFormatting sqref="G63">
    <cfRule type="containsText" dxfId="22" priority="13" operator="containsText" text="Action Required">
      <formula>NOT(ISERROR(SEARCH("Action Required",G63)))</formula>
    </cfRule>
  </conditionalFormatting>
  <conditionalFormatting sqref="G63">
    <cfRule type="containsText" dxfId="21" priority="12" operator="containsText" text="Remove Old Tag">
      <formula>NOT(ISERROR(SEARCH("Remove Old Tag",G63)))</formula>
    </cfRule>
  </conditionalFormatting>
  <conditionalFormatting sqref="H63">
    <cfRule type="containsText" dxfId="20" priority="11" operator="containsText" text="New Sign Required">
      <formula>NOT(ISERROR(SEARCH("New Sign Required",H63)))</formula>
    </cfRule>
  </conditionalFormatting>
  <conditionalFormatting sqref="H63">
    <cfRule type="containsText" dxfId="19" priority="10" operator="containsText" text="Action Required">
      <formula>NOT(ISERROR(SEARCH("Action Required",H63)))</formula>
    </cfRule>
  </conditionalFormatting>
  <conditionalFormatting sqref="H63">
    <cfRule type="containsText" dxfId="18" priority="8" operator="containsText" text="Remove Old Sign">
      <formula>NOT(ISERROR(SEARCH("Remove Old Sign",H63)))</formula>
    </cfRule>
    <cfRule type="containsText" dxfId="17" priority="9" operator="containsText" text="Move Sign to New Location">
      <formula>NOT(ISERROR(SEARCH("Move Sign to New Location",H63)))</formula>
    </cfRule>
  </conditionalFormatting>
  <conditionalFormatting sqref="G64">
    <cfRule type="containsText" dxfId="16" priority="7" operator="containsText" text="New Tag Required">
      <formula>NOT(ISERROR(SEARCH("New Tag Required",G64)))</formula>
    </cfRule>
  </conditionalFormatting>
  <conditionalFormatting sqref="G64">
    <cfRule type="containsText" dxfId="15" priority="6" operator="containsText" text="Action Required">
      <formula>NOT(ISERROR(SEARCH("Action Required",G64)))</formula>
    </cfRule>
  </conditionalFormatting>
  <conditionalFormatting sqref="G64">
    <cfRule type="containsText" dxfId="14" priority="5" operator="containsText" text="Remove Old Tag">
      <formula>NOT(ISERROR(SEARCH("Remove Old Tag",G64)))</formula>
    </cfRule>
  </conditionalFormatting>
  <conditionalFormatting sqref="H64">
    <cfRule type="containsText" dxfId="13" priority="4" operator="containsText" text="New Sign Required">
      <formula>NOT(ISERROR(SEARCH("New Sign Required",H64)))</formula>
    </cfRule>
  </conditionalFormatting>
  <conditionalFormatting sqref="H64">
    <cfRule type="containsText" dxfId="12" priority="3" operator="containsText" text="Action Required">
      <formula>NOT(ISERROR(SEARCH("Action Required",H64)))</formula>
    </cfRule>
  </conditionalFormatting>
  <conditionalFormatting sqref="H64">
    <cfRule type="containsText" dxfId="11" priority="1" operator="containsText" text="Remove Old Sign">
      <formula>NOT(ISERROR(SEARCH("Remove Old Sign",H64)))</formula>
    </cfRule>
    <cfRule type="containsText" dxfId="10" priority="2" operator="containsText" text="Move Sign to New Location">
      <formula>NOT(ISERROR(SEARCH("Move Sign to New Location",H64)))</formula>
    </cfRule>
  </conditionalFormatting>
  <dataValidations count="2">
    <dataValidation type="list" allowBlank="1" showInputMessage="1" showErrorMessage="1" sqref="H233:H437" xr:uid="{00000000-0002-0000-0000-000000000000}">
      <formula1>DoorSignage</formula1>
    </dataValidation>
    <dataValidation type="list" allowBlank="1" showInputMessage="1" showErrorMessage="1" sqref="D7:D107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H68:H232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G68:G232</xm:sqref>
        </x14:dataValidation>
        <x14:dataValidation type="list" allowBlank="1" showInputMessage="1" showErrorMessage="1" xr:uid="{00000000-0002-0000-0000-000004000000}">
          <x14:formula1>
            <xm:f>Lookup!$C$1:$C$7</xm:f>
          </x14:formula1>
          <xm:sqref>G2:G3</xm:sqref>
        </x14:dataValidation>
        <x14:dataValidation type="list" allowBlank="1" showInputMessage="1" showErrorMessage="1" xr:uid="{00000000-0002-0000-0000-000005000000}">
          <x14:formula1>
            <xm:f>'N:\GIS\Projects\Facility_Needs\Field_Audit\101-Signage_Tag_Updates\Key_Drawing_Update_Logs\In_Progress\[Test_KDU_0001_20120209.xlsx]Lookup'!#REF!</xm:f>
          </x14:formula1>
          <xm:sqref>O7:O15</xm:sqref>
        </x14:dataValidation>
        <x14:dataValidation type="list" allowBlank="1" showInputMessage="1" showErrorMessage="1" xr:uid="{00000000-0002-0000-0000-000006000000}">
          <x14:formula1>
            <xm:f>Lookup!$A$1:$A$8</xm:f>
          </x14:formula1>
          <xm:sqref>G7:G65</xm:sqref>
        </x14:dataValidation>
        <x14:dataValidation type="list" allowBlank="1" showInputMessage="1" showErrorMessage="1" xr:uid="{00000000-0002-0000-0000-000007000000}">
          <x14:formula1>
            <xm:f>Lookup!$D$1:$D$10</xm:f>
          </x14:formula1>
          <xm:sqref>H7:H65</xm:sqref>
        </x14:dataValidation>
        <x14:dataValidation type="list" allowBlank="1" showInputMessage="1" showErrorMessage="1" xr:uid="{00000000-0002-0000-0000-000008000000}">
          <x14:formula1>
            <xm:f>Lookup!$F$1:$F$7</xm:f>
          </x14:formula1>
          <xm:sqref>J7:J65</xm:sqref>
        </x14:dataValidation>
        <x14:dataValidation type="list" allowBlank="1" showInputMessage="1" showErrorMessage="1" xr:uid="{00000000-0002-0000-0000-000009000000}">
          <x14:formula1>
            <xm:f>Lookup!$F$1:$F$8</xm:f>
          </x14:formula1>
          <xm:sqref>M7:M65</xm:sqref>
        </x14:dataValidation>
        <x14:dataValidation type="list" allowBlank="1" showInputMessage="1" xr:uid="{00000000-0002-0000-0000-00000A000000}">
          <x14:formula1>
            <xm:f>Lookup!$E$1:$E$19</xm:f>
          </x14:formula1>
          <xm:sqref>C7:C232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08"/>
  <sheetViews>
    <sheetView zoomScale="90" zoomScaleNormal="90" workbookViewId="0">
      <selection activeCell="F9" sqref="F9"/>
    </sheetView>
  </sheetViews>
  <sheetFormatPr defaultColWidth="9.140625" defaultRowHeight="15" x14ac:dyDescent="0.25"/>
  <cols>
    <col min="1" max="1" width="22.42578125" style="31" bestFit="1" customWidth="1"/>
    <col min="2" max="2" width="45.5703125" style="31" customWidth="1"/>
    <col min="3" max="3" width="21.140625" style="82" bestFit="1" customWidth="1"/>
    <col min="4" max="4" width="13.28515625" style="25" bestFit="1" customWidth="1"/>
    <col min="5" max="5" width="35.42578125" style="25" bestFit="1" customWidth="1"/>
    <col min="6" max="6" width="15.7109375" style="86" customWidth="1"/>
    <col min="7" max="8" width="15.7109375" style="25" customWidth="1"/>
    <col min="9" max="10" width="15.7109375" style="26" customWidth="1"/>
    <col min="11" max="28" width="15.7109375" style="25" customWidth="1"/>
    <col min="29" max="16384" width="9.140625" style="25"/>
  </cols>
  <sheetData>
    <row r="1" spans="1:30" ht="30" customHeight="1" x14ac:dyDescent="0.25">
      <c r="A1" s="22" t="s">
        <v>7</v>
      </c>
      <c r="B1" s="23" t="str">
        <f>'KD Changes'!B1:C1</f>
        <v>0514</v>
      </c>
      <c r="C1" s="23"/>
      <c r="D1" s="14" t="s">
        <v>10</v>
      </c>
      <c r="E1" s="24">
        <f>'KD Changes'!G1</f>
        <v>43753</v>
      </c>
      <c r="F1" s="111">
        <v>43937</v>
      </c>
    </row>
    <row r="2" spans="1:30" ht="15" customHeight="1" x14ac:dyDescent="0.25">
      <c r="A2" s="27" t="s">
        <v>8</v>
      </c>
      <c r="B2" s="28" t="s">
        <v>205</v>
      </c>
      <c r="C2" s="28"/>
      <c r="D2" s="29" t="s">
        <v>12</v>
      </c>
      <c r="E2" s="30" t="str">
        <f>'KD Changes'!G2</f>
        <v>Janet Schwartz</v>
      </c>
      <c r="F2" s="66" t="s">
        <v>198</v>
      </c>
    </row>
    <row r="3" spans="1:30" x14ac:dyDescent="0.25">
      <c r="A3" s="89"/>
      <c r="B3" s="89"/>
      <c r="C3" s="90"/>
      <c r="D3" s="91"/>
      <c r="E3" s="91"/>
      <c r="F3" s="102"/>
    </row>
    <row r="4" spans="1:30" x14ac:dyDescent="0.25">
      <c r="A4" s="110" t="s">
        <v>197</v>
      </c>
      <c r="B4" s="110"/>
      <c r="C4" s="90"/>
      <c r="D4" s="91"/>
      <c r="E4" s="91"/>
      <c r="F4" s="102"/>
    </row>
    <row r="5" spans="1:30" s="19" customFormat="1" ht="24" customHeight="1" x14ac:dyDescent="0.25">
      <c r="A5" s="115" t="s">
        <v>59</v>
      </c>
      <c r="B5" s="116" t="s">
        <v>60</v>
      </c>
      <c r="C5" s="116" t="s">
        <v>61</v>
      </c>
      <c r="D5" s="116" t="s">
        <v>62</v>
      </c>
      <c r="E5" s="116" t="s">
        <v>17</v>
      </c>
      <c r="F5" s="106"/>
    </row>
    <row r="6" spans="1:30" ht="15" customHeight="1" x14ac:dyDescent="0.25">
      <c r="A6" s="131" t="s">
        <v>209</v>
      </c>
      <c r="B6" s="131" t="s">
        <v>208</v>
      </c>
      <c r="C6" s="132" t="s">
        <v>64</v>
      </c>
      <c r="D6" s="133">
        <v>3405</v>
      </c>
      <c r="E6" s="133" t="s">
        <v>196</v>
      </c>
      <c r="F6" s="102"/>
      <c r="G6" s="32">
        <f>LEN(B6)</f>
        <v>35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15" customHeight="1" x14ac:dyDescent="0.25">
      <c r="A7" s="50" t="s">
        <v>210</v>
      </c>
      <c r="B7" s="92" t="s">
        <v>206</v>
      </c>
      <c r="C7" s="93" t="s">
        <v>64</v>
      </c>
      <c r="D7" s="64">
        <v>1753</v>
      </c>
      <c r="E7" s="86"/>
      <c r="F7" s="103"/>
      <c r="G7" s="32">
        <f>LEN(B7)</f>
        <v>38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ht="15" customHeight="1" x14ac:dyDescent="0.25">
      <c r="A8" s="50" t="s">
        <v>211</v>
      </c>
      <c r="B8" s="92" t="s">
        <v>207</v>
      </c>
      <c r="C8" s="93" t="s">
        <v>64</v>
      </c>
      <c r="D8" s="64">
        <v>1080</v>
      </c>
      <c r="E8" s="86"/>
      <c r="F8" s="103"/>
      <c r="G8" s="32">
        <f>LEN(B8)</f>
        <v>39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0" ht="15" customHeight="1" x14ac:dyDescent="0.25">
      <c r="A9" s="92" t="s">
        <v>173</v>
      </c>
      <c r="B9" s="92" t="s">
        <v>174</v>
      </c>
      <c r="C9" s="93" t="s">
        <v>64</v>
      </c>
      <c r="D9" s="94">
        <v>1085</v>
      </c>
      <c r="E9" s="103" t="s">
        <v>132</v>
      </c>
      <c r="F9" s="103"/>
      <c r="G9" s="32">
        <f t="shared" ref="G9:G34" si="0">LEN(B9)</f>
        <v>38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30" ht="15" customHeight="1" x14ac:dyDescent="0.25">
      <c r="A10" s="92" t="s">
        <v>166</v>
      </c>
      <c r="B10" s="92" t="s">
        <v>165</v>
      </c>
      <c r="C10" s="93" t="s">
        <v>64</v>
      </c>
      <c r="D10" s="95">
        <v>1062</v>
      </c>
      <c r="E10" s="102" t="s">
        <v>132</v>
      </c>
      <c r="F10" s="102"/>
      <c r="G10" s="32">
        <f t="shared" si="0"/>
        <v>38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30" ht="15" customHeight="1" x14ac:dyDescent="0.25">
      <c r="A11" s="92" t="s">
        <v>167</v>
      </c>
      <c r="B11" s="92" t="s">
        <v>168</v>
      </c>
      <c r="C11" s="93" t="s">
        <v>64</v>
      </c>
      <c r="D11" s="95">
        <v>1062</v>
      </c>
      <c r="E11" s="102" t="s">
        <v>132</v>
      </c>
      <c r="F11" s="102"/>
      <c r="G11" s="32">
        <f t="shared" si="0"/>
        <v>38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ht="15" customHeight="1" x14ac:dyDescent="0.25">
      <c r="A12" s="92" t="s">
        <v>169</v>
      </c>
      <c r="B12" s="92" t="s">
        <v>170</v>
      </c>
      <c r="C12" s="93" t="s">
        <v>64</v>
      </c>
      <c r="D12" s="95">
        <v>1085</v>
      </c>
      <c r="E12" s="102" t="s">
        <v>132</v>
      </c>
      <c r="F12" s="102"/>
      <c r="G12" s="32">
        <f t="shared" si="0"/>
        <v>38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0" ht="15" customHeight="1" x14ac:dyDescent="0.25">
      <c r="A13" s="92" t="s">
        <v>171</v>
      </c>
      <c r="B13" s="92" t="s">
        <v>190</v>
      </c>
      <c r="C13" s="93" t="s">
        <v>64</v>
      </c>
      <c r="D13" s="95">
        <v>40</v>
      </c>
      <c r="E13" s="102" t="s">
        <v>142</v>
      </c>
      <c r="F13" s="102"/>
      <c r="G13" s="32">
        <f t="shared" si="0"/>
        <v>39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 ht="15" customHeight="1" x14ac:dyDescent="0.25">
      <c r="A14" s="92"/>
      <c r="B14" s="92"/>
      <c r="C14" s="93"/>
      <c r="D14" s="95"/>
      <c r="E14" s="102"/>
      <c r="F14" s="102"/>
      <c r="G14" s="32">
        <f t="shared" si="0"/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0" s="86" customFormat="1" ht="15" customHeight="1" x14ac:dyDescent="0.25">
      <c r="A15" s="92" t="s">
        <v>159</v>
      </c>
      <c r="B15" s="92" t="s">
        <v>160</v>
      </c>
      <c r="C15" s="93" t="s">
        <v>74</v>
      </c>
      <c r="D15" s="95">
        <v>0</v>
      </c>
      <c r="E15" s="102" t="s">
        <v>212</v>
      </c>
      <c r="F15" s="102"/>
      <c r="G15" s="32">
        <f t="shared" si="0"/>
        <v>35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</row>
    <row r="16" spans="1:30" s="86" customFormat="1" ht="15" customHeight="1" x14ac:dyDescent="0.25">
      <c r="A16" s="92" t="s">
        <v>161</v>
      </c>
      <c r="B16" s="92" t="s">
        <v>162</v>
      </c>
      <c r="C16" s="93" t="s">
        <v>74</v>
      </c>
      <c r="D16" s="95">
        <v>0</v>
      </c>
      <c r="E16" s="102"/>
      <c r="F16" s="102"/>
      <c r="G16" s="32">
        <f t="shared" si="0"/>
        <v>38</v>
      </c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</row>
    <row r="17" spans="1:30" s="86" customFormat="1" ht="15" customHeight="1" x14ac:dyDescent="0.25">
      <c r="A17" s="92" t="s">
        <v>163</v>
      </c>
      <c r="B17" s="92" t="s">
        <v>164</v>
      </c>
      <c r="C17" s="93" t="s">
        <v>74</v>
      </c>
      <c r="D17" s="95">
        <v>0</v>
      </c>
      <c r="E17" s="102"/>
      <c r="F17" s="102"/>
      <c r="G17" s="32">
        <f t="shared" si="0"/>
        <v>39</v>
      </c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</row>
    <row r="18" spans="1:30" s="86" customFormat="1" ht="15" customHeight="1" x14ac:dyDescent="0.25">
      <c r="A18" s="92"/>
      <c r="B18" s="92"/>
      <c r="C18" s="93"/>
      <c r="D18" s="95"/>
      <c r="E18" s="102"/>
      <c r="F18" s="102"/>
      <c r="G18" s="32">
        <f t="shared" si="0"/>
        <v>0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</row>
    <row r="19" spans="1:30" ht="15" customHeight="1" x14ac:dyDescent="0.25">
      <c r="A19" s="92" t="s">
        <v>143</v>
      </c>
      <c r="B19" s="92" t="s">
        <v>194</v>
      </c>
      <c r="C19" s="97" t="s">
        <v>66</v>
      </c>
      <c r="D19" s="52">
        <v>102</v>
      </c>
      <c r="E19" s="10" t="s">
        <v>142</v>
      </c>
      <c r="F19" s="107"/>
      <c r="G19" s="32">
        <f t="shared" ref="G19:G30" si="1">LEN(B19)</f>
        <v>36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15" customHeight="1" x14ac:dyDescent="0.25">
      <c r="A20" s="92" t="s">
        <v>144</v>
      </c>
      <c r="B20" s="92" t="s">
        <v>195</v>
      </c>
      <c r="C20" s="97" t="s">
        <v>66</v>
      </c>
      <c r="D20" s="98">
        <v>88</v>
      </c>
      <c r="E20" s="10" t="s">
        <v>142</v>
      </c>
      <c r="F20" s="107"/>
      <c r="G20" s="32">
        <f t="shared" si="1"/>
        <v>36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15" customHeight="1" x14ac:dyDescent="0.25">
      <c r="A21" s="92" t="s">
        <v>145</v>
      </c>
      <c r="B21" s="92" t="s">
        <v>180</v>
      </c>
      <c r="C21" s="97" t="s">
        <v>66</v>
      </c>
      <c r="D21" s="99">
        <v>36</v>
      </c>
      <c r="E21" s="104" t="s">
        <v>142</v>
      </c>
      <c r="F21" s="103"/>
      <c r="G21" s="32">
        <f t="shared" si="1"/>
        <v>39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15" customHeight="1" x14ac:dyDescent="0.25">
      <c r="A22" s="92" t="s">
        <v>146</v>
      </c>
      <c r="B22" s="92" t="s">
        <v>181</v>
      </c>
      <c r="C22" s="97" t="s">
        <v>66</v>
      </c>
      <c r="D22" s="99">
        <v>95</v>
      </c>
      <c r="E22" s="104" t="s">
        <v>142</v>
      </c>
      <c r="F22" s="103"/>
      <c r="G22" s="32">
        <f t="shared" si="1"/>
        <v>39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15" customHeight="1" x14ac:dyDescent="0.25">
      <c r="A23" s="92" t="s">
        <v>147</v>
      </c>
      <c r="B23" s="92" t="s">
        <v>182</v>
      </c>
      <c r="C23" s="97" t="s">
        <v>66</v>
      </c>
      <c r="D23" s="99">
        <v>36</v>
      </c>
      <c r="E23" s="104" t="s">
        <v>142</v>
      </c>
      <c r="F23" s="103"/>
      <c r="G23" s="32">
        <f t="shared" si="1"/>
        <v>39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ht="15" customHeight="1" x14ac:dyDescent="0.25">
      <c r="A24" s="92" t="s">
        <v>148</v>
      </c>
      <c r="B24" s="92" t="s">
        <v>183</v>
      </c>
      <c r="C24" s="97" t="s">
        <v>66</v>
      </c>
      <c r="D24" s="94">
        <v>40</v>
      </c>
      <c r="E24" s="104" t="s">
        <v>142</v>
      </c>
      <c r="F24" s="103"/>
      <c r="G24" s="32">
        <f t="shared" si="1"/>
        <v>39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ht="15" customHeight="1" x14ac:dyDescent="0.25">
      <c r="A25" s="92" t="s">
        <v>149</v>
      </c>
      <c r="B25" s="92" t="s">
        <v>184</v>
      </c>
      <c r="C25" s="97" t="s">
        <v>66</v>
      </c>
      <c r="D25" s="94">
        <v>35</v>
      </c>
      <c r="E25" s="104" t="s">
        <v>142</v>
      </c>
      <c r="F25" s="103"/>
      <c r="G25" s="32">
        <f t="shared" si="1"/>
        <v>39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1:30" ht="15" customHeight="1" x14ac:dyDescent="0.25">
      <c r="A26" s="92" t="s">
        <v>150</v>
      </c>
      <c r="B26" s="92" t="s">
        <v>185</v>
      </c>
      <c r="C26" s="97" t="s">
        <v>66</v>
      </c>
      <c r="D26" s="94">
        <v>56</v>
      </c>
      <c r="E26" s="104" t="s">
        <v>142</v>
      </c>
      <c r="F26" s="103"/>
      <c r="G26" s="32">
        <f t="shared" si="1"/>
        <v>39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15" customHeight="1" x14ac:dyDescent="0.25">
      <c r="A27" s="92" t="s">
        <v>151</v>
      </c>
      <c r="B27" s="92" t="s">
        <v>186</v>
      </c>
      <c r="C27" s="97" t="s">
        <v>66</v>
      </c>
      <c r="D27" s="94">
        <v>57</v>
      </c>
      <c r="E27" s="104" t="s">
        <v>142</v>
      </c>
      <c r="F27" s="103"/>
      <c r="G27" s="32">
        <f t="shared" si="1"/>
        <v>39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15" customHeight="1" x14ac:dyDescent="0.25">
      <c r="A28" s="92" t="s">
        <v>152</v>
      </c>
      <c r="B28" s="92" t="s">
        <v>187</v>
      </c>
      <c r="C28" s="97" t="s">
        <v>66</v>
      </c>
      <c r="D28" s="94">
        <v>26</v>
      </c>
      <c r="E28" s="104" t="s">
        <v>142</v>
      </c>
      <c r="F28" s="103"/>
      <c r="G28" s="32">
        <f t="shared" si="1"/>
        <v>39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15" customHeight="1" x14ac:dyDescent="0.25">
      <c r="A29" s="92" t="s">
        <v>153</v>
      </c>
      <c r="B29" s="92" t="s">
        <v>188</v>
      </c>
      <c r="C29" s="100" t="s">
        <v>66</v>
      </c>
      <c r="D29" s="101">
        <v>33</v>
      </c>
      <c r="E29" s="91" t="s">
        <v>142</v>
      </c>
      <c r="F29" s="102"/>
      <c r="G29" s="32">
        <f t="shared" si="1"/>
        <v>39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15" customHeight="1" x14ac:dyDescent="0.25">
      <c r="A30" s="92" t="s">
        <v>154</v>
      </c>
      <c r="B30" s="92" t="s">
        <v>189</v>
      </c>
      <c r="C30" s="100" t="s">
        <v>66</v>
      </c>
      <c r="D30" s="101">
        <v>36</v>
      </c>
      <c r="E30" s="91" t="s">
        <v>142</v>
      </c>
      <c r="F30" s="102"/>
      <c r="G30" s="32">
        <f t="shared" si="1"/>
        <v>39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15" customHeight="1" x14ac:dyDescent="0.25">
      <c r="A31" s="92" t="s">
        <v>155</v>
      </c>
      <c r="B31" s="92" t="s">
        <v>191</v>
      </c>
      <c r="C31" s="100" t="s">
        <v>66</v>
      </c>
      <c r="D31" s="101">
        <v>32</v>
      </c>
      <c r="E31" s="91" t="s">
        <v>142</v>
      </c>
      <c r="F31" s="102"/>
      <c r="G31" s="32">
        <f t="shared" si="0"/>
        <v>39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15" customHeight="1" x14ac:dyDescent="0.25">
      <c r="A32" s="92" t="s">
        <v>156</v>
      </c>
      <c r="B32" s="92" t="s">
        <v>192</v>
      </c>
      <c r="C32" s="100" t="s">
        <v>66</v>
      </c>
      <c r="D32" s="101">
        <v>56</v>
      </c>
      <c r="E32" s="91" t="s">
        <v>142</v>
      </c>
      <c r="F32" s="102"/>
      <c r="G32" s="32">
        <f t="shared" si="0"/>
        <v>39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15" customHeight="1" x14ac:dyDescent="0.25">
      <c r="A33" s="92" t="s">
        <v>157</v>
      </c>
      <c r="B33" s="92" t="s">
        <v>193</v>
      </c>
      <c r="C33" s="100" t="s">
        <v>66</v>
      </c>
      <c r="D33" s="101">
        <v>26</v>
      </c>
      <c r="E33" s="91" t="s">
        <v>142</v>
      </c>
      <c r="F33" s="102"/>
      <c r="G33" s="32">
        <f t="shared" si="0"/>
        <v>39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1:30" ht="15" customHeight="1" x14ac:dyDescent="0.25">
      <c r="A34" s="112" t="s">
        <v>158</v>
      </c>
      <c r="B34" s="112" t="s">
        <v>172</v>
      </c>
      <c r="C34" s="113" t="s">
        <v>66</v>
      </c>
      <c r="D34" s="114"/>
      <c r="E34" s="105" t="s">
        <v>179</v>
      </c>
      <c r="F34" s="108"/>
      <c r="G34" s="32">
        <f t="shared" si="0"/>
        <v>31</v>
      </c>
    </row>
    <row r="35" spans="1:30" s="86" customFormat="1" ht="15" customHeight="1" x14ac:dyDescent="0.25">
      <c r="A35" s="80"/>
      <c r="B35" s="80"/>
      <c r="C35" s="85"/>
      <c r="D35" s="84"/>
      <c r="E35" s="83"/>
      <c r="F35" s="83"/>
      <c r="G35" s="87"/>
      <c r="I35" s="88"/>
      <c r="J35" s="88"/>
    </row>
    <row r="36" spans="1:30" s="86" customFormat="1" ht="15" customHeight="1" x14ac:dyDescent="0.25">
      <c r="A36" s="80"/>
      <c r="B36" s="80"/>
      <c r="C36" s="85"/>
      <c r="D36" s="84"/>
      <c r="E36" s="83"/>
      <c r="F36" s="83"/>
      <c r="G36" s="87"/>
      <c r="I36" s="88"/>
      <c r="J36" s="88"/>
    </row>
    <row r="37" spans="1:30" s="86" customFormat="1" ht="15" customHeight="1" x14ac:dyDescent="0.25">
      <c r="A37" s="80"/>
      <c r="B37" s="80"/>
      <c r="C37" s="96"/>
      <c r="D37" s="84"/>
      <c r="E37" s="84"/>
      <c r="F37" s="84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</row>
    <row r="38" spans="1:30" s="86" customFormat="1" ht="15" customHeight="1" x14ac:dyDescent="0.25">
      <c r="A38" s="81"/>
      <c r="B38" s="81"/>
      <c r="C38" s="134"/>
      <c r="D38" s="64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</row>
    <row r="39" spans="1:30" s="86" customFormat="1" ht="15" customHeight="1" x14ac:dyDescent="0.25">
      <c r="A39" s="81"/>
      <c r="B39" s="81"/>
      <c r="C39" s="134"/>
      <c r="D39" s="64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</row>
    <row r="40" spans="1:30" s="86" customFormat="1" ht="15" customHeight="1" x14ac:dyDescent="0.25">
      <c r="A40" s="80"/>
      <c r="B40" s="80"/>
      <c r="C40" s="85"/>
      <c r="D40" s="84"/>
      <c r="E40" s="84"/>
      <c r="F40" s="84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</row>
    <row r="41" spans="1:30" s="86" customFormat="1" ht="15" customHeight="1" x14ac:dyDescent="0.25">
      <c r="A41" s="81"/>
      <c r="B41" s="81"/>
      <c r="C41" s="85"/>
      <c r="D41" s="84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</row>
    <row r="42" spans="1:30" s="86" customFormat="1" ht="15" customHeight="1" x14ac:dyDescent="0.25">
      <c r="A42" s="81"/>
      <c r="B42" s="81"/>
      <c r="C42" s="85"/>
      <c r="D42" s="84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</row>
    <row r="43" spans="1:30" s="86" customFormat="1" ht="15" customHeight="1" x14ac:dyDescent="0.25">
      <c r="A43" s="81"/>
      <c r="B43" s="81"/>
      <c r="C43" s="85"/>
      <c r="D43" s="84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</row>
    <row r="44" spans="1:30" s="86" customFormat="1" ht="15" customHeight="1" x14ac:dyDescent="0.25">
      <c r="A44" s="80"/>
      <c r="B44" s="80"/>
      <c r="C44" s="85"/>
      <c r="D44" s="84"/>
      <c r="E44" s="84"/>
      <c r="F44" s="84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</row>
    <row r="45" spans="1:30" s="86" customFormat="1" ht="15" customHeight="1" x14ac:dyDescent="0.25">
      <c r="A45" s="81"/>
      <c r="B45" s="81"/>
      <c r="C45" s="85"/>
      <c r="D45" s="64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</row>
    <row r="46" spans="1:30" s="86" customFormat="1" ht="15" customHeight="1" x14ac:dyDescent="0.25">
      <c r="A46" s="81"/>
      <c r="B46" s="81"/>
      <c r="C46" s="85"/>
      <c r="D46" s="64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</row>
    <row r="47" spans="1:30" s="86" customFormat="1" ht="15" customHeight="1" x14ac:dyDescent="0.25">
      <c r="A47" s="81"/>
      <c r="B47" s="81"/>
      <c r="C47" s="85"/>
      <c r="D47" s="64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</row>
    <row r="48" spans="1:30" s="86" customFormat="1" ht="15" customHeight="1" x14ac:dyDescent="0.25">
      <c r="A48" s="81"/>
      <c r="B48" s="81"/>
      <c r="C48" s="85"/>
      <c r="D48" s="64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</row>
    <row r="49" spans="1:30" s="86" customFormat="1" ht="15" customHeight="1" x14ac:dyDescent="0.25">
      <c r="A49" s="81"/>
      <c r="B49" s="81"/>
      <c r="C49" s="85"/>
      <c r="D49" s="64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</row>
    <row r="50" spans="1:30" s="86" customFormat="1" ht="15" customHeight="1" x14ac:dyDescent="0.25">
      <c r="A50" s="81"/>
      <c r="B50" s="81"/>
      <c r="C50" s="85"/>
      <c r="D50" s="64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</row>
    <row r="51" spans="1:30" s="86" customFormat="1" ht="15" customHeight="1" x14ac:dyDescent="0.25">
      <c r="A51" s="81"/>
      <c r="B51" s="81"/>
      <c r="C51" s="85"/>
      <c r="D51" s="64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</row>
    <row r="52" spans="1:30" s="86" customFormat="1" ht="15" customHeight="1" x14ac:dyDescent="0.25">
      <c r="A52" s="81"/>
      <c r="B52" s="81"/>
      <c r="C52" s="85"/>
      <c r="D52" s="64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</row>
    <row r="53" spans="1:30" s="86" customFormat="1" ht="15" customHeight="1" x14ac:dyDescent="0.25">
      <c r="A53" s="81"/>
      <c r="B53" s="81"/>
      <c r="C53" s="85"/>
      <c r="D53" s="64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</row>
    <row r="54" spans="1:30" s="86" customFormat="1" ht="15" customHeight="1" x14ac:dyDescent="0.25">
      <c r="A54" s="81"/>
      <c r="B54" s="81"/>
      <c r="C54" s="85"/>
      <c r="D54" s="64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</row>
    <row r="55" spans="1:30" s="86" customFormat="1" ht="15" customHeight="1" x14ac:dyDescent="0.25">
      <c r="A55" s="81"/>
      <c r="B55" s="81"/>
      <c r="C55" s="85"/>
      <c r="D55" s="64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</row>
    <row r="56" spans="1:30" s="86" customFormat="1" ht="15" customHeight="1" x14ac:dyDescent="0.25">
      <c r="A56" s="81"/>
      <c r="B56" s="81"/>
      <c r="C56" s="85"/>
      <c r="D56" s="64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</row>
    <row r="57" spans="1:30" s="86" customFormat="1" ht="15" customHeight="1" x14ac:dyDescent="0.25">
      <c r="A57" s="81"/>
      <c r="B57" s="81"/>
      <c r="C57" s="85"/>
      <c r="D57" s="64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</row>
    <row r="58" spans="1:30" s="86" customFormat="1" ht="15" customHeight="1" x14ac:dyDescent="0.25">
      <c r="A58" s="80"/>
      <c r="B58" s="80"/>
      <c r="C58" s="85"/>
      <c r="D58" s="84"/>
      <c r="E58" s="83"/>
      <c r="F58" s="83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</row>
    <row r="59" spans="1:30" s="86" customFormat="1" ht="15" customHeight="1" x14ac:dyDescent="0.25">
      <c r="A59" s="81"/>
      <c r="B59" s="81"/>
      <c r="C59" s="85"/>
      <c r="D59" s="135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</row>
    <row r="60" spans="1:30" s="86" customFormat="1" ht="15" customHeight="1" x14ac:dyDescent="0.25">
      <c r="A60" s="81"/>
      <c r="B60" s="81"/>
      <c r="C60" s="85"/>
      <c r="D60" s="135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</row>
    <row r="61" spans="1:30" s="86" customFormat="1" ht="15" customHeight="1" x14ac:dyDescent="0.25">
      <c r="A61" s="81"/>
      <c r="B61" s="81"/>
      <c r="C61" s="85"/>
      <c r="D61" s="135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</row>
    <row r="62" spans="1:30" s="86" customFormat="1" ht="15" customHeight="1" x14ac:dyDescent="0.25">
      <c r="A62" s="81"/>
      <c r="B62" s="81"/>
      <c r="C62" s="85"/>
      <c r="D62" s="135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</row>
    <row r="63" spans="1:30" s="86" customFormat="1" ht="15" customHeight="1" x14ac:dyDescent="0.25">
      <c r="A63" s="81"/>
      <c r="B63" s="81"/>
      <c r="C63" s="85"/>
      <c r="D63" s="135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</row>
    <row r="64" spans="1:30" s="86" customFormat="1" ht="15" customHeight="1" x14ac:dyDescent="0.25">
      <c r="A64" s="81"/>
      <c r="B64" s="81"/>
      <c r="C64" s="85"/>
      <c r="D64" s="135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</row>
    <row r="65" spans="1:30" s="86" customFormat="1" ht="15" customHeight="1" x14ac:dyDescent="0.25">
      <c r="A65" s="81"/>
      <c r="B65" s="81"/>
      <c r="C65" s="85"/>
      <c r="D65" s="135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</row>
    <row r="66" spans="1:30" s="86" customFormat="1" ht="15" customHeight="1" x14ac:dyDescent="0.25">
      <c r="A66" s="81"/>
      <c r="B66" s="81"/>
      <c r="C66" s="85"/>
      <c r="D66" s="135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</row>
    <row r="67" spans="1:30" s="86" customFormat="1" ht="15" customHeight="1" x14ac:dyDescent="0.25">
      <c r="A67" s="81"/>
      <c r="B67" s="81"/>
      <c r="C67" s="85"/>
      <c r="D67" s="135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</row>
    <row r="68" spans="1:30" s="86" customFormat="1" ht="15" customHeight="1" x14ac:dyDescent="0.25">
      <c r="A68" s="81"/>
      <c r="B68" s="81"/>
      <c r="C68" s="85"/>
      <c r="D68" s="135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</row>
    <row r="69" spans="1:30" s="86" customFormat="1" ht="15" customHeight="1" x14ac:dyDescent="0.25">
      <c r="A69" s="81"/>
      <c r="B69" s="81"/>
      <c r="C69" s="85"/>
      <c r="D69" s="135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</row>
    <row r="70" spans="1:30" s="86" customFormat="1" ht="15" customHeight="1" x14ac:dyDescent="0.25">
      <c r="A70" s="81"/>
      <c r="B70" s="81"/>
      <c r="C70" s="85"/>
      <c r="D70" s="135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</row>
    <row r="71" spans="1:30" s="86" customFormat="1" ht="15" customHeight="1" x14ac:dyDescent="0.25">
      <c r="A71" s="81"/>
      <c r="B71" s="81"/>
      <c r="C71" s="85"/>
      <c r="D71" s="135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</row>
    <row r="72" spans="1:30" s="86" customFormat="1" ht="15" customHeight="1" x14ac:dyDescent="0.25">
      <c r="A72" s="80"/>
      <c r="B72" s="80"/>
      <c r="C72" s="85"/>
      <c r="D72" s="84"/>
      <c r="E72" s="83"/>
      <c r="F72" s="83"/>
      <c r="G72" s="87"/>
      <c r="I72" s="88"/>
      <c r="J72" s="88"/>
    </row>
    <row r="73" spans="1:30" s="86" customFormat="1" ht="15" customHeight="1" x14ac:dyDescent="0.25">
      <c r="A73" s="81"/>
      <c r="B73" s="81"/>
      <c r="C73" s="136"/>
      <c r="D73" s="135"/>
      <c r="E73" s="109"/>
      <c r="F73" s="109"/>
      <c r="G73" s="87"/>
      <c r="I73" s="88"/>
      <c r="J73" s="88"/>
    </row>
    <row r="74" spans="1:30" s="86" customFormat="1" ht="15" customHeight="1" x14ac:dyDescent="0.25">
      <c r="A74" s="81"/>
      <c r="B74" s="81"/>
      <c r="C74" s="136"/>
      <c r="D74" s="135"/>
      <c r="E74" s="109"/>
      <c r="F74" s="109"/>
      <c r="G74" s="87"/>
      <c r="I74" s="88"/>
      <c r="J74" s="88"/>
    </row>
    <row r="75" spans="1:30" s="86" customFormat="1" ht="15" customHeight="1" x14ac:dyDescent="0.25">
      <c r="A75" s="137"/>
      <c r="B75" s="137"/>
      <c r="C75" s="136"/>
      <c r="D75" s="135"/>
      <c r="I75" s="88"/>
      <c r="J75" s="88"/>
    </row>
    <row r="76" spans="1:30" s="86" customFormat="1" ht="15" customHeight="1" x14ac:dyDescent="0.25">
      <c r="A76" s="137"/>
      <c r="B76" s="137"/>
      <c r="C76" s="136"/>
      <c r="D76" s="135"/>
      <c r="I76" s="88"/>
      <c r="J76" s="88"/>
    </row>
    <row r="77" spans="1:30" s="86" customFormat="1" ht="15" customHeight="1" x14ac:dyDescent="0.25">
      <c r="A77" s="137"/>
      <c r="B77" s="137"/>
      <c r="C77" s="136"/>
      <c r="D77" s="135"/>
      <c r="I77" s="88"/>
      <c r="J77" s="88"/>
    </row>
    <row r="78" spans="1:30" s="86" customFormat="1" ht="15" customHeight="1" x14ac:dyDescent="0.25">
      <c r="A78" s="137"/>
      <c r="B78" s="137"/>
      <c r="C78" s="136"/>
      <c r="D78" s="135"/>
      <c r="I78" s="88"/>
      <c r="J78" s="88"/>
    </row>
    <row r="79" spans="1:30" s="86" customFormat="1" ht="15" customHeight="1" x14ac:dyDescent="0.25">
      <c r="A79" s="137"/>
      <c r="B79" s="137"/>
      <c r="C79" s="136"/>
      <c r="D79" s="135"/>
      <c r="I79" s="88"/>
      <c r="J79" s="88"/>
    </row>
    <row r="80" spans="1:30" s="86" customFormat="1" ht="15" customHeight="1" x14ac:dyDescent="0.25">
      <c r="A80" s="137"/>
      <c r="B80" s="137"/>
      <c r="C80" s="136"/>
      <c r="D80" s="135"/>
      <c r="I80" s="88"/>
      <c r="J80" s="88"/>
    </row>
    <row r="81" spans="1:10" s="86" customFormat="1" ht="15" customHeight="1" x14ac:dyDescent="0.25">
      <c r="A81" s="137"/>
      <c r="B81" s="137"/>
      <c r="C81" s="136"/>
      <c r="D81" s="135"/>
      <c r="I81" s="88"/>
      <c r="J81" s="88"/>
    </row>
    <row r="82" spans="1:10" s="86" customFormat="1" ht="15" customHeight="1" x14ac:dyDescent="0.25">
      <c r="A82" s="137"/>
      <c r="B82" s="137"/>
      <c r="C82" s="136"/>
      <c r="D82" s="135"/>
      <c r="I82" s="88"/>
      <c r="J82" s="88"/>
    </row>
    <row r="83" spans="1:10" s="86" customFormat="1" ht="15" customHeight="1" x14ac:dyDescent="0.25">
      <c r="A83" s="137"/>
      <c r="B83" s="137"/>
      <c r="C83" s="136"/>
      <c r="D83" s="135"/>
      <c r="I83" s="88"/>
      <c r="J83" s="88"/>
    </row>
    <row r="84" spans="1:10" s="86" customFormat="1" ht="15" customHeight="1" x14ac:dyDescent="0.25">
      <c r="A84" s="137"/>
      <c r="B84" s="137"/>
      <c r="C84" s="136"/>
      <c r="D84" s="135"/>
      <c r="I84" s="88"/>
      <c r="J84" s="88"/>
    </row>
    <row r="85" spans="1:10" s="86" customFormat="1" ht="15" customHeight="1" x14ac:dyDescent="0.25">
      <c r="A85" s="137"/>
      <c r="B85" s="137"/>
      <c r="C85" s="136"/>
      <c r="D85" s="135"/>
      <c r="I85" s="88"/>
      <c r="J85" s="88"/>
    </row>
    <row r="86" spans="1:10" s="86" customFormat="1" ht="15" customHeight="1" x14ac:dyDescent="0.25">
      <c r="A86" s="137"/>
      <c r="B86" s="137"/>
      <c r="C86" s="138"/>
      <c r="D86" s="135"/>
      <c r="I86" s="88"/>
      <c r="J86" s="88"/>
    </row>
    <row r="87" spans="1:10" s="86" customFormat="1" ht="15" customHeight="1" x14ac:dyDescent="0.25">
      <c r="A87" s="137"/>
      <c r="B87" s="137"/>
      <c r="C87" s="138"/>
      <c r="D87" s="135"/>
      <c r="I87" s="88"/>
      <c r="J87" s="88"/>
    </row>
    <row r="88" spans="1:10" s="86" customFormat="1" ht="15" customHeight="1" x14ac:dyDescent="0.25">
      <c r="A88" s="137"/>
      <c r="B88" s="137"/>
      <c r="C88" s="138"/>
      <c r="D88" s="135"/>
      <c r="I88" s="88"/>
      <c r="J88" s="88"/>
    </row>
    <row r="89" spans="1:10" s="86" customFormat="1" ht="15" customHeight="1" x14ac:dyDescent="0.25">
      <c r="A89" s="137"/>
      <c r="B89" s="137"/>
      <c r="C89" s="138"/>
      <c r="D89" s="135"/>
      <c r="I89" s="88"/>
      <c r="J89" s="88"/>
    </row>
    <row r="90" spans="1:10" s="86" customFormat="1" ht="15" customHeight="1" x14ac:dyDescent="0.25">
      <c r="A90" s="137"/>
      <c r="B90" s="137"/>
      <c r="C90" s="138"/>
      <c r="D90" s="135"/>
      <c r="I90" s="88"/>
      <c r="J90" s="88"/>
    </row>
    <row r="91" spans="1:10" s="86" customFormat="1" ht="15" customHeight="1" x14ac:dyDescent="0.25">
      <c r="A91" s="137"/>
      <c r="B91" s="137"/>
      <c r="C91" s="138"/>
      <c r="D91" s="135"/>
      <c r="I91" s="88"/>
      <c r="J91" s="88"/>
    </row>
    <row r="92" spans="1:10" s="86" customFormat="1" ht="15" customHeight="1" x14ac:dyDescent="0.25">
      <c r="A92" s="137"/>
      <c r="B92" s="137"/>
      <c r="C92" s="138"/>
      <c r="D92" s="135"/>
      <c r="I92" s="88"/>
      <c r="J92" s="88"/>
    </row>
    <row r="93" spans="1:10" s="86" customFormat="1" ht="15" customHeight="1" x14ac:dyDescent="0.25">
      <c r="A93" s="137"/>
      <c r="B93" s="137"/>
      <c r="C93" s="138"/>
      <c r="D93" s="135"/>
      <c r="I93" s="88"/>
      <c r="J93" s="88"/>
    </row>
    <row r="94" spans="1:10" s="86" customFormat="1" ht="15" customHeight="1" x14ac:dyDescent="0.25">
      <c r="A94" s="137"/>
      <c r="B94" s="137"/>
      <c r="C94" s="138"/>
      <c r="D94" s="135"/>
      <c r="I94" s="88"/>
      <c r="J94" s="88"/>
    </row>
    <row r="95" spans="1:10" s="86" customFormat="1" ht="15" customHeight="1" x14ac:dyDescent="0.25">
      <c r="A95" s="137"/>
      <c r="B95" s="137"/>
      <c r="C95" s="138"/>
      <c r="D95" s="135"/>
      <c r="I95" s="88"/>
      <c r="J95" s="88"/>
    </row>
    <row r="96" spans="1:10" s="86" customFormat="1" ht="15" customHeight="1" x14ac:dyDescent="0.25">
      <c r="A96" s="137"/>
      <c r="B96" s="137"/>
      <c r="C96" s="138"/>
      <c r="D96" s="135"/>
      <c r="I96" s="88"/>
      <c r="J96" s="88"/>
    </row>
    <row r="97" spans="1:10" s="86" customFormat="1" ht="15" customHeight="1" x14ac:dyDescent="0.25">
      <c r="A97" s="137"/>
      <c r="B97" s="137"/>
      <c r="C97" s="138"/>
      <c r="D97" s="135"/>
      <c r="I97" s="88"/>
      <c r="J97" s="88"/>
    </row>
    <row r="98" spans="1:10" s="86" customFormat="1" ht="15" customHeight="1" x14ac:dyDescent="0.25">
      <c r="A98" s="137"/>
      <c r="B98" s="137"/>
      <c r="C98" s="138"/>
      <c r="D98" s="135"/>
      <c r="I98" s="88"/>
      <c r="J98" s="88"/>
    </row>
    <row r="99" spans="1:10" s="86" customFormat="1" ht="15" customHeight="1" x14ac:dyDescent="0.25">
      <c r="A99" s="137"/>
      <c r="B99" s="137"/>
      <c r="C99" s="138"/>
      <c r="D99" s="135"/>
      <c r="I99" s="88"/>
      <c r="J99" s="88"/>
    </row>
    <row r="100" spans="1:10" s="86" customFormat="1" ht="15" customHeight="1" x14ac:dyDescent="0.25">
      <c r="A100" s="137"/>
      <c r="B100" s="137"/>
      <c r="C100" s="138"/>
      <c r="D100" s="135"/>
      <c r="I100" s="88"/>
      <c r="J100" s="88"/>
    </row>
    <row r="101" spans="1:10" s="86" customFormat="1" ht="15" customHeight="1" x14ac:dyDescent="0.25">
      <c r="A101" s="137"/>
      <c r="B101" s="137"/>
      <c r="C101" s="138"/>
      <c r="D101" s="135"/>
      <c r="I101" s="88"/>
      <c r="J101" s="88"/>
    </row>
    <row r="102" spans="1:10" s="86" customFormat="1" ht="15" customHeight="1" x14ac:dyDescent="0.25">
      <c r="A102" s="137"/>
      <c r="B102" s="137"/>
      <c r="C102" s="138"/>
      <c r="D102" s="135"/>
      <c r="I102" s="88"/>
      <c r="J102" s="88"/>
    </row>
    <row r="103" spans="1:10" s="86" customFormat="1" ht="15" customHeight="1" x14ac:dyDescent="0.25">
      <c r="A103" s="137"/>
      <c r="B103" s="137"/>
      <c r="C103" s="138"/>
      <c r="D103" s="135"/>
      <c r="I103" s="88"/>
      <c r="J103" s="88"/>
    </row>
    <row r="104" spans="1:10" s="86" customFormat="1" ht="15" customHeight="1" x14ac:dyDescent="0.25">
      <c r="A104" s="137"/>
      <c r="B104" s="137"/>
      <c r="C104" s="138"/>
      <c r="D104" s="135"/>
      <c r="I104" s="88"/>
      <c r="J104" s="88"/>
    </row>
    <row r="105" spans="1:10" s="86" customFormat="1" ht="15" customHeight="1" x14ac:dyDescent="0.25">
      <c r="A105" s="137"/>
      <c r="B105" s="137"/>
      <c r="C105" s="138"/>
      <c r="D105" s="135"/>
      <c r="I105" s="88"/>
      <c r="J105" s="88"/>
    </row>
    <row r="106" spans="1:10" s="86" customFormat="1" ht="15" customHeight="1" x14ac:dyDescent="0.25">
      <c r="A106" s="137"/>
      <c r="B106" s="137"/>
      <c r="C106" s="138"/>
      <c r="D106" s="135"/>
      <c r="I106" s="88"/>
      <c r="J106" s="88"/>
    </row>
    <row r="107" spans="1:10" s="86" customFormat="1" ht="15" customHeight="1" x14ac:dyDescent="0.25">
      <c r="A107" s="137"/>
      <c r="B107" s="137"/>
      <c r="C107" s="138"/>
      <c r="D107" s="135"/>
      <c r="I107" s="88"/>
      <c r="J107" s="88"/>
    </row>
    <row r="108" spans="1:10" s="86" customFormat="1" ht="15" customHeight="1" x14ac:dyDescent="0.25">
      <c r="A108" s="137"/>
      <c r="B108" s="137"/>
      <c r="C108" s="138"/>
      <c r="D108" s="135"/>
      <c r="I108" s="88"/>
      <c r="J108" s="88"/>
    </row>
    <row r="109" spans="1:10" s="86" customFormat="1" ht="15" customHeight="1" x14ac:dyDescent="0.25">
      <c r="A109" s="137"/>
      <c r="B109" s="137"/>
      <c r="C109" s="138"/>
      <c r="D109" s="135"/>
      <c r="I109" s="88"/>
      <c r="J109" s="88"/>
    </row>
    <row r="110" spans="1:10" s="86" customFormat="1" ht="15" customHeight="1" x14ac:dyDescent="0.25">
      <c r="A110" s="137"/>
      <c r="B110" s="137"/>
      <c r="C110" s="138"/>
      <c r="D110" s="135"/>
      <c r="I110" s="88"/>
      <c r="J110" s="88"/>
    </row>
    <row r="111" spans="1:10" s="86" customFormat="1" ht="15" customHeight="1" x14ac:dyDescent="0.25">
      <c r="A111" s="137"/>
      <c r="B111" s="137"/>
      <c r="C111" s="138"/>
      <c r="D111" s="135"/>
      <c r="I111" s="88"/>
      <c r="J111" s="88"/>
    </row>
    <row r="112" spans="1:10" s="86" customFormat="1" ht="15" customHeight="1" x14ac:dyDescent="0.25">
      <c r="A112" s="137"/>
      <c r="B112" s="137"/>
      <c r="C112" s="138"/>
      <c r="D112" s="135"/>
      <c r="I112" s="88"/>
      <c r="J112" s="88"/>
    </row>
    <row r="113" spans="1:10" s="86" customFormat="1" ht="15" customHeight="1" x14ac:dyDescent="0.25">
      <c r="A113" s="137"/>
      <c r="B113" s="137"/>
      <c r="C113" s="138"/>
      <c r="D113" s="135"/>
      <c r="I113" s="88"/>
      <c r="J113" s="88"/>
    </row>
    <row r="114" spans="1:10" s="86" customFormat="1" ht="15" customHeight="1" x14ac:dyDescent="0.25">
      <c r="A114" s="137"/>
      <c r="B114" s="137"/>
      <c r="C114" s="138"/>
      <c r="D114" s="135"/>
      <c r="I114" s="88"/>
      <c r="J114" s="88"/>
    </row>
    <row r="115" spans="1:10" s="86" customFormat="1" ht="15" customHeight="1" x14ac:dyDescent="0.25">
      <c r="A115" s="137"/>
      <c r="B115" s="137"/>
      <c r="C115" s="138"/>
      <c r="D115" s="135"/>
      <c r="I115" s="88"/>
      <c r="J115" s="88"/>
    </row>
    <row r="116" spans="1:10" s="86" customFormat="1" ht="15" customHeight="1" x14ac:dyDescent="0.25">
      <c r="A116" s="137"/>
      <c r="B116" s="137"/>
      <c r="C116" s="138"/>
      <c r="D116" s="135"/>
      <c r="I116" s="88"/>
      <c r="J116" s="88"/>
    </row>
    <row r="117" spans="1:10" s="86" customFormat="1" ht="15" customHeight="1" x14ac:dyDescent="0.25">
      <c r="A117" s="137"/>
      <c r="B117" s="137"/>
      <c r="C117" s="138"/>
      <c r="D117" s="135"/>
      <c r="I117" s="88"/>
      <c r="J117" s="88"/>
    </row>
    <row r="118" spans="1:10" s="86" customFormat="1" ht="15" customHeight="1" x14ac:dyDescent="0.25">
      <c r="A118" s="137"/>
      <c r="B118" s="137"/>
      <c r="C118" s="138"/>
      <c r="D118" s="135"/>
      <c r="I118" s="88"/>
      <c r="J118" s="88"/>
    </row>
    <row r="119" spans="1:10" s="86" customFormat="1" ht="15" customHeight="1" x14ac:dyDescent="0.25">
      <c r="A119" s="137"/>
      <c r="B119" s="137"/>
      <c r="C119" s="138"/>
      <c r="D119" s="135"/>
      <c r="I119" s="88"/>
      <c r="J119" s="88"/>
    </row>
    <row r="120" spans="1:10" s="86" customFormat="1" ht="15" customHeight="1" x14ac:dyDescent="0.25">
      <c r="A120" s="137"/>
      <c r="B120" s="137"/>
      <c r="C120" s="138"/>
      <c r="D120" s="135"/>
      <c r="I120" s="88"/>
      <c r="J120" s="88"/>
    </row>
    <row r="121" spans="1:10" s="86" customFormat="1" ht="15" customHeight="1" x14ac:dyDescent="0.25">
      <c r="A121" s="137"/>
      <c r="B121" s="137"/>
      <c r="C121" s="138"/>
      <c r="D121" s="135"/>
      <c r="I121" s="88"/>
      <c r="J121" s="88"/>
    </row>
    <row r="122" spans="1:10" s="86" customFormat="1" ht="15" customHeight="1" x14ac:dyDescent="0.25">
      <c r="A122" s="137"/>
      <c r="B122" s="137"/>
      <c r="C122" s="138"/>
      <c r="D122" s="135"/>
      <c r="I122" s="88"/>
      <c r="J122" s="88"/>
    </row>
    <row r="123" spans="1:10" s="86" customFormat="1" ht="15" customHeight="1" x14ac:dyDescent="0.25">
      <c r="A123" s="137"/>
      <c r="B123" s="137"/>
      <c r="C123" s="138"/>
      <c r="D123" s="135"/>
      <c r="I123" s="88"/>
      <c r="J123" s="88"/>
    </row>
    <row r="124" spans="1:10" s="86" customFormat="1" ht="15" customHeight="1" x14ac:dyDescent="0.25">
      <c r="A124" s="137"/>
      <c r="B124" s="137"/>
      <c r="C124" s="138"/>
      <c r="D124" s="135"/>
      <c r="I124" s="88"/>
      <c r="J124" s="88"/>
    </row>
    <row r="125" spans="1:10" s="86" customFormat="1" ht="15" customHeight="1" x14ac:dyDescent="0.25">
      <c r="A125" s="137"/>
      <c r="B125" s="137"/>
      <c r="C125" s="138"/>
      <c r="D125" s="135"/>
      <c r="I125" s="88"/>
      <c r="J125" s="88"/>
    </row>
    <row r="126" spans="1:10" s="86" customFormat="1" ht="15" customHeight="1" x14ac:dyDescent="0.25">
      <c r="A126" s="137"/>
      <c r="B126" s="137"/>
      <c r="C126" s="138"/>
      <c r="D126" s="135"/>
      <c r="I126" s="88"/>
      <c r="J126" s="88"/>
    </row>
    <row r="127" spans="1:10" s="86" customFormat="1" ht="15" customHeight="1" x14ac:dyDescent="0.25">
      <c r="A127" s="137"/>
      <c r="B127" s="137"/>
      <c r="C127" s="138"/>
      <c r="D127" s="135"/>
      <c r="I127" s="88"/>
      <c r="J127" s="88"/>
    </row>
    <row r="128" spans="1:10" s="86" customFormat="1" ht="15" customHeight="1" x14ac:dyDescent="0.25">
      <c r="A128" s="137"/>
      <c r="B128" s="137"/>
      <c r="C128" s="138"/>
      <c r="D128" s="135"/>
      <c r="I128" s="88"/>
      <c r="J128" s="88"/>
    </row>
    <row r="129" spans="1:10" s="86" customFormat="1" ht="15" customHeight="1" x14ac:dyDescent="0.25">
      <c r="A129" s="137"/>
      <c r="B129" s="137"/>
      <c r="C129" s="138"/>
      <c r="D129" s="135"/>
      <c r="I129" s="88"/>
      <c r="J129" s="88"/>
    </row>
    <row r="130" spans="1:10" s="86" customFormat="1" ht="15" customHeight="1" x14ac:dyDescent="0.25">
      <c r="A130" s="137"/>
      <c r="B130" s="137"/>
      <c r="C130" s="138"/>
      <c r="D130" s="135"/>
      <c r="I130" s="88"/>
      <c r="J130" s="88"/>
    </row>
    <row r="131" spans="1:10" s="86" customFormat="1" ht="15" customHeight="1" x14ac:dyDescent="0.25">
      <c r="A131" s="137"/>
      <c r="B131" s="137"/>
      <c r="C131" s="138"/>
      <c r="D131" s="135"/>
      <c r="I131" s="88"/>
      <c r="J131" s="88"/>
    </row>
    <row r="132" spans="1:10" s="86" customFormat="1" ht="15" customHeight="1" x14ac:dyDescent="0.25">
      <c r="A132" s="137"/>
      <c r="B132" s="137"/>
      <c r="C132" s="138"/>
      <c r="D132" s="135"/>
      <c r="I132" s="88"/>
      <c r="J132" s="88"/>
    </row>
    <row r="133" spans="1:10" s="86" customFormat="1" ht="15" customHeight="1" x14ac:dyDescent="0.25">
      <c r="A133" s="137"/>
      <c r="B133" s="137"/>
      <c r="C133" s="138"/>
      <c r="D133" s="135"/>
      <c r="I133" s="88"/>
      <c r="J133" s="88"/>
    </row>
    <row r="134" spans="1:10" s="86" customFormat="1" ht="15" customHeight="1" x14ac:dyDescent="0.25">
      <c r="A134" s="137"/>
      <c r="B134" s="137"/>
      <c r="C134" s="138"/>
      <c r="D134" s="135"/>
      <c r="I134" s="88"/>
      <c r="J134" s="88"/>
    </row>
    <row r="135" spans="1:10" s="86" customFormat="1" ht="15" customHeight="1" x14ac:dyDescent="0.25">
      <c r="A135" s="137"/>
      <c r="B135" s="137"/>
      <c r="C135" s="138"/>
      <c r="D135" s="135"/>
      <c r="I135" s="88"/>
      <c r="J135" s="88"/>
    </row>
    <row r="136" spans="1:10" s="86" customFormat="1" ht="15" customHeight="1" x14ac:dyDescent="0.25">
      <c r="A136" s="137"/>
      <c r="B136" s="137"/>
      <c r="C136" s="138"/>
      <c r="D136" s="135"/>
      <c r="I136" s="88"/>
      <c r="J136" s="88"/>
    </row>
    <row r="137" spans="1:10" s="86" customFormat="1" ht="15" customHeight="1" x14ac:dyDescent="0.25">
      <c r="A137" s="137"/>
      <c r="B137" s="137"/>
      <c r="C137" s="138"/>
      <c r="D137" s="135"/>
      <c r="I137" s="88"/>
      <c r="J137" s="88"/>
    </row>
    <row r="138" spans="1:10" s="86" customFormat="1" ht="15" customHeight="1" x14ac:dyDescent="0.25">
      <c r="A138" s="137"/>
      <c r="B138" s="137"/>
      <c r="C138" s="138"/>
      <c r="D138" s="135"/>
      <c r="I138" s="88"/>
      <c r="J138" s="88"/>
    </row>
    <row r="139" spans="1:10" s="86" customFormat="1" ht="15" customHeight="1" x14ac:dyDescent="0.25">
      <c r="A139" s="137"/>
      <c r="B139" s="137"/>
      <c r="C139" s="138"/>
      <c r="D139" s="135"/>
      <c r="I139" s="88"/>
      <c r="J139" s="88"/>
    </row>
    <row r="140" spans="1:10" s="86" customFormat="1" ht="15" customHeight="1" x14ac:dyDescent="0.25">
      <c r="A140" s="137"/>
      <c r="B140" s="137"/>
      <c r="C140" s="138"/>
      <c r="D140" s="135"/>
      <c r="I140" s="88"/>
      <c r="J140" s="88"/>
    </row>
    <row r="141" spans="1:10" s="86" customFormat="1" ht="15" customHeight="1" x14ac:dyDescent="0.25">
      <c r="A141" s="137"/>
      <c r="B141" s="137"/>
      <c r="C141" s="138"/>
      <c r="D141" s="135"/>
      <c r="I141" s="88"/>
      <c r="J141" s="88"/>
    </row>
    <row r="142" spans="1:10" s="86" customFormat="1" ht="15" customHeight="1" x14ac:dyDescent="0.25">
      <c r="A142" s="137"/>
      <c r="B142" s="137"/>
      <c r="C142" s="138"/>
      <c r="D142" s="135"/>
      <c r="I142" s="88"/>
      <c r="J142" s="88"/>
    </row>
    <row r="143" spans="1:10" s="86" customFormat="1" ht="15" customHeight="1" x14ac:dyDescent="0.25">
      <c r="A143" s="137"/>
      <c r="B143" s="137"/>
      <c r="C143" s="138"/>
      <c r="D143" s="135"/>
      <c r="I143" s="88"/>
      <c r="J143" s="88"/>
    </row>
    <row r="144" spans="1:10" s="86" customFormat="1" ht="15" customHeight="1" x14ac:dyDescent="0.25">
      <c r="A144" s="137"/>
      <c r="B144" s="137"/>
      <c r="C144" s="138"/>
      <c r="D144" s="135"/>
      <c r="I144" s="88"/>
      <c r="J144" s="88"/>
    </row>
    <row r="145" spans="1:10" s="86" customFormat="1" ht="15" customHeight="1" x14ac:dyDescent="0.25">
      <c r="A145" s="137"/>
      <c r="B145" s="137"/>
      <c r="C145" s="138"/>
      <c r="D145" s="135"/>
      <c r="I145" s="88"/>
      <c r="J145" s="88"/>
    </row>
    <row r="146" spans="1:10" s="86" customFormat="1" ht="15" customHeight="1" x14ac:dyDescent="0.25">
      <c r="A146" s="137"/>
      <c r="B146" s="137"/>
      <c r="C146" s="138"/>
      <c r="D146" s="135"/>
      <c r="I146" s="88"/>
      <c r="J146" s="88"/>
    </row>
    <row r="147" spans="1:10" s="86" customFormat="1" ht="15" customHeight="1" x14ac:dyDescent="0.25">
      <c r="A147" s="137"/>
      <c r="B147" s="137"/>
      <c r="C147" s="138"/>
      <c r="D147" s="135"/>
      <c r="I147" s="88"/>
      <c r="J147" s="88"/>
    </row>
    <row r="148" spans="1:10" s="86" customFormat="1" ht="15" customHeight="1" x14ac:dyDescent="0.25">
      <c r="A148" s="137"/>
      <c r="B148" s="137"/>
      <c r="C148" s="138"/>
      <c r="D148" s="135"/>
      <c r="I148" s="88"/>
      <c r="J148" s="88"/>
    </row>
    <row r="149" spans="1:10" s="86" customFormat="1" ht="15" customHeight="1" x14ac:dyDescent="0.25">
      <c r="A149" s="137"/>
      <c r="B149" s="137"/>
      <c r="C149" s="138"/>
      <c r="D149" s="135"/>
      <c r="I149" s="88"/>
      <c r="J149" s="88"/>
    </row>
    <row r="150" spans="1:10" s="86" customFormat="1" ht="15" customHeight="1" x14ac:dyDescent="0.25">
      <c r="A150" s="137"/>
      <c r="B150" s="137"/>
      <c r="C150" s="138"/>
      <c r="D150" s="135"/>
      <c r="I150" s="88"/>
      <c r="J150" s="88"/>
    </row>
    <row r="151" spans="1:10" s="86" customFormat="1" ht="15" customHeight="1" x14ac:dyDescent="0.25">
      <c r="A151" s="137"/>
      <c r="B151" s="137"/>
      <c r="C151" s="138"/>
      <c r="D151" s="135"/>
      <c r="I151" s="88"/>
      <c r="J151" s="88"/>
    </row>
    <row r="152" spans="1:10" s="86" customFormat="1" ht="15" customHeight="1" x14ac:dyDescent="0.25">
      <c r="A152" s="137"/>
      <c r="B152" s="137"/>
      <c r="C152" s="138"/>
      <c r="D152" s="135"/>
      <c r="I152" s="88"/>
      <c r="J152" s="88"/>
    </row>
    <row r="153" spans="1:10" s="86" customFormat="1" ht="15" customHeight="1" x14ac:dyDescent="0.25">
      <c r="A153" s="137"/>
      <c r="B153" s="137"/>
      <c r="C153" s="138"/>
      <c r="D153" s="135"/>
      <c r="I153" s="88"/>
      <c r="J153" s="88"/>
    </row>
    <row r="154" spans="1:10" s="86" customFormat="1" ht="15" customHeight="1" x14ac:dyDescent="0.25">
      <c r="A154" s="137"/>
      <c r="B154" s="137"/>
      <c r="C154" s="138"/>
      <c r="D154" s="135"/>
      <c r="I154" s="88"/>
      <c r="J154" s="88"/>
    </row>
    <row r="155" spans="1:10" s="86" customFormat="1" ht="15" customHeight="1" x14ac:dyDescent="0.25">
      <c r="A155" s="137"/>
      <c r="B155" s="137"/>
      <c r="C155" s="138"/>
      <c r="D155" s="135"/>
      <c r="I155" s="88"/>
      <c r="J155" s="88"/>
    </row>
    <row r="156" spans="1:10" s="86" customFormat="1" ht="15" customHeight="1" x14ac:dyDescent="0.25">
      <c r="A156" s="137"/>
      <c r="B156" s="137"/>
      <c r="C156" s="138"/>
      <c r="D156" s="135"/>
      <c r="I156" s="88"/>
      <c r="J156" s="88"/>
    </row>
    <row r="157" spans="1:10" s="86" customFormat="1" ht="15" customHeight="1" x14ac:dyDescent="0.25">
      <c r="A157" s="137"/>
      <c r="B157" s="137"/>
      <c r="C157" s="138"/>
      <c r="D157" s="135"/>
      <c r="I157" s="88"/>
      <c r="J157" s="88"/>
    </row>
    <row r="158" spans="1:10" s="86" customFormat="1" ht="15" customHeight="1" x14ac:dyDescent="0.25">
      <c r="A158" s="137"/>
      <c r="B158" s="137"/>
      <c r="C158" s="138"/>
      <c r="D158" s="135"/>
      <c r="I158" s="88"/>
      <c r="J158" s="88"/>
    </row>
    <row r="159" spans="1:10" s="86" customFormat="1" ht="15" customHeight="1" x14ac:dyDescent="0.25">
      <c r="A159" s="137"/>
      <c r="B159" s="137"/>
      <c r="C159" s="138"/>
      <c r="D159" s="135"/>
      <c r="I159" s="88"/>
      <c r="J159" s="88"/>
    </row>
    <row r="160" spans="1:10" s="86" customFormat="1" ht="15" customHeight="1" x14ac:dyDescent="0.25">
      <c r="A160" s="137"/>
      <c r="B160" s="137"/>
      <c r="C160" s="138"/>
      <c r="D160" s="135"/>
      <c r="I160" s="88"/>
      <c r="J160" s="88"/>
    </row>
    <row r="161" spans="1:10" s="86" customFormat="1" ht="15" customHeight="1" x14ac:dyDescent="0.25">
      <c r="A161" s="137"/>
      <c r="B161" s="137"/>
      <c r="C161" s="138"/>
      <c r="D161" s="135"/>
      <c r="I161" s="88"/>
      <c r="J161" s="88"/>
    </row>
    <row r="162" spans="1:10" s="86" customFormat="1" ht="15" customHeight="1" x14ac:dyDescent="0.25">
      <c r="A162" s="137"/>
      <c r="B162" s="137"/>
      <c r="C162" s="138"/>
      <c r="D162" s="135"/>
      <c r="I162" s="88"/>
      <c r="J162" s="88"/>
    </row>
    <row r="163" spans="1:10" s="86" customFormat="1" ht="15" customHeight="1" x14ac:dyDescent="0.25">
      <c r="A163" s="137"/>
      <c r="B163" s="137"/>
      <c r="C163" s="138"/>
      <c r="D163" s="135"/>
      <c r="I163" s="88"/>
      <c r="J163" s="88"/>
    </row>
    <row r="164" spans="1:10" s="86" customFormat="1" ht="15" customHeight="1" x14ac:dyDescent="0.25">
      <c r="A164" s="137"/>
      <c r="B164" s="137"/>
      <c r="C164" s="138"/>
      <c r="D164" s="135"/>
      <c r="I164" s="88"/>
      <c r="J164" s="88"/>
    </row>
    <row r="165" spans="1:10" s="86" customFormat="1" ht="15" customHeight="1" x14ac:dyDescent="0.25">
      <c r="A165" s="137"/>
      <c r="B165" s="137"/>
      <c r="C165" s="138"/>
      <c r="D165" s="135"/>
      <c r="I165" s="88"/>
      <c r="J165" s="88"/>
    </row>
    <row r="166" spans="1:10" s="86" customFormat="1" ht="15" customHeight="1" x14ac:dyDescent="0.25">
      <c r="A166" s="137"/>
      <c r="B166" s="137"/>
      <c r="C166" s="138"/>
      <c r="D166" s="135"/>
      <c r="I166" s="88"/>
      <c r="J166" s="88"/>
    </row>
    <row r="167" spans="1:10" s="86" customFormat="1" ht="15" customHeight="1" x14ac:dyDescent="0.25">
      <c r="A167" s="137"/>
      <c r="B167" s="137"/>
      <c r="C167" s="138"/>
      <c r="D167" s="135"/>
      <c r="I167" s="88"/>
      <c r="J167" s="88"/>
    </row>
    <row r="168" spans="1:10" s="86" customFormat="1" ht="15" customHeight="1" x14ac:dyDescent="0.25">
      <c r="A168" s="137"/>
      <c r="B168" s="137"/>
      <c r="C168" s="138"/>
      <c r="D168" s="135"/>
      <c r="I168" s="88"/>
      <c r="J168" s="88"/>
    </row>
    <row r="169" spans="1:10" s="86" customFormat="1" ht="15" customHeight="1" x14ac:dyDescent="0.25">
      <c r="A169" s="137"/>
      <c r="B169" s="137"/>
      <c r="C169" s="138"/>
      <c r="D169" s="135"/>
      <c r="I169" s="88"/>
      <c r="J169" s="88"/>
    </row>
    <row r="170" spans="1:10" s="86" customFormat="1" ht="15" customHeight="1" x14ac:dyDescent="0.25">
      <c r="A170" s="137"/>
      <c r="B170" s="137"/>
      <c r="C170" s="138"/>
      <c r="D170" s="135"/>
      <c r="I170" s="88"/>
      <c r="J170" s="88"/>
    </row>
    <row r="171" spans="1:10" s="86" customFormat="1" ht="15" customHeight="1" x14ac:dyDescent="0.25">
      <c r="A171" s="137"/>
      <c r="B171" s="137"/>
      <c r="C171" s="138"/>
      <c r="D171" s="135"/>
      <c r="I171" s="88"/>
      <c r="J171" s="88"/>
    </row>
    <row r="172" spans="1:10" s="86" customFormat="1" ht="15" customHeight="1" x14ac:dyDescent="0.25">
      <c r="A172" s="137"/>
      <c r="B172" s="137"/>
      <c r="C172" s="138"/>
      <c r="D172" s="135"/>
      <c r="I172" s="88"/>
      <c r="J172" s="88"/>
    </row>
    <row r="173" spans="1:10" s="86" customFormat="1" ht="15" customHeight="1" x14ac:dyDescent="0.25">
      <c r="A173" s="137"/>
      <c r="B173" s="137"/>
      <c r="C173" s="138"/>
      <c r="D173" s="135"/>
      <c r="I173" s="88"/>
      <c r="J173" s="88"/>
    </row>
    <row r="174" spans="1:10" s="86" customFormat="1" ht="15" customHeight="1" x14ac:dyDescent="0.25">
      <c r="A174" s="137"/>
      <c r="B174" s="137"/>
      <c r="C174" s="138"/>
      <c r="D174" s="135"/>
      <c r="I174" s="88"/>
      <c r="J174" s="88"/>
    </row>
    <row r="175" spans="1:10" s="86" customFormat="1" ht="15" customHeight="1" x14ac:dyDescent="0.25">
      <c r="A175" s="137"/>
      <c r="B175" s="137"/>
      <c r="C175" s="138"/>
      <c r="D175" s="135"/>
      <c r="I175" s="88"/>
      <c r="J175" s="88"/>
    </row>
    <row r="176" spans="1:10" s="86" customFormat="1" ht="15" customHeight="1" x14ac:dyDescent="0.25">
      <c r="A176" s="137"/>
      <c r="B176" s="137"/>
      <c r="C176" s="138"/>
      <c r="D176" s="135"/>
      <c r="I176" s="88"/>
      <c r="J176" s="88"/>
    </row>
    <row r="177" spans="1:10" s="86" customFormat="1" ht="15" customHeight="1" x14ac:dyDescent="0.25">
      <c r="A177" s="137"/>
      <c r="B177" s="137"/>
      <c r="C177" s="138"/>
      <c r="D177" s="135"/>
      <c r="I177" s="88"/>
      <c r="J177" s="88"/>
    </row>
    <row r="178" spans="1:10" s="86" customFormat="1" ht="15" customHeight="1" x14ac:dyDescent="0.25">
      <c r="A178" s="137"/>
      <c r="B178" s="137"/>
      <c r="C178" s="138"/>
      <c r="D178" s="135"/>
      <c r="I178" s="88"/>
      <c r="J178" s="88"/>
    </row>
    <row r="179" spans="1:10" s="86" customFormat="1" ht="15" customHeight="1" x14ac:dyDescent="0.25">
      <c r="A179" s="137"/>
      <c r="B179" s="137"/>
      <c r="C179" s="138"/>
      <c r="D179" s="135"/>
      <c r="I179" s="88"/>
      <c r="J179" s="88"/>
    </row>
    <row r="180" spans="1:10" s="86" customFormat="1" ht="15" customHeight="1" x14ac:dyDescent="0.25">
      <c r="A180" s="137"/>
      <c r="B180" s="137"/>
      <c r="C180" s="138"/>
      <c r="D180" s="135"/>
      <c r="I180" s="88"/>
      <c r="J180" s="88"/>
    </row>
    <row r="181" spans="1:10" s="86" customFormat="1" ht="15" customHeight="1" x14ac:dyDescent="0.25">
      <c r="A181" s="137"/>
      <c r="B181" s="137"/>
      <c r="C181" s="138"/>
      <c r="D181" s="135"/>
      <c r="I181" s="88"/>
      <c r="J181" s="88"/>
    </row>
    <row r="182" spans="1:10" s="86" customFormat="1" ht="15" customHeight="1" x14ac:dyDescent="0.25">
      <c r="A182" s="137"/>
      <c r="B182" s="137"/>
      <c r="C182" s="138"/>
      <c r="D182" s="135"/>
      <c r="I182" s="88"/>
      <c r="J182" s="88"/>
    </row>
    <row r="183" spans="1:10" s="86" customFormat="1" ht="15" customHeight="1" x14ac:dyDescent="0.25">
      <c r="A183" s="137"/>
      <c r="B183" s="137"/>
      <c r="C183" s="138"/>
      <c r="I183" s="88"/>
      <c r="J183" s="88"/>
    </row>
    <row r="184" spans="1:10" s="86" customFormat="1" ht="15" customHeight="1" x14ac:dyDescent="0.25">
      <c r="A184" s="137"/>
      <c r="B184" s="137"/>
      <c r="C184" s="138"/>
      <c r="I184" s="88"/>
      <c r="J184" s="88"/>
    </row>
    <row r="185" spans="1:10" s="86" customFormat="1" ht="15" customHeight="1" x14ac:dyDescent="0.25">
      <c r="A185" s="137"/>
      <c r="B185" s="137"/>
      <c r="C185" s="138"/>
      <c r="I185" s="88"/>
      <c r="J185" s="88"/>
    </row>
    <row r="186" spans="1:10" s="86" customFormat="1" ht="15" customHeight="1" x14ac:dyDescent="0.25">
      <c r="A186" s="137"/>
      <c r="B186" s="137"/>
      <c r="C186" s="138"/>
      <c r="I186" s="88"/>
      <c r="J186" s="88"/>
    </row>
    <row r="187" spans="1:10" s="86" customFormat="1" ht="15" customHeight="1" x14ac:dyDescent="0.25">
      <c r="A187" s="137"/>
      <c r="B187" s="137"/>
      <c r="C187" s="138"/>
      <c r="I187" s="88"/>
      <c r="J187" s="88"/>
    </row>
    <row r="188" spans="1:10" s="86" customFormat="1" ht="15" customHeight="1" x14ac:dyDescent="0.25">
      <c r="A188" s="137"/>
      <c r="B188" s="137"/>
      <c r="C188" s="138"/>
      <c r="I188" s="88"/>
      <c r="J188" s="88"/>
    </row>
    <row r="189" spans="1:10" s="86" customFormat="1" ht="15" customHeight="1" x14ac:dyDescent="0.25">
      <c r="A189" s="137"/>
      <c r="B189" s="137"/>
      <c r="C189" s="138"/>
      <c r="I189" s="88"/>
      <c r="J189" s="88"/>
    </row>
    <row r="190" spans="1:10" s="86" customFormat="1" ht="15" customHeight="1" x14ac:dyDescent="0.25">
      <c r="A190" s="137"/>
      <c r="B190" s="137"/>
      <c r="C190" s="138"/>
      <c r="I190" s="88"/>
      <c r="J190" s="88"/>
    </row>
    <row r="191" spans="1:10" s="86" customFormat="1" ht="15" customHeight="1" x14ac:dyDescent="0.25">
      <c r="A191" s="137"/>
      <c r="B191" s="137"/>
      <c r="C191" s="138"/>
      <c r="I191" s="88"/>
      <c r="J191" s="88"/>
    </row>
    <row r="192" spans="1:10" s="86" customFormat="1" ht="15" customHeight="1" x14ac:dyDescent="0.25">
      <c r="A192" s="137"/>
      <c r="B192" s="137"/>
      <c r="C192" s="138"/>
      <c r="I192" s="88"/>
      <c r="J192" s="88"/>
    </row>
    <row r="193" spans="1:10" s="86" customFormat="1" ht="15" customHeight="1" x14ac:dyDescent="0.25">
      <c r="A193" s="137"/>
      <c r="B193" s="137"/>
      <c r="C193" s="138"/>
      <c r="I193" s="88"/>
      <c r="J193" s="88"/>
    </row>
    <row r="194" spans="1:10" s="86" customFormat="1" ht="15" customHeight="1" x14ac:dyDescent="0.25">
      <c r="A194" s="137"/>
      <c r="B194" s="137"/>
      <c r="C194" s="138"/>
      <c r="I194" s="88"/>
      <c r="J194" s="88"/>
    </row>
    <row r="195" spans="1:10" s="86" customFormat="1" ht="15" customHeight="1" x14ac:dyDescent="0.25">
      <c r="A195" s="137"/>
      <c r="B195" s="137"/>
      <c r="C195" s="138"/>
      <c r="I195" s="88"/>
      <c r="J195" s="88"/>
    </row>
    <row r="196" spans="1:10" s="86" customFormat="1" ht="15" customHeight="1" x14ac:dyDescent="0.25">
      <c r="A196" s="137"/>
      <c r="B196" s="137"/>
      <c r="C196" s="138"/>
      <c r="I196" s="88"/>
      <c r="J196" s="88"/>
    </row>
    <row r="197" spans="1:10" s="86" customFormat="1" ht="15" customHeight="1" x14ac:dyDescent="0.25">
      <c r="A197" s="137"/>
      <c r="B197" s="137"/>
      <c r="C197" s="138"/>
      <c r="I197" s="88"/>
      <c r="J197" s="88"/>
    </row>
    <row r="198" spans="1:10" s="86" customFormat="1" ht="15" customHeight="1" x14ac:dyDescent="0.25">
      <c r="A198" s="137"/>
      <c r="B198" s="137"/>
      <c r="C198" s="138"/>
      <c r="I198" s="88"/>
      <c r="J198" s="88"/>
    </row>
    <row r="199" spans="1:10" s="86" customFormat="1" ht="15" customHeight="1" x14ac:dyDescent="0.25">
      <c r="A199" s="137"/>
      <c r="B199" s="137"/>
      <c r="C199" s="138"/>
      <c r="I199" s="88"/>
      <c r="J199" s="88"/>
    </row>
    <row r="200" spans="1:10" s="86" customFormat="1" ht="15" customHeight="1" x14ac:dyDescent="0.25">
      <c r="A200" s="137"/>
      <c r="B200" s="137"/>
      <c r="C200" s="138"/>
      <c r="I200" s="88"/>
      <c r="J200" s="88"/>
    </row>
    <row r="201" spans="1:10" s="86" customFormat="1" ht="15" customHeight="1" x14ac:dyDescent="0.25">
      <c r="A201" s="137"/>
      <c r="B201" s="137"/>
      <c r="C201" s="138"/>
      <c r="I201" s="88"/>
      <c r="J201" s="88"/>
    </row>
    <row r="202" spans="1:10" s="86" customFormat="1" ht="15" customHeight="1" x14ac:dyDescent="0.25">
      <c r="A202" s="137"/>
      <c r="B202" s="137"/>
      <c r="C202" s="138"/>
      <c r="I202" s="88"/>
      <c r="J202" s="88"/>
    </row>
    <row r="203" spans="1:10" s="86" customFormat="1" ht="15" customHeight="1" x14ac:dyDescent="0.25">
      <c r="A203" s="137"/>
      <c r="B203" s="137"/>
      <c r="C203" s="138"/>
      <c r="I203" s="88"/>
      <c r="J203" s="88"/>
    </row>
    <row r="204" spans="1:10" s="86" customFormat="1" ht="15" customHeight="1" x14ac:dyDescent="0.25">
      <c r="A204" s="137"/>
      <c r="B204" s="137"/>
      <c r="C204" s="138"/>
      <c r="I204" s="88"/>
      <c r="J204" s="88"/>
    </row>
    <row r="205" spans="1:10" s="86" customFormat="1" ht="15" customHeight="1" x14ac:dyDescent="0.25">
      <c r="A205" s="137"/>
      <c r="B205" s="137"/>
      <c r="C205" s="138"/>
      <c r="I205" s="88"/>
      <c r="J205" s="88"/>
    </row>
    <row r="206" spans="1:10" s="86" customFormat="1" ht="15" customHeight="1" x14ac:dyDescent="0.25">
      <c r="A206" s="137"/>
      <c r="B206" s="137"/>
      <c r="C206" s="138"/>
      <c r="I206" s="88"/>
      <c r="J206" s="88"/>
    </row>
    <row r="207" spans="1:10" s="86" customFormat="1" ht="15" customHeight="1" x14ac:dyDescent="0.25">
      <c r="A207" s="137"/>
      <c r="B207" s="137"/>
      <c r="C207" s="138"/>
      <c r="I207" s="88"/>
      <c r="J207" s="88"/>
    </row>
    <row r="208" spans="1:10" s="86" customFormat="1" ht="15" customHeight="1" x14ac:dyDescent="0.25">
      <c r="A208" s="137"/>
      <c r="B208" s="137"/>
      <c r="C208" s="138"/>
      <c r="I208" s="88"/>
      <c r="J208" s="88"/>
    </row>
    <row r="209" spans="1:10" s="86" customFormat="1" ht="15" customHeight="1" x14ac:dyDescent="0.25">
      <c r="A209" s="137"/>
      <c r="B209" s="137"/>
      <c r="C209" s="138"/>
      <c r="I209" s="88"/>
      <c r="J209" s="88"/>
    </row>
    <row r="210" spans="1:10" s="86" customFormat="1" ht="15" customHeight="1" x14ac:dyDescent="0.25">
      <c r="A210" s="137"/>
      <c r="B210" s="137"/>
      <c r="C210" s="138"/>
      <c r="I210" s="88"/>
      <c r="J210" s="88"/>
    </row>
    <row r="211" spans="1:10" s="86" customFormat="1" ht="15" customHeight="1" x14ac:dyDescent="0.25">
      <c r="A211" s="137"/>
      <c r="B211" s="137"/>
      <c r="C211" s="138"/>
      <c r="I211" s="88"/>
      <c r="J211" s="88"/>
    </row>
    <row r="212" spans="1:10" s="86" customFormat="1" ht="15" customHeight="1" x14ac:dyDescent="0.25">
      <c r="A212" s="137"/>
      <c r="B212" s="137"/>
      <c r="C212" s="138"/>
      <c r="I212" s="88"/>
      <c r="J212" s="88"/>
    </row>
    <row r="213" spans="1:10" s="86" customFormat="1" ht="15" customHeight="1" x14ac:dyDescent="0.25">
      <c r="A213" s="137"/>
      <c r="B213" s="137"/>
      <c r="C213" s="138"/>
      <c r="I213" s="88"/>
      <c r="J213" s="88"/>
    </row>
    <row r="214" spans="1:10" s="86" customFormat="1" ht="15" customHeight="1" x14ac:dyDescent="0.25">
      <c r="A214" s="137"/>
      <c r="B214" s="137"/>
      <c r="C214" s="138"/>
      <c r="I214" s="88"/>
      <c r="J214" s="88"/>
    </row>
    <row r="215" spans="1:10" s="86" customFormat="1" ht="15" customHeight="1" x14ac:dyDescent="0.25">
      <c r="A215" s="137"/>
      <c r="B215" s="137"/>
      <c r="C215" s="138"/>
      <c r="I215" s="88"/>
      <c r="J215" s="88"/>
    </row>
    <row r="216" spans="1:10" s="86" customFormat="1" ht="15" customHeight="1" x14ac:dyDescent="0.25">
      <c r="A216" s="137"/>
      <c r="B216" s="137"/>
      <c r="C216" s="138"/>
      <c r="I216" s="88"/>
      <c r="J216" s="88"/>
    </row>
    <row r="217" spans="1:10" s="86" customFormat="1" ht="15" customHeight="1" x14ac:dyDescent="0.25">
      <c r="A217" s="137"/>
      <c r="B217" s="137"/>
      <c r="C217" s="138"/>
      <c r="I217" s="88"/>
      <c r="J217" s="88"/>
    </row>
    <row r="218" spans="1:10" s="86" customFormat="1" ht="15" customHeight="1" x14ac:dyDescent="0.25">
      <c r="A218" s="137"/>
      <c r="B218" s="137"/>
      <c r="C218" s="138"/>
      <c r="I218" s="88"/>
      <c r="J218" s="88"/>
    </row>
    <row r="219" spans="1:10" s="86" customFormat="1" ht="15" customHeight="1" x14ac:dyDescent="0.25">
      <c r="A219" s="137"/>
      <c r="B219" s="137"/>
      <c r="C219" s="138"/>
      <c r="I219" s="88"/>
      <c r="J219" s="88"/>
    </row>
    <row r="220" spans="1:10" s="86" customFormat="1" ht="15" customHeight="1" x14ac:dyDescent="0.25">
      <c r="A220" s="137"/>
      <c r="B220" s="137"/>
      <c r="C220" s="138"/>
      <c r="I220" s="88"/>
      <c r="J220" s="88"/>
    </row>
    <row r="221" spans="1:10" s="86" customFormat="1" ht="15" customHeight="1" x14ac:dyDescent="0.25">
      <c r="A221" s="137"/>
      <c r="B221" s="137"/>
      <c r="C221" s="138"/>
      <c r="I221" s="88"/>
      <c r="J221" s="88"/>
    </row>
    <row r="222" spans="1:10" s="86" customFormat="1" ht="15" customHeight="1" x14ac:dyDescent="0.25">
      <c r="A222" s="137"/>
      <c r="B222" s="137"/>
      <c r="C222" s="138"/>
      <c r="I222" s="88"/>
      <c r="J222" s="88"/>
    </row>
    <row r="223" spans="1:10" s="86" customFormat="1" ht="15" customHeight="1" x14ac:dyDescent="0.25">
      <c r="A223" s="137"/>
      <c r="B223" s="137"/>
      <c r="C223" s="138"/>
      <c r="I223" s="88"/>
      <c r="J223" s="88"/>
    </row>
    <row r="224" spans="1:10" s="86" customFormat="1" ht="15" customHeight="1" x14ac:dyDescent="0.25">
      <c r="A224" s="137"/>
      <c r="B224" s="137"/>
      <c r="C224" s="138"/>
      <c r="I224" s="88"/>
      <c r="J224" s="88"/>
    </row>
    <row r="225" spans="1:10" s="86" customFormat="1" ht="15" customHeight="1" x14ac:dyDescent="0.25">
      <c r="A225" s="137"/>
      <c r="B225" s="137"/>
      <c r="C225" s="138"/>
      <c r="I225" s="88"/>
      <c r="J225" s="88"/>
    </row>
    <row r="226" spans="1:10" s="86" customFormat="1" ht="15" customHeight="1" x14ac:dyDescent="0.25">
      <c r="A226" s="137"/>
      <c r="B226" s="137"/>
      <c r="C226" s="138"/>
      <c r="I226" s="88"/>
      <c r="J226" s="88"/>
    </row>
    <row r="227" spans="1:10" s="86" customFormat="1" ht="15" customHeight="1" x14ac:dyDescent="0.25">
      <c r="A227" s="137"/>
      <c r="B227" s="137"/>
      <c r="C227" s="138"/>
      <c r="I227" s="88"/>
      <c r="J227" s="88"/>
    </row>
    <row r="228" spans="1:10" s="86" customFormat="1" ht="15" customHeight="1" x14ac:dyDescent="0.25">
      <c r="A228" s="137"/>
      <c r="B228" s="137"/>
      <c r="C228" s="138"/>
      <c r="I228" s="88"/>
      <c r="J228" s="88"/>
    </row>
    <row r="229" spans="1:10" s="86" customFormat="1" ht="15" customHeight="1" x14ac:dyDescent="0.25">
      <c r="A229" s="137"/>
      <c r="B229" s="137"/>
      <c r="C229" s="138"/>
      <c r="I229" s="88"/>
      <c r="J229" s="88"/>
    </row>
    <row r="230" spans="1:10" s="86" customFormat="1" ht="15" customHeight="1" x14ac:dyDescent="0.25">
      <c r="A230" s="137"/>
      <c r="B230" s="137"/>
      <c r="C230" s="138"/>
      <c r="I230" s="88"/>
      <c r="J230" s="88"/>
    </row>
    <row r="231" spans="1:10" s="86" customFormat="1" ht="15" customHeight="1" x14ac:dyDescent="0.25">
      <c r="A231" s="137"/>
      <c r="B231" s="137"/>
      <c r="C231" s="138"/>
      <c r="I231" s="88"/>
      <c r="J231" s="88"/>
    </row>
    <row r="232" spans="1:10" s="86" customFormat="1" ht="15" customHeight="1" x14ac:dyDescent="0.25">
      <c r="A232" s="137"/>
      <c r="B232" s="137"/>
      <c r="C232" s="138"/>
      <c r="I232" s="88"/>
      <c r="J232" s="88"/>
    </row>
    <row r="233" spans="1:10" s="86" customFormat="1" ht="15" customHeight="1" x14ac:dyDescent="0.25">
      <c r="A233" s="137"/>
      <c r="B233" s="137"/>
      <c r="C233" s="138"/>
      <c r="I233" s="88"/>
      <c r="J233" s="88"/>
    </row>
    <row r="234" spans="1:10" s="86" customFormat="1" ht="15" customHeight="1" x14ac:dyDescent="0.25">
      <c r="A234" s="137"/>
      <c r="B234" s="137"/>
      <c r="C234" s="138"/>
      <c r="I234" s="88"/>
      <c r="J234" s="88"/>
    </row>
    <row r="235" spans="1:10" s="86" customFormat="1" ht="15" customHeight="1" x14ac:dyDescent="0.25">
      <c r="A235" s="137"/>
      <c r="B235" s="137"/>
      <c r="C235" s="138"/>
      <c r="I235" s="88"/>
      <c r="J235" s="88"/>
    </row>
    <row r="236" spans="1:10" s="86" customFormat="1" ht="15" customHeight="1" x14ac:dyDescent="0.25">
      <c r="A236" s="137"/>
      <c r="B236" s="137"/>
      <c r="C236" s="138"/>
      <c r="I236" s="88"/>
      <c r="J236" s="88"/>
    </row>
    <row r="237" spans="1:10" s="86" customFormat="1" ht="15" customHeight="1" x14ac:dyDescent="0.25">
      <c r="A237" s="137"/>
      <c r="B237" s="137"/>
      <c r="C237" s="138"/>
      <c r="I237" s="88"/>
      <c r="J237" s="88"/>
    </row>
    <row r="238" spans="1:10" s="86" customFormat="1" ht="15" customHeight="1" x14ac:dyDescent="0.25">
      <c r="A238" s="137"/>
      <c r="B238" s="137"/>
      <c r="C238" s="138"/>
      <c r="I238" s="88"/>
      <c r="J238" s="88"/>
    </row>
    <row r="239" spans="1:10" s="86" customFormat="1" ht="15" customHeight="1" x14ac:dyDescent="0.25">
      <c r="A239" s="137"/>
      <c r="B239" s="137"/>
      <c r="C239" s="138"/>
      <c r="I239" s="88"/>
      <c r="J239" s="88"/>
    </row>
    <row r="240" spans="1:10" s="86" customFormat="1" ht="15" customHeight="1" x14ac:dyDescent="0.25">
      <c r="A240" s="137"/>
      <c r="B240" s="137"/>
      <c r="C240" s="138"/>
      <c r="I240" s="88"/>
      <c r="J240" s="88"/>
    </row>
    <row r="241" spans="1:10" s="86" customFormat="1" ht="15" customHeight="1" x14ac:dyDescent="0.25">
      <c r="A241" s="137"/>
      <c r="B241" s="137"/>
      <c r="C241" s="138"/>
      <c r="I241" s="88"/>
      <c r="J241" s="88"/>
    </row>
    <row r="242" spans="1:10" s="86" customFormat="1" ht="15" customHeight="1" x14ac:dyDescent="0.25">
      <c r="A242" s="137"/>
      <c r="B242" s="137"/>
      <c r="C242" s="138"/>
      <c r="I242" s="88"/>
      <c r="J242" s="88"/>
    </row>
    <row r="243" spans="1:10" s="86" customFormat="1" ht="15" customHeight="1" x14ac:dyDescent="0.25">
      <c r="A243" s="137"/>
      <c r="B243" s="137"/>
      <c r="C243" s="138"/>
      <c r="I243" s="88"/>
      <c r="J243" s="88"/>
    </row>
    <row r="244" spans="1:10" s="86" customFormat="1" ht="15" customHeight="1" x14ac:dyDescent="0.25">
      <c r="A244" s="137"/>
      <c r="B244" s="137"/>
      <c r="C244" s="138"/>
      <c r="I244" s="88"/>
      <c r="J244" s="88"/>
    </row>
    <row r="245" spans="1:10" s="86" customFormat="1" ht="15" customHeight="1" x14ac:dyDescent="0.25">
      <c r="A245" s="137"/>
      <c r="B245" s="137"/>
      <c r="C245" s="138"/>
      <c r="I245" s="88"/>
      <c r="J245" s="88"/>
    </row>
    <row r="246" spans="1:10" s="86" customFormat="1" ht="15" customHeight="1" x14ac:dyDescent="0.25">
      <c r="A246" s="137"/>
      <c r="B246" s="137"/>
      <c r="C246" s="138"/>
      <c r="I246" s="88"/>
      <c r="J246" s="88"/>
    </row>
    <row r="247" spans="1:10" s="86" customFormat="1" ht="15" customHeight="1" x14ac:dyDescent="0.25">
      <c r="A247" s="137"/>
      <c r="B247" s="137"/>
      <c r="C247" s="138"/>
      <c r="I247" s="88"/>
      <c r="J247" s="88"/>
    </row>
    <row r="248" spans="1:10" s="86" customFormat="1" ht="15" customHeight="1" x14ac:dyDescent="0.25">
      <c r="A248" s="137"/>
      <c r="B248" s="137"/>
      <c r="C248" s="138"/>
      <c r="I248" s="88"/>
      <c r="J248" s="88"/>
    </row>
    <row r="249" spans="1:10" s="86" customFormat="1" ht="15" customHeight="1" x14ac:dyDescent="0.25">
      <c r="A249" s="137"/>
      <c r="B249" s="137"/>
      <c r="C249" s="138"/>
      <c r="I249" s="88"/>
      <c r="J249" s="88"/>
    </row>
    <row r="250" spans="1:10" s="86" customFormat="1" ht="15" customHeight="1" x14ac:dyDescent="0.25">
      <c r="A250" s="137"/>
      <c r="B250" s="137"/>
      <c r="C250" s="138"/>
      <c r="I250" s="88"/>
      <c r="J250" s="88"/>
    </row>
    <row r="251" spans="1:10" s="86" customFormat="1" ht="15" customHeight="1" x14ac:dyDescent="0.25">
      <c r="A251" s="137"/>
      <c r="B251" s="137"/>
      <c r="C251" s="138"/>
      <c r="I251" s="88"/>
      <c r="J251" s="88"/>
    </row>
    <row r="252" spans="1:10" s="86" customFormat="1" ht="15" customHeight="1" x14ac:dyDescent="0.25">
      <c r="A252" s="137"/>
      <c r="B252" s="137"/>
      <c r="C252" s="138"/>
      <c r="I252" s="88"/>
      <c r="J252" s="88"/>
    </row>
    <row r="253" spans="1:10" s="86" customFormat="1" ht="15" customHeight="1" x14ac:dyDescent="0.25">
      <c r="A253" s="137"/>
      <c r="B253" s="137"/>
      <c r="C253" s="138"/>
      <c r="I253" s="88"/>
      <c r="J253" s="88"/>
    </row>
    <row r="254" spans="1:10" s="86" customFormat="1" ht="15" customHeight="1" x14ac:dyDescent="0.25">
      <c r="A254" s="137"/>
      <c r="B254" s="137"/>
      <c r="C254" s="138"/>
      <c r="I254" s="88"/>
      <c r="J254" s="88"/>
    </row>
    <row r="255" spans="1:10" s="86" customFormat="1" ht="15" customHeight="1" x14ac:dyDescent="0.25">
      <c r="A255" s="137"/>
      <c r="B255" s="137"/>
      <c r="C255" s="138"/>
      <c r="I255" s="88"/>
      <c r="J255" s="88"/>
    </row>
    <row r="256" spans="1:10" s="86" customFormat="1" ht="15" customHeight="1" x14ac:dyDescent="0.25">
      <c r="A256" s="137"/>
      <c r="B256" s="137"/>
      <c r="C256" s="138"/>
      <c r="I256" s="88"/>
      <c r="J256" s="88"/>
    </row>
    <row r="257" spans="1:10" s="86" customFormat="1" ht="15" customHeight="1" x14ac:dyDescent="0.25">
      <c r="A257" s="137"/>
      <c r="B257" s="137"/>
      <c r="C257" s="138"/>
      <c r="I257" s="88"/>
      <c r="J257" s="88"/>
    </row>
    <row r="258" spans="1:10" s="86" customFormat="1" ht="15" customHeight="1" x14ac:dyDescent="0.25">
      <c r="A258" s="137"/>
      <c r="B258" s="137"/>
      <c r="C258" s="138"/>
      <c r="I258" s="88"/>
      <c r="J258" s="88"/>
    </row>
    <row r="259" spans="1:10" s="86" customFormat="1" ht="15" customHeight="1" x14ac:dyDescent="0.25">
      <c r="A259" s="137"/>
      <c r="B259" s="137"/>
      <c r="C259" s="138"/>
      <c r="I259" s="88"/>
      <c r="J259" s="88"/>
    </row>
    <row r="260" spans="1:10" s="86" customFormat="1" ht="15" customHeight="1" x14ac:dyDescent="0.25">
      <c r="A260" s="137"/>
      <c r="B260" s="137"/>
      <c r="C260" s="138"/>
      <c r="I260" s="88"/>
      <c r="J260" s="88"/>
    </row>
    <row r="261" spans="1:10" s="86" customFormat="1" ht="15" customHeight="1" x14ac:dyDescent="0.25">
      <c r="A261" s="137"/>
      <c r="B261" s="137"/>
      <c r="C261" s="138"/>
      <c r="I261" s="88"/>
      <c r="J261" s="88"/>
    </row>
    <row r="262" spans="1:10" s="86" customFormat="1" ht="15" customHeight="1" x14ac:dyDescent="0.25">
      <c r="A262" s="137"/>
      <c r="B262" s="137"/>
      <c r="C262" s="138"/>
      <c r="I262" s="88"/>
      <c r="J262" s="88"/>
    </row>
    <row r="263" spans="1:10" s="86" customFormat="1" ht="15" customHeight="1" x14ac:dyDescent="0.25">
      <c r="A263" s="137"/>
      <c r="B263" s="137"/>
      <c r="C263" s="138"/>
      <c r="I263" s="88"/>
      <c r="J263" s="88"/>
    </row>
    <row r="264" spans="1:10" s="86" customFormat="1" ht="15" customHeight="1" x14ac:dyDescent="0.25">
      <c r="A264" s="137"/>
      <c r="B264" s="137"/>
      <c r="C264" s="138"/>
      <c r="I264" s="88"/>
      <c r="J264" s="88"/>
    </row>
    <row r="265" spans="1:10" s="86" customFormat="1" ht="15" customHeight="1" x14ac:dyDescent="0.25">
      <c r="A265" s="137"/>
      <c r="B265" s="137"/>
      <c r="C265" s="138"/>
      <c r="I265" s="88"/>
      <c r="J265" s="88"/>
    </row>
    <row r="266" spans="1:10" s="86" customFormat="1" ht="15" customHeight="1" x14ac:dyDescent="0.25">
      <c r="A266" s="137"/>
      <c r="B266" s="137"/>
      <c r="C266" s="138"/>
      <c r="I266" s="88"/>
      <c r="J266" s="88"/>
    </row>
    <row r="267" spans="1:10" s="86" customFormat="1" ht="15" customHeight="1" x14ac:dyDescent="0.25">
      <c r="A267" s="137"/>
      <c r="B267" s="137"/>
      <c r="C267" s="138"/>
      <c r="I267" s="88"/>
      <c r="J267" s="88"/>
    </row>
    <row r="268" spans="1:10" s="86" customFormat="1" ht="15" customHeight="1" x14ac:dyDescent="0.25">
      <c r="A268" s="137"/>
      <c r="B268" s="137"/>
      <c r="C268" s="138"/>
      <c r="I268" s="88"/>
      <c r="J268" s="88"/>
    </row>
    <row r="269" spans="1:10" s="86" customFormat="1" ht="15" customHeight="1" x14ac:dyDescent="0.25">
      <c r="A269" s="137"/>
      <c r="B269" s="137"/>
      <c r="C269" s="138"/>
      <c r="I269" s="88"/>
      <c r="J269" s="88"/>
    </row>
    <row r="270" spans="1:10" ht="15" customHeight="1" x14ac:dyDescent="0.25"/>
    <row r="271" spans="1:10" ht="15" customHeight="1" x14ac:dyDescent="0.25"/>
    <row r="272" spans="1:10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8" spans="2:2" x14ac:dyDescent="0.25">
      <c r="B308" s="31" t="s">
        <v>199</v>
      </c>
    </row>
  </sheetData>
  <sheetProtection insertRows="0" deleteRows="0" selectLockedCells="1"/>
  <conditionalFormatting sqref="D73:D101 D61:D71 D29:D33 D10:D18">
    <cfRule type="containsText" dxfId="9" priority="19" operator="containsText" text="Yes">
      <formula>NOT(ISERROR(SEARCH("Yes",D10)))</formula>
    </cfRule>
  </conditionalFormatting>
  <conditionalFormatting sqref="H62:H89 H29:H36 H10:H18">
    <cfRule type="containsText" dxfId="8" priority="18" operator="containsText" text="New Sign Required">
      <formula>NOT(ISERROR(SEARCH("New Sign Required",H10)))</formula>
    </cfRule>
  </conditionalFormatting>
  <conditionalFormatting sqref="H62:H101 H29:H36 H10:H18">
    <cfRule type="containsText" dxfId="7" priority="17" operator="containsText" text="Action Required">
      <formula>NOT(ISERROR(SEARCH("Action Required",H10)))</formula>
    </cfRule>
  </conditionalFormatting>
  <conditionalFormatting sqref="D102:D201">
    <cfRule type="containsText" dxfId="6" priority="11" operator="containsText" text="Yes">
      <formula>NOT(ISERROR(SEARCH("Yes",D102)))</formula>
    </cfRule>
  </conditionalFormatting>
  <conditionalFormatting sqref="H102:H201">
    <cfRule type="containsText" dxfId="5" priority="9" operator="containsText" text="Action Required">
      <formula>NOT(ISERROR(SEARCH("Action Required",H102)))</formula>
    </cfRule>
  </conditionalFormatting>
  <conditionalFormatting sqref="H5 H62:H89 H29:H36 H10:H18">
    <cfRule type="containsText" dxfId="4" priority="6" operator="containsText" text="Remove Old Sign">
      <formula>NOT(ISERROR(SEARCH("Remove Old Sign",H5)))</formula>
    </cfRule>
    <cfRule type="containsText" dxfId="3" priority="7" operator="containsText" text="Move Sign to New Location">
      <formula>NOT(ISERROR(SEARCH("Move Sign to New Location",H5)))</formula>
    </cfRule>
  </conditionalFormatting>
  <conditionalFormatting sqref="H90:H1048576 H3:H4 E1:E2 G5:G74">
    <cfRule type="containsText" dxfId="2" priority="5" operator="containsText" text="Remove Old Tag">
      <formula>NOT(ISERROR(SEARCH("Remove Old Tag",E1)))</formula>
    </cfRule>
  </conditionalFormatting>
  <conditionalFormatting sqref="F1:F2">
    <cfRule type="containsText" dxfId="1" priority="1" operator="containsText" text="Remove Old Sign">
      <formula>NOT(ISERROR(SEARCH("Remove Old Sign",F1)))</formula>
    </cfRule>
    <cfRule type="containsText" dxfId="0" priority="2" operator="containsText" text="Move Sign to New Location">
      <formula>NOT(ISERROR(SEARCH("Move Sign to New Location",F1)))</formula>
    </cfRule>
  </conditionalFormatting>
  <dataValidations count="1">
    <dataValidation type="list" allowBlank="1" showInputMessage="1" showErrorMessage="1" sqref="D61:D76 D29:D36 D10:D18" xr:uid="{00000000-0002-0000-0100-000000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1000000}">
          <x14:formula1>
            <xm:f>'N:\WebUpload\ARCHIVE\Share-Directory\Key_Drawings\0091_Agricultral_Center_North\[KDU_0091_20140919.xlsx]Lookup'!#REF!</xm:f>
          </x14:formula1>
          <xm:sqref>C73:C201 C29:C33 C38:C39</xm:sqref>
        </x14:dataValidation>
        <x14:dataValidation type="list" allowBlank="1" showInputMessage="1" showErrorMessage="1" xr:uid="{00000000-0002-0000-0100-000002000000}">
          <x14:formula1>
            <xm:f>'N:\WebUpload\ARCHIVE\Share-Directory\Key_Drawings\0091_Agricultral_Center_North\[KDU_0091_20140919.xlsx]Lookup'!#REF!</xm:f>
          </x14:formula1>
          <xm:sqref>H62:H201 H29:H36 H10:H18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G2" sqref="G2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  <col min="6" max="6" width="20.140625" customWidth="1"/>
    <col min="7" max="7" width="25.5703125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6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0000000}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295" workbookViewId="0">
      <selection activeCell="F1" sqref="F1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University of Kentucky J. David Rosenberg College of Law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e">
        <f>VLOOKUP(A139,[5]UKBuilding_List!$A$1:$D$476,3,FALSE)</f>
        <v>#N/A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e">
        <f>VLOOKUP(A143,[5]UKBuilding_List!$A$1:$D$476,3,FALSE)</f>
        <v>#N/A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e">
        <f>VLOOKUP(A146,[5]UKBuilding_List!$A$1:$D$476,3,FALSE)</f>
        <v>#N/A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e">
        <f>VLOOKUP(A242,[5]UKBuilding_List!$A$1:$D$476,3,FALSE)</f>
        <v>#N/A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e">
        <f>VLOOKUP(A255,[5]UKBuilding_List!$A$1:$D$476,3,FALSE)</f>
        <v>#N/A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e">
        <f>VLOOKUP(A257,[5]UKBuilding_List!$A$1:$D$476,3,FALSE)</f>
        <v>#N/A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e">
        <f>VLOOKUP(A287,[5]UKBuilding_List!$A$1:$D$476,3,FALSE)</f>
        <v>#N/A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e">
        <f>VLOOKUP(A293,[5]UKBuilding_List!$A$1:$D$476,3,FALSE)</f>
        <v>#N/A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Phi Gamma Delta Fraternity (FIJI)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Kappa Sigma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e">
        <f>VLOOKUP(A333,[5]UKBuilding_List!$A$1:$D$476,3,FALSE)</f>
        <v>#N/A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Healthy Kentucky Research Building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 t="e">
        <f>([4]UKBuilding_List!A417)</f>
        <v>#REF!</v>
      </c>
      <c r="B417" s="3" t="e">
        <f>VLOOKUP(A417,[5]UKBuilding_List!$A$1:$D$476,3,FALSE)</f>
        <v>#REF!</v>
      </c>
      <c r="C417" s="1"/>
    </row>
    <row r="418" spans="1:3" x14ac:dyDescent="0.25">
      <c r="A418" s="2" t="e">
        <f>([4]UKBuilding_List!A418)</f>
        <v>#REF!</v>
      </c>
      <c r="B418" s="3" t="e">
        <f>VLOOKUP(A418,[5]UKBuilding_List!$A$1:$D$476,3,FALSE)</f>
        <v>#REF!</v>
      </c>
      <c r="C418" s="1"/>
    </row>
    <row r="419" spans="1:3" x14ac:dyDescent="0.25">
      <c r="A419" s="2" t="e">
        <f>([4]UKBuilding_List!A419)</f>
        <v>#REF!</v>
      </c>
      <c r="B419" s="3" t="e">
        <f>VLOOKUP(A419,[5]UKBuilding_List!$A$1:$D$476,3,FALSE)</f>
        <v>#REF!</v>
      </c>
      <c r="C419" s="1"/>
    </row>
    <row r="420" spans="1:3" x14ac:dyDescent="0.25">
      <c r="A420" s="2" t="e">
        <f>([4]UKBuilding_List!A420)</f>
        <v>#REF!</v>
      </c>
      <c r="B420" s="3" t="e">
        <f>VLOOKUP(A420,[5]UKBuilding_List!$A$1:$D$476,3,FALSE)</f>
        <v>#REF!</v>
      </c>
      <c r="C420" s="1"/>
    </row>
    <row r="421" spans="1:3" x14ac:dyDescent="0.25">
      <c r="A421" s="2" t="e">
        <f>([4]UKBuilding_List!A421)</f>
        <v>#REF!</v>
      </c>
      <c r="B421" s="3" t="e">
        <f>VLOOKUP(A421,[5]UKBuilding_List!$A$1:$D$476,3,FALSE)</f>
        <v>#REF!</v>
      </c>
      <c r="C421" s="1"/>
    </row>
    <row r="422" spans="1:3" x14ac:dyDescent="0.25">
      <c r="A422" s="2" t="e">
        <f>([4]UKBuilding_List!A422)</f>
        <v>#REF!</v>
      </c>
      <c r="B422" s="3" t="e">
        <f>VLOOKUP(A422,[5]UKBuilding_List!$A$1:$D$476,3,FALSE)</f>
        <v>#REF!</v>
      </c>
      <c r="C422" s="1"/>
    </row>
    <row r="423" spans="1:3" x14ac:dyDescent="0.25">
      <c r="A423" s="2" t="e">
        <f>([4]UKBuilding_List!A423)</f>
        <v>#REF!</v>
      </c>
      <c r="B423" s="3" t="e">
        <f>VLOOKUP(A423,[5]UKBuilding_List!$A$1:$D$476,3,FALSE)</f>
        <v>#REF!</v>
      </c>
      <c r="C423" s="1"/>
    </row>
    <row r="424" spans="1:3" x14ac:dyDescent="0.25">
      <c r="A424" s="2" t="e">
        <f>([4]UKBuilding_List!A424)</f>
        <v>#REF!</v>
      </c>
      <c r="B424" s="3" t="e">
        <f>VLOOKUP(A424,[5]UKBuilding_List!$A$1:$D$476,3,FALSE)</f>
        <v>#REF!</v>
      </c>
      <c r="C424" s="1"/>
    </row>
    <row r="425" spans="1:3" x14ac:dyDescent="0.25">
      <c r="A425" s="2" t="e">
        <f>([4]UKBuilding_List!A425)</f>
        <v>#REF!</v>
      </c>
      <c r="B425" s="3" t="e">
        <f>VLOOKUP(A425,[5]UKBuilding_List!$A$1:$D$476,3,FALSE)</f>
        <v>#REF!</v>
      </c>
      <c r="C425" s="1"/>
    </row>
    <row r="426" spans="1:3" x14ac:dyDescent="0.25">
      <c r="A426" s="2" t="e">
        <f>([4]UKBuilding_List!A426)</f>
        <v>#REF!</v>
      </c>
      <c r="B426" s="3" t="e">
        <f>VLOOKUP(A426,[5]UKBuilding_List!$A$1:$D$476,3,FALSE)</f>
        <v>#REF!</v>
      </c>
      <c r="C426" s="1"/>
    </row>
    <row r="427" spans="1:3" x14ac:dyDescent="0.25">
      <c r="A427" s="2" t="e">
        <f>([4]UKBuilding_List!A427)</f>
        <v>#REF!</v>
      </c>
      <c r="B427" s="3" t="e">
        <f>VLOOKUP(A427,[5]UKBuilding_List!$A$1:$D$476,3,FALSE)</f>
        <v>#REF!</v>
      </c>
      <c r="C427" s="1"/>
    </row>
    <row r="428" spans="1:3" x14ac:dyDescent="0.25">
      <c r="A428" s="2" t="e">
        <f>([4]UKBuilding_List!A428)</f>
        <v>#REF!</v>
      </c>
      <c r="B428" s="3" t="e">
        <f>VLOOKUP(A428,[5]UKBuilding_List!$A$1:$D$476,3,FALSE)</f>
        <v>#REF!</v>
      </c>
      <c r="C428" s="1"/>
    </row>
    <row r="429" spans="1:3" x14ac:dyDescent="0.25">
      <c r="A429" s="2" t="e">
        <f>([4]UKBuilding_List!A429)</f>
        <v>#REF!</v>
      </c>
      <c r="B429" s="3" t="e">
        <f>VLOOKUP(A429,[5]UKBuilding_List!$A$1:$D$476,3,FALSE)</f>
        <v>#REF!</v>
      </c>
      <c r="C429" s="1"/>
    </row>
    <row r="430" spans="1:3" x14ac:dyDescent="0.25">
      <c r="A430" s="2" t="e">
        <f>([4]UKBuilding_List!A430)</f>
        <v>#REF!</v>
      </c>
      <c r="B430" s="3" t="e">
        <f>VLOOKUP(A430,[5]UKBuilding_List!$A$1:$D$476,3,FALSE)</f>
        <v>#REF!</v>
      </c>
      <c r="C430" s="1"/>
    </row>
    <row r="431" spans="1:3" x14ac:dyDescent="0.25">
      <c r="A431" s="2" t="e">
        <f>([4]UKBuilding_List!A431)</f>
        <v>#REF!</v>
      </c>
      <c r="B431" s="3" t="e">
        <f>VLOOKUP(A431,[5]UKBuilding_List!$A$1:$D$476,3,FALSE)</f>
        <v>#REF!</v>
      </c>
      <c r="C431" s="1"/>
    </row>
    <row r="432" spans="1:3" x14ac:dyDescent="0.25">
      <c r="A432" s="2" t="e">
        <f>([4]UKBuilding_List!A432)</f>
        <v>#REF!</v>
      </c>
      <c r="B432" s="3" t="e">
        <f>VLOOKUP(A432,[5]UKBuilding_List!$A$1:$D$476,3,FALSE)</f>
        <v>#REF!</v>
      </c>
      <c r="C432" s="1"/>
    </row>
    <row r="433" spans="1:3" x14ac:dyDescent="0.25">
      <c r="A433" s="2" t="e">
        <f>([4]UKBuilding_List!A433)</f>
        <v>#REF!</v>
      </c>
      <c r="B433" s="3" t="e">
        <f>VLOOKUP(A433,[5]UKBuilding_List!$A$1:$D$476,3,FALSE)</f>
        <v>#REF!</v>
      </c>
      <c r="C433" s="1"/>
    </row>
    <row r="434" spans="1:3" x14ac:dyDescent="0.25">
      <c r="A434" s="2" t="e">
        <f>([4]UKBuilding_List!A434)</f>
        <v>#REF!</v>
      </c>
      <c r="B434" s="3" t="e">
        <f>VLOOKUP(A434,[5]UKBuilding_List!$A$1:$D$476,3,FALSE)</f>
        <v>#REF!</v>
      </c>
      <c r="C434" s="1"/>
    </row>
    <row r="435" spans="1:3" x14ac:dyDescent="0.25">
      <c r="A435" s="2" t="e">
        <f>([4]UKBuilding_List!A435)</f>
        <v>#REF!</v>
      </c>
      <c r="B435" s="3" t="e">
        <f>VLOOKUP(A435,[5]UKBuilding_List!$A$1:$D$476,3,FALSE)</f>
        <v>#REF!</v>
      </c>
      <c r="C435" s="1"/>
    </row>
    <row r="436" spans="1:3" x14ac:dyDescent="0.25">
      <c r="A436" s="2" t="e">
        <f>([4]UKBuilding_List!A436)</f>
        <v>#REF!</v>
      </c>
      <c r="B436" s="3" t="e">
        <f>VLOOKUP(A436,[5]UKBuilding_List!$A$1:$D$476,3,FALSE)</f>
        <v>#REF!</v>
      </c>
      <c r="C436" s="1"/>
    </row>
    <row r="437" spans="1:3" x14ac:dyDescent="0.25">
      <c r="A437" s="2" t="e">
        <f>([4]UKBuilding_List!A437)</f>
        <v>#REF!</v>
      </c>
      <c r="B437" s="3" t="e">
        <f>VLOOKUP(A437,[5]UKBuilding_List!$A$1:$D$476,3,FALSE)</f>
        <v>#REF!</v>
      </c>
      <c r="C437" s="1"/>
    </row>
    <row r="438" spans="1:3" x14ac:dyDescent="0.25">
      <c r="A438" s="2" t="e">
        <f>([4]UKBuilding_List!A438)</f>
        <v>#REF!</v>
      </c>
      <c r="B438" s="3" t="e">
        <f>VLOOKUP(A438,[5]UKBuilding_List!$A$1:$D$476,3,FALSE)</f>
        <v>#REF!</v>
      </c>
      <c r="C438" s="1"/>
    </row>
    <row r="439" spans="1:3" x14ac:dyDescent="0.25">
      <c r="A439" s="2" t="e">
        <f>([4]UKBuilding_List!A439)</f>
        <v>#REF!</v>
      </c>
      <c r="B439" s="3" t="e">
        <f>VLOOKUP(A439,[5]UKBuilding_List!$A$1:$D$476,3,FALSE)</f>
        <v>#REF!</v>
      </c>
      <c r="C439" s="1"/>
    </row>
    <row r="440" spans="1:3" x14ac:dyDescent="0.25">
      <c r="A440" s="2" t="e">
        <f>([4]UKBuilding_List!A440)</f>
        <v>#REF!</v>
      </c>
      <c r="B440" s="3" t="e">
        <f>VLOOKUP(A440,[5]UKBuilding_List!$A$1:$D$476,3,FALSE)</f>
        <v>#REF!</v>
      </c>
      <c r="C440" s="1"/>
    </row>
    <row r="441" spans="1:3" x14ac:dyDescent="0.25">
      <c r="A441" s="2" t="e">
        <f>([4]UKBuilding_List!A441)</f>
        <v>#REF!</v>
      </c>
      <c r="B441" s="3" t="e">
        <f>VLOOKUP(A441,[5]UKBuilding_List!$A$1:$D$476,3,FALSE)</f>
        <v>#REF!</v>
      </c>
      <c r="C441" s="1"/>
    </row>
    <row r="442" spans="1:3" x14ac:dyDescent="0.25">
      <c r="A442" s="2" t="e">
        <f>([4]UKBuilding_List!A442)</f>
        <v>#REF!</v>
      </c>
      <c r="B442" s="3" t="e">
        <f>VLOOKUP(A442,[5]UKBuilding_List!$A$1:$D$476,3,FALSE)</f>
        <v>#REF!</v>
      </c>
      <c r="C442" s="1"/>
    </row>
    <row r="443" spans="1:3" x14ac:dyDescent="0.25">
      <c r="A443" s="2" t="e">
        <f>([4]UKBuilding_List!A443)</f>
        <v>#REF!</v>
      </c>
      <c r="B443" s="3" t="e">
        <f>VLOOKUP(A443,[5]UKBuilding_List!$A$1:$D$476,3,FALSE)</f>
        <v>#REF!</v>
      </c>
      <c r="C443" s="1"/>
    </row>
    <row r="444" spans="1:3" x14ac:dyDescent="0.25">
      <c r="A444" s="2" t="e">
        <f>([4]UKBuilding_List!A444)</f>
        <v>#REF!</v>
      </c>
      <c r="B444" s="3" t="e">
        <f>VLOOKUP(A444,[5]UKBuilding_List!$A$1:$D$476,3,FALSE)</f>
        <v>#REF!</v>
      </c>
      <c r="C444" s="1"/>
    </row>
    <row r="445" spans="1:3" x14ac:dyDescent="0.25">
      <c r="A445" s="2" t="e">
        <f>([4]UKBuilding_List!A445)</f>
        <v>#REF!</v>
      </c>
      <c r="B445" s="3" t="e">
        <f>VLOOKUP(A445,[5]UKBuilding_List!$A$1:$D$476,3,FALSE)</f>
        <v>#REF!</v>
      </c>
      <c r="C445" s="1"/>
    </row>
    <row r="446" spans="1:3" x14ac:dyDescent="0.25">
      <c r="A446" s="2" t="e">
        <f>([4]UKBuilding_List!A446)</f>
        <v>#REF!</v>
      </c>
      <c r="B446" s="3" t="e">
        <f>VLOOKUP(A446,[5]UKBuilding_List!$A$1:$D$476,3,FALSE)</f>
        <v>#REF!</v>
      </c>
      <c r="C446" s="1"/>
    </row>
    <row r="447" spans="1:3" x14ac:dyDescent="0.25">
      <c r="A447" s="2" t="e">
        <f>([4]UKBuilding_List!A447)</f>
        <v>#REF!</v>
      </c>
      <c r="B447" s="3" t="e">
        <f>VLOOKUP(A447,[5]UKBuilding_List!$A$1:$D$476,3,FALSE)</f>
        <v>#REF!</v>
      </c>
      <c r="C447" s="1"/>
    </row>
    <row r="448" spans="1:3" x14ac:dyDescent="0.25">
      <c r="A448" s="2" t="e">
        <f>([4]UKBuilding_List!A448)</f>
        <v>#REF!</v>
      </c>
      <c r="B448" s="3" t="e">
        <f>VLOOKUP(A448,[5]UKBuilding_List!$A$1:$D$476,3,FALSE)</f>
        <v>#REF!</v>
      </c>
      <c r="C448" s="1"/>
    </row>
    <row r="449" spans="1:3" x14ac:dyDescent="0.25">
      <c r="A449" s="2" t="e">
        <f>([4]UKBuilding_List!A449)</f>
        <v>#REF!</v>
      </c>
      <c r="B449" s="3" t="e">
        <f>VLOOKUP(A449,[5]UKBuilding_List!$A$1:$D$476,3,FALSE)</f>
        <v>#REF!</v>
      </c>
      <c r="C449" s="1"/>
    </row>
    <row r="450" spans="1:3" x14ac:dyDescent="0.25">
      <c r="A450" s="2" t="e">
        <f>([4]UKBuilding_List!A450)</f>
        <v>#REF!</v>
      </c>
      <c r="B450" s="3" t="e">
        <f>VLOOKUP(A450,[5]UKBuilding_List!$A$1:$D$476,3,FALSE)</f>
        <v>#REF!</v>
      </c>
      <c r="C450" s="1"/>
    </row>
    <row r="451" spans="1:3" x14ac:dyDescent="0.25">
      <c r="A451" s="2" t="e">
        <f>([4]UKBuilding_List!A451)</f>
        <v>#REF!</v>
      </c>
      <c r="B451" s="3" t="e">
        <f>VLOOKUP(A451,[5]UKBuilding_List!$A$1:$D$476,3,FALSE)</f>
        <v>#REF!</v>
      </c>
      <c r="C451" s="1"/>
    </row>
    <row r="452" spans="1:3" x14ac:dyDescent="0.25">
      <c r="A452" s="2" t="e">
        <f>([4]UKBuilding_List!A452)</f>
        <v>#REF!</v>
      </c>
      <c r="B452" s="3" t="e">
        <f>VLOOKUP(A452,[5]UKBuilding_List!$A$1:$D$476,3,FALSE)</f>
        <v>#REF!</v>
      </c>
      <c r="C452" s="1"/>
    </row>
    <row r="453" spans="1:3" x14ac:dyDescent="0.25">
      <c r="A453" s="2" t="e">
        <f>([4]UKBuilding_List!A453)</f>
        <v>#REF!</v>
      </c>
      <c r="B453" s="3" t="e">
        <f>VLOOKUP(A453,[5]UKBuilding_List!$A$1:$D$476,3,FALSE)</f>
        <v>#REF!</v>
      </c>
      <c r="C453" s="1"/>
    </row>
    <row r="454" spans="1:3" x14ac:dyDescent="0.25">
      <c r="A454" s="2" t="e">
        <f>([4]UKBuilding_List!A454)</f>
        <v>#REF!</v>
      </c>
      <c r="B454" s="3" t="e">
        <f>VLOOKUP(A454,[5]UKBuilding_List!$A$1:$D$476,3,FALSE)</f>
        <v>#REF!</v>
      </c>
      <c r="C454" s="1"/>
    </row>
    <row r="455" spans="1:3" x14ac:dyDescent="0.25">
      <c r="A455" s="2" t="e">
        <f>([4]UKBuilding_List!A455)</f>
        <v>#REF!</v>
      </c>
      <c r="B455" s="3" t="e">
        <f>VLOOKUP(A455,[5]UKBuilding_List!$A$1:$D$476,3,FALSE)</f>
        <v>#REF!</v>
      </c>
      <c r="C455" s="1"/>
    </row>
    <row r="456" spans="1:3" x14ac:dyDescent="0.25">
      <c r="A456" s="2" t="e">
        <f>([4]UKBuilding_List!A456)</f>
        <v>#REF!</v>
      </c>
      <c r="B456" s="3" t="e">
        <f>VLOOKUP(A456,[5]UKBuilding_List!$A$1:$D$476,3,FALSE)</f>
        <v>#REF!</v>
      </c>
      <c r="C456" s="1"/>
    </row>
    <row r="457" spans="1:3" x14ac:dyDescent="0.25">
      <c r="A457" s="2" t="e">
        <f>([4]UKBuilding_List!A457)</f>
        <v>#REF!</v>
      </c>
      <c r="B457" s="3" t="e">
        <f>VLOOKUP(A457,[5]UKBuilding_List!$A$1:$D$476,3,FALSE)</f>
        <v>#REF!</v>
      </c>
      <c r="C457" s="1"/>
    </row>
    <row r="458" spans="1:3" x14ac:dyDescent="0.25">
      <c r="A458" s="2" t="e">
        <f>([4]UKBuilding_List!A458)</f>
        <v>#REF!</v>
      </c>
      <c r="B458" s="3" t="e">
        <f>VLOOKUP(A458,[5]UKBuilding_List!$A$1:$D$476,3,FALSE)</f>
        <v>#REF!</v>
      </c>
      <c r="C458" s="1"/>
    </row>
    <row r="459" spans="1:3" x14ac:dyDescent="0.25">
      <c r="A459" s="2" t="e">
        <f>([4]UKBuilding_List!A459)</f>
        <v>#REF!</v>
      </c>
      <c r="B459" s="3" t="e">
        <f>VLOOKUP(A459,[5]UKBuilding_List!$A$1:$D$476,3,FALSE)</f>
        <v>#REF!</v>
      </c>
      <c r="C459" s="1"/>
    </row>
    <row r="460" spans="1:3" x14ac:dyDescent="0.25">
      <c r="A460" s="2" t="e">
        <f>([4]UKBuilding_List!A460)</f>
        <v>#REF!</v>
      </c>
      <c r="B460" s="3" t="e">
        <f>VLOOKUP(A460,[5]UKBuilding_List!$A$1:$D$476,3,FALSE)</f>
        <v>#REF!</v>
      </c>
      <c r="C460" s="1"/>
    </row>
    <row r="461" spans="1:3" x14ac:dyDescent="0.25">
      <c r="A461" s="2" t="e">
        <f>([4]UKBuilding_List!A461)</f>
        <v>#REF!</v>
      </c>
      <c r="B461" s="3" t="e">
        <f>VLOOKUP(A461,[5]UKBuilding_List!$A$1:$D$476,3,FALSE)</f>
        <v>#REF!</v>
      </c>
      <c r="C461" s="1"/>
    </row>
    <row r="462" spans="1:3" x14ac:dyDescent="0.25">
      <c r="A462" s="2" t="e">
        <f>([4]UKBuilding_List!A462)</f>
        <v>#REF!</v>
      </c>
      <c r="B462" s="3" t="e">
        <f>VLOOKUP(A462,[5]UKBuilding_List!$A$1:$D$476,3,FALSE)</f>
        <v>#REF!</v>
      </c>
      <c r="C462" s="1"/>
    </row>
    <row r="463" spans="1:3" x14ac:dyDescent="0.25">
      <c r="A463" s="2" t="e">
        <f>([4]UKBuilding_List!A463)</f>
        <v>#REF!</v>
      </c>
      <c r="B463" s="3" t="e">
        <f>VLOOKUP(A463,[5]UKBuilding_List!$A$1:$D$476,3,FALSE)</f>
        <v>#REF!</v>
      </c>
      <c r="C463" s="1"/>
    </row>
    <row r="464" spans="1:3" x14ac:dyDescent="0.25">
      <c r="A464" s="2" t="e">
        <f>([4]UKBuilding_List!A464)</f>
        <v>#REF!</v>
      </c>
      <c r="B464" s="3" t="e">
        <f>VLOOKUP(A464,[5]UKBuilding_List!$A$1:$D$476,3,FALSE)</f>
        <v>#REF!</v>
      </c>
      <c r="C464" s="1"/>
    </row>
    <row r="465" spans="1:3" x14ac:dyDescent="0.25">
      <c r="A465" s="2" t="e">
        <f>([4]UKBuilding_List!A465)</f>
        <v>#REF!</v>
      </c>
      <c r="B465" s="3" t="e">
        <f>VLOOKUP(A465,[5]UKBuilding_List!$A$1:$D$476,3,FALSE)</f>
        <v>#REF!</v>
      </c>
      <c r="C465" s="1"/>
    </row>
    <row r="466" spans="1:3" x14ac:dyDescent="0.25">
      <c r="A466" s="2" t="e">
        <f>([4]UKBuilding_List!A466)</f>
        <v>#REF!</v>
      </c>
      <c r="B466" s="3" t="e">
        <f>VLOOKUP(A466,[5]UKBuilding_List!$A$1:$D$476,3,FALSE)</f>
        <v>#REF!</v>
      </c>
      <c r="C466" s="1"/>
    </row>
    <row r="467" spans="1:3" x14ac:dyDescent="0.25">
      <c r="A467" s="2" t="e">
        <f>([4]UKBuilding_List!A467)</f>
        <v>#REF!</v>
      </c>
      <c r="B467" s="3" t="e">
        <f>VLOOKUP(A467,[5]UKBuilding_List!$A$1:$D$476,3,FALSE)</f>
        <v>#REF!</v>
      </c>
      <c r="C467" s="1"/>
    </row>
    <row r="468" spans="1:3" x14ac:dyDescent="0.25">
      <c r="A468" s="2" t="e">
        <f>([4]UKBuilding_List!A468)</f>
        <v>#REF!</v>
      </c>
      <c r="B468" s="3" t="e">
        <f>VLOOKUP(A468,[5]UKBuilding_List!$A$1:$D$476,3,FALSE)</f>
        <v>#REF!</v>
      </c>
      <c r="C468" s="1"/>
    </row>
    <row r="469" spans="1:3" x14ac:dyDescent="0.25">
      <c r="A469" s="2" t="e">
        <f>([4]UKBuilding_List!A469)</f>
        <v>#REF!</v>
      </c>
      <c r="B469" s="3" t="e">
        <f>VLOOKUP(A469,[5]UKBuilding_List!$A$1:$D$476,3,FALSE)</f>
        <v>#REF!</v>
      </c>
      <c r="C469" s="1"/>
    </row>
    <row r="470" spans="1:3" x14ac:dyDescent="0.25">
      <c r="A470" s="2" t="e">
        <f>([4]UKBuilding_List!A470)</f>
        <v>#REF!</v>
      </c>
      <c r="B470" s="3" t="e">
        <f>VLOOKUP(A470,[5]UKBuilding_List!$A$1:$D$476,3,FALSE)</f>
        <v>#REF!</v>
      </c>
      <c r="C470" s="1"/>
    </row>
    <row r="471" spans="1:3" x14ac:dyDescent="0.25">
      <c r="A471" s="2" t="e">
        <f>([4]UKBuilding_List!A471)</f>
        <v>#REF!</v>
      </c>
      <c r="B471" s="3" t="e">
        <f>VLOOKUP(A471,[5]UKBuilding_List!$A$1:$D$476,3,FALSE)</f>
        <v>#REF!</v>
      </c>
      <c r="C471" s="1"/>
    </row>
    <row r="472" spans="1:3" x14ac:dyDescent="0.25">
      <c r="A472" s="2" t="e">
        <f>([4]UKBuilding_List!A472)</f>
        <v>#REF!</v>
      </c>
      <c r="B472" s="3" t="e">
        <f>VLOOKUP(A472,[5]UKBuilding_List!$A$1:$D$476,3,FALSE)</f>
        <v>#REF!</v>
      </c>
      <c r="C472" s="1"/>
    </row>
    <row r="473" spans="1:3" x14ac:dyDescent="0.25">
      <c r="A473" s="2" t="e">
        <f>([4]UKBuilding_List!A473)</f>
        <v>#REF!</v>
      </c>
      <c r="B473" s="3" t="e">
        <f>VLOOKUP(A473,[5]UKBuilding_List!$A$1:$D$476,3,FALSE)</f>
        <v>#REF!</v>
      </c>
      <c r="C473" s="1"/>
    </row>
    <row r="474" spans="1:3" x14ac:dyDescent="0.25">
      <c r="A474" s="2" t="e">
        <f>([4]UKBuilding_List!A474)</f>
        <v>#REF!</v>
      </c>
      <c r="B474" s="3" t="e">
        <f>VLOOKUP(A474,[5]UKBuilding_List!$A$1:$D$476,3,FALSE)</f>
        <v>#REF!</v>
      </c>
      <c r="C474" s="1"/>
    </row>
    <row r="475" spans="1:3" x14ac:dyDescent="0.25">
      <c r="A475" s="2" t="e">
        <f>([4]UKBuilding_List!A475)</f>
        <v>#REF!</v>
      </c>
      <c r="B475" s="3" t="e">
        <f>VLOOKUP(A475,[5]UKBuilding_List!$A$1:$D$476,3,FALSE)</f>
        <v>#REF!</v>
      </c>
      <c r="C475" s="1"/>
    </row>
    <row r="476" spans="1:3" x14ac:dyDescent="0.25">
      <c r="A476" s="2" t="e">
        <f>([4]UKBuilding_List!A476)</f>
        <v>#REF!</v>
      </c>
      <c r="B476" s="3" t="e">
        <f>VLOOKUP(A476,[5]UKBuilding_List!$A$1:$D$476,3,FALSE)</f>
        <v>#REF!</v>
      </c>
      <c r="C476" s="1"/>
    </row>
    <row r="477" spans="1:3" x14ac:dyDescent="0.25">
      <c r="A477" s="2" t="e">
        <f>([4]UKBuilding_List!A477)</f>
        <v>#REF!</v>
      </c>
      <c r="B477" s="3" t="e">
        <f>VLOOKUP(A477,[5]UKBuilding_List!$A$1:$D$476,3,FALSE)</f>
        <v>#REF!</v>
      </c>
      <c r="C477" s="1"/>
    </row>
    <row r="478" spans="1:3" x14ac:dyDescent="0.25">
      <c r="A478" s="2" t="e">
        <f>([4]UKBuilding_List!A478)</f>
        <v>#REF!</v>
      </c>
      <c r="B478" s="3" t="e">
        <f>VLOOKUP(A478,[5]UKBuilding_List!$A$1:$D$476,3,FALSE)</f>
        <v>#REF!</v>
      </c>
      <c r="C478" s="1"/>
    </row>
    <row r="479" spans="1:3" x14ac:dyDescent="0.25">
      <c r="A479" s="2" t="e">
        <f>([4]UKBuilding_List!A479)</f>
        <v>#REF!</v>
      </c>
      <c r="B479" s="3" t="e">
        <f>VLOOKUP(A479,[5]UKBuilding_List!$A$1:$D$476,3,FALSE)</f>
        <v>#REF!</v>
      </c>
      <c r="C479" s="1"/>
    </row>
    <row r="480" spans="1:3" x14ac:dyDescent="0.25">
      <c r="A480" s="2" t="e">
        <f>([4]UKBuilding_List!A480)</f>
        <v>#REF!</v>
      </c>
      <c r="B480" s="3" t="e">
        <f>VLOOKUP(A480,[5]UKBuilding_List!$A$1:$D$476,3,FALSE)</f>
        <v>#REF!</v>
      </c>
      <c r="C480" s="1"/>
    </row>
    <row r="481" spans="1:3" x14ac:dyDescent="0.25">
      <c r="A481" s="2" t="e">
        <f>([4]UKBuilding_List!A481)</f>
        <v>#REF!</v>
      </c>
      <c r="B481" s="3" t="e">
        <f>VLOOKUP(A481,[5]UKBuilding_List!$A$1:$D$476,3,FALSE)</f>
        <v>#REF!</v>
      </c>
      <c r="C481" s="1"/>
    </row>
    <row r="482" spans="1:3" x14ac:dyDescent="0.25">
      <c r="A482" s="2" t="e">
        <f>([4]UKBuilding_List!A482)</f>
        <v>#REF!</v>
      </c>
      <c r="B482" s="3" t="e">
        <f>VLOOKUP(A482,[5]UKBuilding_List!$A$1:$D$476,3,FALSE)</f>
        <v>#REF!</v>
      </c>
      <c r="C482" s="1"/>
    </row>
    <row r="483" spans="1:3" x14ac:dyDescent="0.25">
      <c r="A483" s="2" t="e">
        <f>([4]UKBuilding_List!A483)</f>
        <v>#REF!</v>
      </c>
      <c r="B483" s="3" t="e">
        <f>VLOOKUP(A483,[5]UKBuilding_List!$A$1:$D$476,3,FALSE)</f>
        <v>#REF!</v>
      </c>
      <c r="C483" s="1"/>
    </row>
    <row r="484" spans="1:3" x14ac:dyDescent="0.25">
      <c r="A484" s="2" t="e">
        <f>([4]UKBuilding_List!A484)</f>
        <v>#REF!</v>
      </c>
      <c r="B484" s="3" t="e">
        <f>VLOOKUP(A484,[5]UKBuilding_List!$A$1:$D$476,3,FALSE)</f>
        <v>#REF!</v>
      </c>
      <c r="C484" s="1"/>
    </row>
    <row r="485" spans="1:3" x14ac:dyDescent="0.25">
      <c r="A485" s="2" t="e">
        <f>([4]UKBuilding_List!A485)</f>
        <v>#REF!</v>
      </c>
      <c r="B485" s="3" t="e">
        <f>VLOOKUP(A485,[5]UKBuilding_List!$A$1:$D$476,3,FALSE)</f>
        <v>#REF!</v>
      </c>
      <c r="C485" s="1"/>
    </row>
    <row r="486" spans="1:3" x14ac:dyDescent="0.25">
      <c r="A486" s="2" t="e">
        <f>([4]UKBuilding_List!A486)</f>
        <v>#REF!</v>
      </c>
      <c r="B486" s="3" t="e">
        <f>VLOOKUP(A486,[5]UKBuilding_List!$A$1:$D$476,3,FALSE)</f>
        <v>#REF!</v>
      </c>
      <c r="C486" s="1"/>
    </row>
    <row r="487" spans="1:3" x14ac:dyDescent="0.25">
      <c r="A487" s="2" t="e">
        <f>([4]UKBuilding_List!A487)</f>
        <v>#REF!</v>
      </c>
      <c r="B487" s="3" t="e">
        <f>VLOOKUP(A487,[5]UKBuilding_List!$A$1:$D$476,3,FALSE)</f>
        <v>#REF!</v>
      </c>
      <c r="C487" s="1"/>
    </row>
    <row r="488" spans="1:3" x14ac:dyDescent="0.25">
      <c r="A488" s="2" t="e">
        <f>([4]UKBuilding_List!A488)</f>
        <v>#REF!</v>
      </c>
      <c r="B488" s="3" t="e">
        <f>VLOOKUP(A488,[5]UKBuilding_List!$A$1:$D$476,3,FALSE)</f>
        <v>#REF!</v>
      </c>
      <c r="C488" s="1"/>
    </row>
    <row r="489" spans="1:3" x14ac:dyDescent="0.25">
      <c r="A489" s="2" t="e">
        <f>([4]UKBuilding_List!A489)</f>
        <v>#REF!</v>
      </c>
      <c r="B489" s="3" t="e">
        <f>VLOOKUP(A489,[5]UKBuilding_List!$A$1:$D$476,3,FALSE)</f>
        <v>#REF!</v>
      </c>
      <c r="C489" s="1"/>
    </row>
    <row r="490" spans="1:3" x14ac:dyDescent="0.25">
      <c r="A490" s="2" t="e">
        <f>([4]UKBuilding_List!A490)</f>
        <v>#REF!</v>
      </c>
      <c r="B490" s="3" t="e">
        <f>VLOOKUP(A490,[5]UKBuilding_List!$A$1:$D$476,3,FALSE)</f>
        <v>#REF!</v>
      </c>
      <c r="C490" s="1"/>
    </row>
    <row r="491" spans="1:3" x14ac:dyDescent="0.25">
      <c r="A491" s="2" t="e">
        <f>([4]UKBuilding_List!A491)</f>
        <v>#REF!</v>
      </c>
      <c r="B491" s="3" t="e">
        <f>VLOOKUP(A491,[5]UKBuilding_List!$A$1:$D$476,3,FALSE)</f>
        <v>#REF!</v>
      </c>
      <c r="C491" s="1"/>
    </row>
    <row r="492" spans="1:3" x14ac:dyDescent="0.25">
      <c r="A492" s="2" t="e">
        <f>([4]UKBuilding_List!A492)</f>
        <v>#REF!</v>
      </c>
      <c r="B492" s="3" t="e">
        <f>VLOOKUP(A492,[5]UKBuilding_List!$A$1:$D$476,3,FALSE)</f>
        <v>#REF!</v>
      </c>
      <c r="C492" s="1"/>
    </row>
    <row r="493" spans="1:3" x14ac:dyDescent="0.25">
      <c r="A493" s="2" t="e">
        <f>([4]UKBuilding_List!A493)</f>
        <v>#REF!</v>
      </c>
      <c r="B493" s="3" t="e">
        <f>VLOOKUP(A493,[5]UKBuilding_List!$A$1:$D$476,3,FALSE)</f>
        <v>#REF!</v>
      </c>
      <c r="C493" s="1"/>
    </row>
    <row r="494" spans="1:3" x14ac:dyDescent="0.25">
      <c r="A494" s="2" t="e">
        <f>([4]UKBuilding_List!A494)</f>
        <v>#REF!</v>
      </c>
      <c r="B494" s="3" t="e">
        <f>VLOOKUP(A494,[5]UKBuilding_List!$A$1:$D$476,3,FALSE)</f>
        <v>#REF!</v>
      </c>
      <c r="C494" s="1"/>
    </row>
    <row r="495" spans="1:3" x14ac:dyDescent="0.25">
      <c r="A495" s="2" t="e">
        <f>([4]UKBuilding_List!A495)</f>
        <v>#REF!</v>
      </c>
      <c r="B495" s="3" t="e">
        <f>VLOOKUP(A495,[5]UKBuilding_List!$A$1:$D$476,3,FALSE)</f>
        <v>#REF!</v>
      </c>
      <c r="C495" s="1"/>
    </row>
    <row r="496" spans="1:3" x14ac:dyDescent="0.25">
      <c r="A496" s="2" t="e">
        <f>([4]UKBuilding_List!A496)</f>
        <v>#REF!</v>
      </c>
      <c r="B496" s="3" t="e">
        <f>VLOOKUP(A496,[5]UKBuilding_List!$A$1:$D$476,3,FALSE)</f>
        <v>#REF!</v>
      </c>
      <c r="C496" s="1"/>
    </row>
    <row r="497" spans="1:3" x14ac:dyDescent="0.25">
      <c r="A497" s="2" t="e">
        <f>([4]UKBuilding_List!A497)</f>
        <v>#REF!</v>
      </c>
      <c r="B497" s="3" t="e">
        <f>VLOOKUP(A497,[5]UKBuilding_List!$A$1:$D$476,3,FALSE)</f>
        <v>#REF!</v>
      </c>
      <c r="C497" s="1"/>
    </row>
    <row r="498" spans="1:3" x14ac:dyDescent="0.25">
      <c r="A498" s="2" t="e">
        <f>([4]UKBuilding_List!A498)</f>
        <v>#REF!</v>
      </c>
      <c r="B498" s="3" t="e">
        <f>VLOOKUP(A498,[5]UKBuilding_List!$A$1:$D$476,3,FALSE)</f>
        <v>#REF!</v>
      </c>
      <c r="C498" s="1"/>
    </row>
    <row r="499" spans="1:3" x14ac:dyDescent="0.25">
      <c r="A499" s="2" t="e">
        <f>([4]UKBuilding_List!A499)</f>
        <v>#REF!</v>
      </c>
      <c r="B499" s="3" t="e">
        <f>VLOOKUP(A499,[5]UKBuilding_List!$A$1:$D$476,3,FALSE)</f>
        <v>#REF!</v>
      </c>
      <c r="C499" s="1"/>
    </row>
    <row r="500" spans="1:3" x14ac:dyDescent="0.25">
      <c r="A500" s="2" t="e">
        <f>([4]UKBuilding_List!A500)</f>
        <v>#REF!</v>
      </c>
      <c r="B500" s="3" t="e">
        <f>VLOOKUP(A500,[5]UKBuilding_List!$A$1:$D$476,3,FALSE)</f>
        <v>#REF!</v>
      </c>
      <c r="C500" s="1"/>
    </row>
    <row r="501" spans="1:3" x14ac:dyDescent="0.25">
      <c r="A501" s="2" t="e">
        <f>([4]UKBuilding_List!A501)</f>
        <v>#REF!</v>
      </c>
      <c r="B501" s="3" t="e">
        <f>VLOOKUP(A501,[5]UKBuilding_List!$A$1:$D$476,3,FALSE)</f>
        <v>#REF!</v>
      </c>
      <c r="C501" s="1"/>
    </row>
    <row r="502" spans="1:3" x14ac:dyDescent="0.25">
      <c r="A502" s="2" t="e">
        <f>([4]UKBuilding_List!A502)</f>
        <v>#REF!</v>
      </c>
      <c r="B502" s="3" t="e">
        <f>VLOOKUP(A502,[5]UKBuilding_List!$A$1:$D$476,3,FALSE)</f>
        <v>#REF!</v>
      </c>
      <c r="C502" s="1"/>
    </row>
    <row r="503" spans="1:3" x14ac:dyDescent="0.25">
      <c r="A503" s="2" t="e">
        <f>([4]UKBuilding_List!A503)</f>
        <v>#REF!</v>
      </c>
      <c r="B503" s="3" t="e">
        <f>VLOOKUP(A503,[5]UKBuilding_List!$A$1:$D$476,3,FALSE)</f>
        <v>#REF!</v>
      </c>
      <c r="C503" s="1"/>
    </row>
    <row r="504" spans="1:3" x14ac:dyDescent="0.25">
      <c r="A504" s="2" t="e">
        <f>([4]UKBuilding_List!A504)</f>
        <v>#REF!</v>
      </c>
      <c r="B504" s="3" t="e">
        <f>VLOOKUP(A504,[5]UKBuilding_List!$A$1:$D$476,3,FALSE)</f>
        <v>#REF!</v>
      </c>
      <c r="C504" s="1"/>
    </row>
    <row r="505" spans="1:3" x14ac:dyDescent="0.25">
      <c r="A505" s="2" t="e">
        <f>([4]UKBuilding_List!A505)</f>
        <v>#REF!</v>
      </c>
      <c r="B505" s="3" t="e">
        <f>VLOOKUP(A505,[5]UKBuilding_List!$A$1:$D$476,3,FALSE)</f>
        <v>#REF!</v>
      </c>
      <c r="C505" s="1"/>
    </row>
    <row r="506" spans="1:3" x14ac:dyDescent="0.25">
      <c r="A506" s="2" t="e">
        <f>([4]UKBuilding_List!A506)</f>
        <v>#REF!</v>
      </c>
      <c r="B506" s="3" t="e">
        <f>VLOOKUP(A506,[5]UKBuilding_List!$A$1:$D$476,3,FALSE)</f>
        <v>#REF!</v>
      </c>
      <c r="C506" s="1"/>
    </row>
    <row r="507" spans="1:3" x14ac:dyDescent="0.25">
      <c r="A507" s="2" t="e">
        <f>([4]UKBuilding_List!A507)</f>
        <v>#REF!</v>
      </c>
      <c r="B507" s="3" t="e">
        <f>VLOOKUP(A507,[5]UKBuilding_List!$A$1:$D$476,3,FALSE)</f>
        <v>#REF!</v>
      </c>
      <c r="C507" s="1"/>
    </row>
    <row r="508" spans="1:3" x14ac:dyDescent="0.25">
      <c r="A508" s="2" t="e">
        <f>([4]UKBuilding_List!A508)</f>
        <v>#REF!</v>
      </c>
      <c r="B508" s="3" t="e">
        <f>VLOOKUP(A508,[5]UKBuilding_List!$A$1:$D$476,3,FALSE)</f>
        <v>#REF!</v>
      </c>
      <c r="C508" s="1"/>
    </row>
    <row r="509" spans="1:3" x14ac:dyDescent="0.25">
      <c r="A509" s="2" t="e">
        <f>([4]UKBuilding_List!A509)</f>
        <v>#REF!</v>
      </c>
      <c r="B509" s="3" t="e">
        <f>VLOOKUP(A509,[5]UKBuilding_List!$A$1:$D$476,3,FALSE)</f>
        <v>#REF!</v>
      </c>
      <c r="C509" s="1"/>
    </row>
    <row r="510" spans="1:3" x14ac:dyDescent="0.25">
      <c r="A510" s="2" t="e">
        <f>([4]UKBuilding_List!A510)</f>
        <v>#REF!</v>
      </c>
      <c r="B510" s="3" t="e">
        <f>VLOOKUP(A510,[5]UKBuilding_List!$A$1:$D$476,3,FALSE)</f>
        <v>#REF!</v>
      </c>
      <c r="C510" s="1"/>
    </row>
    <row r="511" spans="1:3" x14ac:dyDescent="0.25">
      <c r="A511" s="2" t="e">
        <f>([4]UKBuilding_List!A511)</f>
        <v>#REF!</v>
      </c>
      <c r="B511" s="3" t="e">
        <f>VLOOKUP(A511,[5]UKBuilding_List!$A$1:$D$476,3,FALSE)</f>
        <v>#REF!</v>
      </c>
      <c r="C511" s="1"/>
    </row>
    <row r="512" spans="1:3" x14ac:dyDescent="0.25">
      <c r="A512" s="2" t="e">
        <f>([4]UKBuilding_List!A512)</f>
        <v>#REF!</v>
      </c>
      <c r="B512" s="3" t="e">
        <f>VLOOKUP(A512,[5]UKBuilding_List!$A$1:$D$476,3,FALSE)</f>
        <v>#REF!</v>
      </c>
      <c r="C512" s="1"/>
    </row>
    <row r="513" spans="1:3" x14ac:dyDescent="0.25">
      <c r="A513" s="2" t="e">
        <f>([4]UKBuilding_List!A513)</f>
        <v>#REF!</v>
      </c>
      <c r="B513" s="3" t="e">
        <f>VLOOKUP(A513,[5]UKBuilding_List!$A$1:$D$476,3,FALSE)</f>
        <v>#REF!</v>
      </c>
      <c r="C513" s="1"/>
    </row>
    <row r="514" spans="1:3" x14ac:dyDescent="0.25">
      <c r="A514" s="2" t="e">
        <f>([4]UKBuilding_List!A514)</f>
        <v>#REF!</v>
      </c>
      <c r="B514" s="3" t="e">
        <f>VLOOKUP(A514,[5]UKBuilding_List!$A$1:$D$476,3,FALSE)</f>
        <v>#REF!</v>
      </c>
      <c r="C514" s="1"/>
    </row>
    <row r="515" spans="1:3" x14ac:dyDescent="0.25">
      <c r="A515" s="2" t="e">
        <f>([4]UKBuilding_List!A515)</f>
        <v>#REF!</v>
      </c>
      <c r="B515" s="3" t="e">
        <f>VLOOKUP(A515,[5]UKBuilding_List!$A$1:$D$476,3,FALSE)</f>
        <v>#REF!</v>
      </c>
      <c r="C515" s="1"/>
    </row>
    <row r="516" spans="1:3" x14ac:dyDescent="0.25">
      <c r="A516" s="2" t="e">
        <f>([4]UKBuilding_List!A516)</f>
        <v>#REF!</v>
      </c>
      <c r="B516" s="3" t="e">
        <f>VLOOKUP(A516,[5]UKBuilding_List!$A$1:$D$476,3,FALSE)</f>
        <v>#REF!</v>
      </c>
      <c r="C516" s="1"/>
    </row>
    <row r="517" spans="1:3" x14ac:dyDescent="0.25">
      <c r="A517" s="2" t="e">
        <f>([4]UKBuilding_List!A517)</f>
        <v>#REF!</v>
      </c>
      <c r="B517" s="3" t="e">
        <f>VLOOKUP(A517,[5]UKBuilding_List!$A$1:$D$476,3,FALSE)</f>
        <v>#REF!</v>
      </c>
      <c r="C517" s="1"/>
    </row>
    <row r="518" spans="1:3" x14ac:dyDescent="0.25">
      <c r="A518" s="2" t="e">
        <f>([4]UKBuilding_List!A518)</f>
        <v>#REF!</v>
      </c>
      <c r="B518" s="3" t="e">
        <f>VLOOKUP(A518,[5]UKBuilding_List!$A$1:$D$476,3,FALSE)</f>
        <v>#REF!</v>
      </c>
      <c r="C518" s="1"/>
    </row>
    <row r="519" spans="1:3" x14ac:dyDescent="0.25">
      <c r="A519" s="2" t="e">
        <f>([4]UKBuilding_List!A519)</f>
        <v>#REF!</v>
      </c>
      <c r="B519" s="3" t="e">
        <f>VLOOKUP(A519,[5]UKBuilding_List!$A$1:$D$476,3,FALSE)</f>
        <v>#REF!</v>
      </c>
      <c r="C519" s="1"/>
    </row>
    <row r="520" spans="1:3" x14ac:dyDescent="0.25">
      <c r="A520" s="2" t="e">
        <f>([4]UKBuilding_List!A520)</f>
        <v>#REF!</v>
      </c>
      <c r="B520" s="3" t="e">
        <f>VLOOKUP(A520,[5]UKBuilding_List!$A$1:$D$476,3,FALSE)</f>
        <v>#REF!</v>
      </c>
      <c r="C520" s="1"/>
    </row>
    <row r="521" spans="1:3" x14ac:dyDescent="0.25">
      <c r="A521" s="2" t="e">
        <f>([4]UKBuilding_List!A521)</f>
        <v>#REF!</v>
      </c>
      <c r="B521" s="3" t="e">
        <f>VLOOKUP(A521,[5]UKBuilding_List!$A$1:$D$476,3,FALSE)</f>
        <v>#REF!</v>
      </c>
      <c r="C521" s="1"/>
    </row>
    <row r="522" spans="1:3" x14ac:dyDescent="0.25">
      <c r="A522" s="2" t="e">
        <f>([4]UKBuilding_List!A522)</f>
        <v>#REF!</v>
      </c>
      <c r="B522" s="3" t="e">
        <f>VLOOKUP(A522,[5]UKBuilding_List!$A$1:$D$476,3,FALSE)</f>
        <v>#REF!</v>
      </c>
      <c r="C522" s="1"/>
    </row>
    <row r="523" spans="1:3" x14ac:dyDescent="0.25">
      <c r="A523" s="2" t="e">
        <f>([4]UKBuilding_List!A523)</f>
        <v>#REF!</v>
      </c>
      <c r="B523" s="3" t="e">
        <f>VLOOKUP(A523,[5]UKBuilding_List!$A$1:$D$476,3,FALSE)</f>
        <v>#REF!</v>
      </c>
      <c r="C523" s="1"/>
    </row>
    <row r="524" spans="1:3" x14ac:dyDescent="0.25">
      <c r="A524" s="2" t="e">
        <f>([4]UKBuilding_List!A524)</f>
        <v>#REF!</v>
      </c>
      <c r="B524" s="3" t="e">
        <f>VLOOKUP(A524,[5]UKBuilding_List!$A$1:$D$476,3,FALSE)</f>
        <v>#REF!</v>
      </c>
      <c r="C524" s="1"/>
    </row>
    <row r="525" spans="1:3" x14ac:dyDescent="0.25">
      <c r="A525" s="2" t="e">
        <f>([4]UKBuilding_List!A525)</f>
        <v>#REF!</v>
      </c>
      <c r="B525" s="3" t="e">
        <f>VLOOKUP(A525,[5]UKBuilding_List!$A$1:$D$476,3,FALSE)</f>
        <v>#REF!</v>
      </c>
      <c r="C525" s="1"/>
    </row>
    <row r="526" spans="1:3" x14ac:dyDescent="0.25">
      <c r="A526" s="2" t="e">
        <f>([4]UKBuilding_List!A526)</f>
        <v>#REF!</v>
      </c>
      <c r="B526" s="3" t="e">
        <f>VLOOKUP(A526,[5]UKBuilding_List!$A$1:$D$476,3,FALSE)</f>
        <v>#REF!</v>
      </c>
      <c r="C526" s="1"/>
    </row>
    <row r="527" spans="1:3" x14ac:dyDescent="0.25">
      <c r="A527" s="2" t="e">
        <f>([4]UKBuilding_List!A527)</f>
        <v>#REF!</v>
      </c>
      <c r="B527" s="3" t="e">
        <f>VLOOKUP(A527,[5]UKBuilding_List!$A$1:$D$476,3,FALSE)</f>
        <v>#REF!</v>
      </c>
      <c r="C527" s="1"/>
    </row>
    <row r="528" spans="1:3" x14ac:dyDescent="0.25">
      <c r="A528" s="2" t="e">
        <f>([4]UKBuilding_List!A528)</f>
        <v>#REF!</v>
      </c>
      <c r="B528" s="3" t="e">
        <f>VLOOKUP(A528,[5]UKBuilding_List!$A$1:$D$476,3,FALSE)</f>
        <v>#REF!</v>
      </c>
      <c r="C528" s="1"/>
    </row>
    <row r="529" spans="1:3" x14ac:dyDescent="0.25">
      <c r="A529" s="2" t="e">
        <f>([4]UKBuilding_List!A529)</f>
        <v>#REF!</v>
      </c>
      <c r="B529" s="3" t="e">
        <f>VLOOKUP(A529,[5]UKBuilding_List!$A$1:$D$476,3,FALSE)</f>
        <v>#REF!</v>
      </c>
      <c r="C529" s="1"/>
    </row>
    <row r="530" spans="1:3" x14ac:dyDescent="0.25">
      <c r="A530" s="2" t="e">
        <f>([4]UKBuilding_List!A530)</f>
        <v>#REF!</v>
      </c>
      <c r="B530" s="3" t="e">
        <f>VLOOKUP(A530,[5]UKBuilding_List!$A$1:$D$476,3,FALSE)</f>
        <v>#REF!</v>
      </c>
      <c r="C530" s="1"/>
    </row>
    <row r="531" spans="1:3" x14ac:dyDescent="0.25">
      <c r="A531" s="2" t="e">
        <f>([4]UKBuilding_List!A531)</f>
        <v>#REF!</v>
      </c>
      <c r="B531" s="3" t="e">
        <f>VLOOKUP(A531,[5]UKBuilding_List!$A$1:$D$476,3,FALSE)</f>
        <v>#REF!</v>
      </c>
      <c r="C531" s="1"/>
    </row>
    <row r="532" spans="1:3" x14ac:dyDescent="0.25">
      <c r="A532" s="2" t="e">
        <f>([4]UKBuilding_List!A532)</f>
        <v>#REF!</v>
      </c>
      <c r="B532" s="3" t="e">
        <f>VLOOKUP(A532,[5]UKBuilding_List!$A$1:$D$476,3,FALSE)</f>
        <v>#REF!</v>
      </c>
      <c r="C532" s="1"/>
    </row>
    <row r="533" spans="1:3" x14ac:dyDescent="0.25">
      <c r="A533" s="2" t="e">
        <f>([4]UKBuilding_List!A533)</f>
        <v>#REF!</v>
      </c>
      <c r="B533" s="3" t="e">
        <f>VLOOKUP(A533,[5]UKBuilding_List!$A$1:$D$476,3,FALSE)</f>
        <v>#REF!</v>
      </c>
      <c r="C533" s="1"/>
    </row>
    <row r="534" spans="1:3" x14ac:dyDescent="0.25">
      <c r="A534" s="2" t="e">
        <f>([4]UKBuilding_List!A534)</f>
        <v>#REF!</v>
      </c>
      <c r="B534" s="3" t="e">
        <f>VLOOKUP(A534,[5]UKBuilding_List!$A$1:$D$476,3,FALSE)</f>
        <v>#REF!</v>
      </c>
      <c r="C534" s="1"/>
    </row>
    <row r="535" spans="1:3" x14ac:dyDescent="0.25">
      <c r="A535" s="2" t="e">
        <f>([4]UKBuilding_List!A535)</f>
        <v>#REF!</v>
      </c>
      <c r="B535" s="3" t="e">
        <f>VLOOKUP(A535,[5]UKBuilding_List!$A$1:$D$476,3,FALSE)</f>
        <v>#REF!</v>
      </c>
      <c r="C535" s="1"/>
    </row>
    <row r="536" spans="1:3" x14ac:dyDescent="0.25">
      <c r="A536" s="2" t="e">
        <f>([4]UKBuilding_List!A536)</f>
        <v>#REF!</v>
      </c>
      <c r="B536" s="3" t="e">
        <f>VLOOKUP(A536,[5]UKBuilding_List!$A$1:$D$476,3,FALSE)</f>
        <v>#REF!</v>
      </c>
      <c r="C536" s="1"/>
    </row>
    <row r="537" spans="1:3" x14ac:dyDescent="0.25">
      <c r="A537" s="2" t="e">
        <f>([4]UKBuilding_List!A537)</f>
        <v>#REF!</v>
      </c>
      <c r="B537" s="3" t="e">
        <f>VLOOKUP(A537,[5]UKBuilding_List!$A$1:$D$476,3,FALSE)</f>
        <v>#REF!</v>
      </c>
      <c r="C537" s="1"/>
    </row>
    <row r="538" spans="1:3" x14ac:dyDescent="0.25">
      <c r="A538" s="2" t="e">
        <f>([4]UKBuilding_List!A538)</f>
        <v>#REF!</v>
      </c>
      <c r="B538" s="3" t="e">
        <f>VLOOKUP(A538,[5]UKBuilding_List!$A$1:$D$476,3,FALSE)</f>
        <v>#REF!</v>
      </c>
      <c r="C538" s="1"/>
    </row>
    <row r="539" spans="1:3" x14ac:dyDescent="0.25">
      <c r="A539" s="2" t="e">
        <f>([4]UKBuilding_List!A539)</f>
        <v>#REF!</v>
      </c>
      <c r="B539" s="3" t="e">
        <f>VLOOKUP(A539,[5]UKBuilding_List!$A$1:$D$476,3,FALSE)</f>
        <v>#REF!</v>
      </c>
      <c r="C539" s="1"/>
    </row>
    <row r="540" spans="1:3" x14ac:dyDescent="0.25">
      <c r="A540" s="2" t="e">
        <f>([4]UKBuilding_List!A540)</f>
        <v>#REF!</v>
      </c>
      <c r="B540" s="3" t="e">
        <f>VLOOKUP(A540,[5]UKBuilding_List!$A$1:$D$476,3,FALSE)</f>
        <v>#REF!</v>
      </c>
      <c r="C540" s="1"/>
    </row>
    <row r="541" spans="1:3" x14ac:dyDescent="0.25">
      <c r="A541" s="2" t="e">
        <f>([4]UKBuilding_List!A541)</f>
        <v>#REF!</v>
      </c>
      <c r="B541" s="3" t="e">
        <f>VLOOKUP(A541,[5]UKBuilding_List!$A$1:$D$476,3,FALSE)</f>
        <v>#REF!</v>
      </c>
      <c r="C541" s="1"/>
    </row>
    <row r="542" spans="1:3" x14ac:dyDescent="0.25">
      <c r="A542" s="2" t="e">
        <f>([4]UKBuilding_List!A542)</f>
        <v>#REF!</v>
      </c>
      <c r="B542" s="3" t="e">
        <f>VLOOKUP(A542,[5]UKBuilding_List!$A$1:$D$476,3,FALSE)</f>
        <v>#REF!</v>
      </c>
      <c r="C542" s="1"/>
    </row>
    <row r="543" spans="1:3" x14ac:dyDescent="0.25">
      <c r="A543" s="2" t="e">
        <f>([4]UKBuilding_List!A543)</f>
        <v>#REF!</v>
      </c>
      <c r="B543" s="3" t="e">
        <f>VLOOKUP(A543,[5]UKBuilding_List!$A$1:$D$476,3,FALSE)</f>
        <v>#REF!</v>
      </c>
      <c r="C543" s="1"/>
    </row>
    <row r="544" spans="1:3" x14ac:dyDescent="0.25">
      <c r="A544" s="2" t="e">
        <f>([4]UKBuilding_List!A544)</f>
        <v>#REF!</v>
      </c>
      <c r="B544" s="3" t="e">
        <f>VLOOKUP(A544,[5]UKBuilding_List!$A$1:$D$476,3,FALSE)</f>
        <v>#REF!</v>
      </c>
      <c r="C544" s="1"/>
    </row>
    <row r="545" spans="1:3" x14ac:dyDescent="0.25">
      <c r="A545" s="2" t="e">
        <f>([4]UKBuilding_List!A545)</f>
        <v>#REF!</v>
      </c>
      <c r="B545" s="3" t="e">
        <f>VLOOKUP(A545,[5]UKBuilding_List!$A$1:$D$476,3,FALSE)</f>
        <v>#REF!</v>
      </c>
      <c r="C545" s="1"/>
    </row>
    <row r="546" spans="1:3" x14ac:dyDescent="0.25">
      <c r="A546" s="2" t="e">
        <f>([4]UKBuilding_List!A546)</f>
        <v>#REF!</v>
      </c>
      <c r="B546" s="3" t="e">
        <f>VLOOKUP(A546,[5]UKBuilding_List!$A$1:$D$476,3,FALSE)</f>
        <v>#REF!</v>
      </c>
      <c r="C546" s="1"/>
    </row>
    <row r="547" spans="1:3" x14ac:dyDescent="0.25">
      <c r="A547" s="2" t="e">
        <f>([4]UKBuilding_List!A547)</f>
        <v>#REF!</v>
      </c>
      <c r="B547" s="3" t="e">
        <f>VLOOKUP(A547,[5]UKBuilding_List!$A$1:$D$476,3,FALSE)</f>
        <v>#REF!</v>
      </c>
      <c r="C547" s="1"/>
    </row>
    <row r="548" spans="1:3" x14ac:dyDescent="0.25">
      <c r="A548" s="2" t="e">
        <f>([4]UKBuilding_List!A548)</f>
        <v>#REF!</v>
      </c>
      <c r="B548" s="3" t="e">
        <f>VLOOKUP(A548,[5]UKBuilding_List!$A$1:$D$476,3,FALSE)</f>
        <v>#REF!</v>
      </c>
      <c r="C548" s="1"/>
    </row>
    <row r="549" spans="1:3" x14ac:dyDescent="0.25">
      <c r="A549" s="2" t="e">
        <f>([4]UKBuilding_List!A549)</f>
        <v>#REF!</v>
      </c>
      <c r="B549" s="3" t="e">
        <f>VLOOKUP(A549,[5]UKBuilding_List!$A$1:$D$476,3,FALSE)</f>
        <v>#REF!</v>
      </c>
      <c r="C549" s="1"/>
    </row>
    <row r="550" spans="1:3" x14ac:dyDescent="0.25">
      <c r="A550" s="2" t="e">
        <f>([4]UKBuilding_List!A550)</f>
        <v>#REF!</v>
      </c>
      <c r="B550" s="3" t="e">
        <f>VLOOKUP(A550,[5]UKBuilding_List!$A$1:$D$476,3,FALSE)</f>
        <v>#REF!</v>
      </c>
      <c r="C550" s="1"/>
    </row>
    <row r="551" spans="1:3" x14ac:dyDescent="0.25">
      <c r="A551" s="2" t="e">
        <f>([4]UKBuilding_List!A551)</f>
        <v>#REF!</v>
      </c>
      <c r="B551" s="3" t="e">
        <f>VLOOKUP(A551,[5]UKBuilding_List!$A$1:$D$476,3,FALSE)</f>
        <v>#REF!</v>
      </c>
      <c r="C551" s="1"/>
    </row>
    <row r="552" spans="1:3" x14ac:dyDescent="0.25">
      <c r="A552" s="2" t="e">
        <f>([4]UKBuilding_List!A552)</f>
        <v>#REF!</v>
      </c>
      <c r="B552" s="3" t="e">
        <f>VLOOKUP(A552,[5]UKBuilding_List!$A$1:$D$476,3,FALSE)</f>
        <v>#REF!</v>
      </c>
      <c r="C552" s="1"/>
    </row>
    <row r="553" spans="1:3" x14ac:dyDescent="0.25">
      <c r="A553" s="2" t="e">
        <f>([4]UKBuilding_List!A553)</f>
        <v>#REF!</v>
      </c>
      <c r="B553" s="3" t="e">
        <f>VLOOKUP(A553,[5]UKBuilding_List!$A$1:$D$476,3,FALSE)</f>
        <v>#REF!</v>
      </c>
      <c r="C553" s="1"/>
    </row>
    <row r="554" spans="1:3" x14ac:dyDescent="0.25">
      <c r="A554" s="2" t="e">
        <f>([4]UKBuilding_List!A554)</f>
        <v>#REF!</v>
      </c>
      <c r="B554" s="3" t="e">
        <f>VLOOKUP(A554,[5]UKBuilding_List!$A$1:$D$476,3,FALSE)</f>
        <v>#REF!</v>
      </c>
      <c r="C554" s="1"/>
    </row>
    <row r="555" spans="1:3" x14ac:dyDescent="0.25">
      <c r="A555" s="2" t="e">
        <f>([4]UKBuilding_List!A555)</f>
        <v>#REF!</v>
      </c>
      <c r="B555" s="3" t="e">
        <f>VLOOKUP(A555,[5]UKBuilding_List!$A$1:$D$476,3,FALSE)</f>
        <v>#REF!</v>
      </c>
      <c r="C555" s="1"/>
    </row>
    <row r="556" spans="1:3" x14ac:dyDescent="0.25">
      <c r="A556" s="2" t="e">
        <f>([4]UKBuilding_List!A556)</f>
        <v>#REF!</v>
      </c>
      <c r="B556" s="3" t="e">
        <f>VLOOKUP(A556,[5]UKBuilding_List!$A$1:$D$476,3,FALSE)</f>
        <v>#REF!</v>
      </c>
      <c r="C556" s="1"/>
    </row>
    <row r="557" spans="1:3" x14ac:dyDescent="0.25">
      <c r="A557" s="2" t="e">
        <f>([4]UKBuilding_List!A557)</f>
        <v>#REF!</v>
      </c>
      <c r="B557" s="3" t="e">
        <f>VLOOKUP(A557,[5]UKBuilding_List!$A$1:$D$476,3,FALSE)</f>
        <v>#REF!</v>
      </c>
      <c r="C557" s="1"/>
    </row>
    <row r="558" spans="1:3" x14ac:dyDescent="0.25">
      <c r="A558" s="2" t="e">
        <f>([4]UKBuilding_List!A558)</f>
        <v>#REF!</v>
      </c>
      <c r="B558" s="3" t="e">
        <f>VLOOKUP(A558,[5]UKBuilding_List!$A$1:$D$476,3,FALSE)</f>
        <v>#REF!</v>
      </c>
      <c r="C558" s="1"/>
    </row>
    <row r="559" spans="1:3" x14ac:dyDescent="0.25">
      <c r="A559" s="2" t="e">
        <f>([4]UKBuilding_List!A559)</f>
        <v>#REF!</v>
      </c>
      <c r="B559" s="3" t="e">
        <f>VLOOKUP(A559,[5]UKBuilding_List!$A$1:$D$476,3,FALSE)</f>
        <v>#REF!</v>
      </c>
      <c r="C559" s="1"/>
    </row>
    <row r="560" spans="1:3" x14ac:dyDescent="0.25">
      <c r="A560" s="2" t="e">
        <f>([4]UKBuilding_List!A560)</f>
        <v>#REF!</v>
      </c>
      <c r="B560" s="3" t="e">
        <f>VLOOKUP(A560,[5]UKBuilding_List!$A$1:$D$476,3,FALSE)</f>
        <v>#REF!</v>
      </c>
      <c r="C560" s="1"/>
    </row>
    <row r="561" spans="1:3" x14ac:dyDescent="0.25">
      <c r="A561" s="2" t="e">
        <f>([4]UKBuilding_List!A561)</f>
        <v>#REF!</v>
      </c>
      <c r="B561" s="3" t="e">
        <f>VLOOKUP(A561,[5]UKBuilding_List!$A$1:$D$476,3,FALSE)</f>
        <v>#REF!</v>
      </c>
      <c r="C561" s="1"/>
    </row>
    <row r="562" spans="1:3" x14ac:dyDescent="0.25">
      <c r="A562" s="2" t="e">
        <f>([4]UKBuilding_List!A562)</f>
        <v>#REF!</v>
      </c>
      <c r="B562" s="3" t="e">
        <f>VLOOKUP(A562,[5]UKBuilding_List!$A$1:$D$476,3,FALSE)</f>
        <v>#REF!</v>
      </c>
      <c r="C562" s="1"/>
    </row>
    <row r="563" spans="1:3" x14ac:dyDescent="0.25">
      <c r="A563" s="2" t="e">
        <f>([4]UKBuilding_List!A563)</f>
        <v>#REF!</v>
      </c>
      <c r="B563" s="3" t="e">
        <f>VLOOKUP(A563,[5]UKBuilding_List!$A$1:$D$476,3,FALSE)</f>
        <v>#REF!</v>
      </c>
      <c r="C563" s="1"/>
    </row>
    <row r="564" spans="1:3" x14ac:dyDescent="0.25">
      <c r="A564" s="2" t="e">
        <f>([4]UKBuilding_List!A564)</f>
        <v>#REF!</v>
      </c>
      <c r="B564" s="3" t="e">
        <f>VLOOKUP(A564,[5]UKBuilding_List!$A$1:$D$476,3,FALSE)</f>
        <v>#REF!</v>
      </c>
      <c r="C564" s="1"/>
    </row>
    <row r="565" spans="1:3" x14ac:dyDescent="0.25">
      <c r="A565" s="2" t="e">
        <f>([4]UKBuilding_List!A565)</f>
        <v>#REF!</v>
      </c>
      <c r="B565" s="3" t="e">
        <f>VLOOKUP(A565,[5]UKBuilding_List!$A$1:$D$476,3,FALSE)</f>
        <v>#REF!</v>
      </c>
      <c r="C565" s="1"/>
    </row>
    <row r="566" spans="1:3" x14ac:dyDescent="0.25">
      <c r="A566" s="2" t="e">
        <f>([4]UKBuilding_List!A566)</f>
        <v>#REF!</v>
      </c>
      <c r="B566" s="3" t="e">
        <f>VLOOKUP(A566,[5]UKBuilding_List!$A$1:$D$476,3,FALSE)</f>
        <v>#REF!</v>
      </c>
      <c r="C566" s="1"/>
    </row>
    <row r="567" spans="1:3" x14ac:dyDescent="0.25">
      <c r="A567" s="2" t="e">
        <f>([4]UKBuilding_List!A567)</f>
        <v>#REF!</v>
      </c>
      <c r="B567" s="3" t="e">
        <f>VLOOKUP(A567,[5]UKBuilding_List!$A$1:$D$476,3,FALSE)</f>
        <v>#REF!</v>
      </c>
      <c r="C567" s="1"/>
    </row>
    <row r="568" spans="1:3" x14ac:dyDescent="0.25">
      <c r="A568" s="2" t="e">
        <f>([4]UKBuilding_List!A568)</f>
        <v>#REF!</v>
      </c>
      <c r="B568" s="3" t="e">
        <f>VLOOKUP(A568,[5]UKBuilding_List!$A$1:$D$476,3,FALSE)</f>
        <v>#REF!</v>
      </c>
      <c r="C568" s="1"/>
    </row>
    <row r="569" spans="1:3" x14ac:dyDescent="0.25">
      <c r="A569" s="2" t="e">
        <f>([4]UKBuilding_List!A569)</f>
        <v>#REF!</v>
      </c>
      <c r="B569" s="3" t="e">
        <f>VLOOKUP(A569,[5]UKBuilding_List!$A$1:$D$476,3,FALSE)</f>
        <v>#REF!</v>
      </c>
      <c r="C569" s="1"/>
    </row>
    <row r="570" spans="1:3" x14ac:dyDescent="0.25">
      <c r="A570" s="2" t="e">
        <f>([4]UKBuilding_List!A570)</f>
        <v>#REF!</v>
      </c>
      <c r="B570" s="3" t="e">
        <f>VLOOKUP(A570,[5]UKBuilding_List!$A$1:$D$476,3,FALSE)</f>
        <v>#REF!</v>
      </c>
      <c r="C570" s="1"/>
    </row>
    <row r="571" spans="1:3" x14ac:dyDescent="0.25">
      <c r="A571" s="2" t="e">
        <f>([4]UKBuilding_List!A571)</f>
        <v>#REF!</v>
      </c>
      <c r="B571" s="3" t="e">
        <f>VLOOKUP(A571,[5]UKBuilding_List!$A$1:$D$476,3,FALSE)</f>
        <v>#REF!</v>
      </c>
      <c r="C571" s="1"/>
    </row>
    <row r="572" spans="1:3" x14ac:dyDescent="0.25">
      <c r="A572" s="2" t="e">
        <f>([4]UKBuilding_List!A572)</f>
        <v>#REF!</v>
      </c>
      <c r="B572" s="3" t="e">
        <f>VLOOKUP(A572,[5]UKBuilding_List!$A$1:$D$476,3,FALSE)</f>
        <v>#REF!</v>
      </c>
      <c r="C572" s="1"/>
    </row>
    <row r="573" spans="1:3" x14ac:dyDescent="0.25">
      <c r="A573" s="2" t="e">
        <f>([4]UKBuilding_List!A573)</f>
        <v>#REF!</v>
      </c>
      <c r="B573" s="3" t="e">
        <f>VLOOKUP(A573,[5]UKBuilding_List!$A$1:$D$476,3,FALSE)</f>
        <v>#REF!</v>
      </c>
      <c r="C573" s="1"/>
    </row>
    <row r="574" spans="1:3" x14ac:dyDescent="0.25">
      <c r="A574" s="2" t="e">
        <f>([4]UKBuilding_List!A574)</f>
        <v>#REF!</v>
      </c>
      <c r="B574" s="3" t="e">
        <f>VLOOKUP(A574,[5]UKBuilding_List!$A$1:$D$476,3,FALSE)</f>
        <v>#REF!</v>
      </c>
      <c r="C574" s="1"/>
    </row>
    <row r="575" spans="1:3" x14ac:dyDescent="0.25">
      <c r="A575" s="2" t="e">
        <f>([4]UKBuilding_List!A575)</f>
        <v>#REF!</v>
      </c>
      <c r="B575" s="3" t="e">
        <f>VLOOKUP(A575,[5]UKBuilding_List!$A$1:$D$476,3,FALSE)</f>
        <v>#REF!</v>
      </c>
      <c r="C575" s="1"/>
    </row>
    <row r="576" spans="1:3" x14ac:dyDescent="0.25">
      <c r="A576" s="2" t="e">
        <f>([4]UKBuilding_List!A576)</f>
        <v>#REF!</v>
      </c>
      <c r="B576" s="3" t="e">
        <f>VLOOKUP(A576,[5]UKBuilding_List!$A$1:$D$476,3,FALSE)</f>
        <v>#REF!</v>
      </c>
      <c r="C576" s="1"/>
    </row>
    <row r="577" spans="1:3" x14ac:dyDescent="0.25">
      <c r="A577" s="2" t="e">
        <f>([4]UKBuilding_List!A577)</f>
        <v>#REF!</v>
      </c>
      <c r="B577" s="3" t="e">
        <f>VLOOKUP(A577,[5]UKBuilding_List!$A$1:$D$476,3,FALSE)</f>
        <v>#REF!</v>
      </c>
      <c r="C577" s="1"/>
    </row>
    <row r="578" spans="1:3" x14ac:dyDescent="0.25">
      <c r="A578" s="2" t="e">
        <f>([4]UKBuilding_List!A578)</f>
        <v>#REF!</v>
      </c>
      <c r="B578" s="3" t="e">
        <f>VLOOKUP(A578,[5]UKBuilding_List!$A$1:$D$476,3,FALSE)</f>
        <v>#REF!</v>
      </c>
      <c r="C578" s="1"/>
    </row>
    <row r="579" spans="1:3" x14ac:dyDescent="0.25">
      <c r="A579" s="2" t="e">
        <f>([4]UKBuilding_List!A579)</f>
        <v>#REF!</v>
      </c>
      <c r="B579" s="3" t="e">
        <f>VLOOKUP(A579,[5]UKBuilding_List!$A$1:$D$476,3,FALSE)</f>
        <v>#REF!</v>
      </c>
      <c r="C579" s="1"/>
    </row>
    <row r="580" spans="1:3" x14ac:dyDescent="0.25">
      <c r="A580" s="2" t="e">
        <f>([4]UKBuilding_List!A580)</f>
        <v>#REF!</v>
      </c>
      <c r="B580" s="3" t="e">
        <f>VLOOKUP(A580,[5]UKBuilding_List!$A$1:$D$476,3,FALSE)</f>
        <v>#REF!</v>
      </c>
      <c r="C580" s="1"/>
    </row>
    <row r="581" spans="1:3" x14ac:dyDescent="0.25">
      <c r="A581" s="2" t="e">
        <f>([4]UKBuilding_List!A581)</f>
        <v>#REF!</v>
      </c>
      <c r="B581" s="3" t="e">
        <f>VLOOKUP(A581,[5]UKBuilding_List!$A$1:$D$476,3,FALSE)</f>
        <v>#REF!</v>
      </c>
      <c r="C581" s="1"/>
    </row>
    <row r="582" spans="1:3" x14ac:dyDescent="0.25">
      <c r="A582" s="2" t="e">
        <f>([4]UKBuilding_List!A582)</f>
        <v>#REF!</v>
      </c>
      <c r="B582" s="3" t="e">
        <f>VLOOKUP(A582,[5]UKBuilding_List!$A$1:$D$476,3,FALSE)</f>
        <v>#REF!</v>
      </c>
      <c r="C582" s="1"/>
    </row>
    <row r="583" spans="1:3" x14ac:dyDescent="0.25">
      <c r="A583" s="2" t="e">
        <f>([4]UKBuilding_List!A583)</f>
        <v>#REF!</v>
      </c>
      <c r="B583" s="3" t="e">
        <f>VLOOKUP(A583,[5]UKBuilding_List!$A$1:$D$476,3,FALSE)</f>
        <v>#REF!</v>
      </c>
      <c r="C583" s="1"/>
    </row>
    <row r="584" spans="1:3" x14ac:dyDescent="0.25">
      <c r="A584" s="2" t="e">
        <f>([4]UKBuilding_List!A584)</f>
        <v>#REF!</v>
      </c>
      <c r="B584" s="3" t="e">
        <f>VLOOKUP(A584,[5]UKBuilding_List!$A$1:$D$476,3,FALSE)</f>
        <v>#REF!</v>
      </c>
      <c r="C584" s="1"/>
    </row>
    <row r="585" spans="1:3" x14ac:dyDescent="0.25">
      <c r="A585" s="2" t="e">
        <f>([4]UKBuilding_List!A585)</f>
        <v>#REF!</v>
      </c>
      <c r="B585" s="3" t="e">
        <f>VLOOKUP(A585,[5]UKBuilding_List!$A$1:$D$476,3,FALSE)</f>
        <v>#REF!</v>
      </c>
      <c r="C585" s="1"/>
    </row>
    <row r="586" spans="1:3" x14ac:dyDescent="0.25">
      <c r="A586" s="2" t="e">
        <f>([4]UKBuilding_List!A586)</f>
        <v>#REF!</v>
      </c>
      <c r="B586" s="3" t="e">
        <f>VLOOKUP(A586,[5]UKBuilding_List!$A$1:$D$476,3,FALSE)</f>
        <v>#REF!</v>
      </c>
      <c r="C586" s="1"/>
    </row>
    <row r="587" spans="1:3" x14ac:dyDescent="0.25">
      <c r="A587" s="2" t="e">
        <f>([4]UKBuilding_List!A587)</f>
        <v>#REF!</v>
      </c>
      <c r="B587" s="3" t="e">
        <f>VLOOKUP(A587,[5]UKBuilding_List!$A$1:$D$476,3,FALSE)</f>
        <v>#REF!</v>
      </c>
      <c r="C587" s="1"/>
    </row>
    <row r="588" spans="1:3" x14ac:dyDescent="0.25">
      <c r="A588" s="2" t="e">
        <f>([4]UKBuilding_List!A588)</f>
        <v>#REF!</v>
      </c>
      <c r="B588" s="3" t="e">
        <f>VLOOKUP(A588,[5]UKBuilding_List!$A$1:$D$476,3,FALSE)</f>
        <v>#REF!</v>
      </c>
      <c r="C588" s="1"/>
    </row>
    <row r="589" spans="1:3" x14ac:dyDescent="0.25">
      <c r="A589" s="2" t="e">
        <f>([4]UKBuilding_List!A589)</f>
        <v>#REF!</v>
      </c>
      <c r="B589" s="3" t="e">
        <f>VLOOKUP(A589,[5]UKBuilding_List!$A$1:$D$476,3,FALSE)</f>
        <v>#REF!</v>
      </c>
      <c r="C589" s="1"/>
    </row>
    <row r="590" spans="1:3" x14ac:dyDescent="0.25">
      <c r="A590" s="2" t="e">
        <f>([4]UKBuilding_List!A590)</f>
        <v>#REF!</v>
      </c>
      <c r="B590" s="3" t="e">
        <f>VLOOKUP(A590,[5]UKBuilding_List!$A$1:$D$476,3,FALSE)</f>
        <v>#REF!</v>
      </c>
      <c r="C590" s="1"/>
    </row>
    <row r="591" spans="1:3" x14ac:dyDescent="0.25">
      <c r="A591" s="2" t="e">
        <f>([4]UKBuilding_List!A591)</f>
        <v>#REF!</v>
      </c>
      <c r="B591" s="3" t="e">
        <f>VLOOKUP(A591,[5]UKBuilding_List!$A$1:$D$476,3,FALSE)</f>
        <v>#REF!</v>
      </c>
      <c r="C591" s="1"/>
    </row>
    <row r="592" spans="1:3" x14ac:dyDescent="0.25">
      <c r="A592" s="2" t="e">
        <f>([4]UKBuilding_List!A592)</f>
        <v>#REF!</v>
      </c>
      <c r="B592" s="3" t="e">
        <f>VLOOKUP(A592,[5]UKBuilding_List!$A$1:$D$476,3,FALSE)</f>
        <v>#REF!</v>
      </c>
      <c r="C592" s="1"/>
    </row>
    <row r="593" spans="1:3" x14ac:dyDescent="0.25">
      <c r="A593" s="2" t="e">
        <f>([4]UKBuilding_List!A593)</f>
        <v>#REF!</v>
      </c>
      <c r="B593" s="3" t="e">
        <f>VLOOKUP(A593,[5]UKBuilding_List!$A$1:$D$476,3,FALSE)</f>
        <v>#REF!</v>
      </c>
      <c r="C593" s="1"/>
    </row>
    <row r="594" spans="1:3" x14ac:dyDescent="0.25">
      <c r="A594" s="2" t="e">
        <f>([4]UKBuilding_List!A594)</f>
        <v>#REF!</v>
      </c>
      <c r="B594" s="3" t="e">
        <f>VLOOKUP(A594,[5]UKBuilding_List!$A$1:$D$476,3,FALSE)</f>
        <v>#REF!</v>
      </c>
      <c r="C594" s="1"/>
    </row>
    <row r="595" spans="1:3" x14ac:dyDescent="0.25">
      <c r="A595" s="2" t="e">
        <f>([4]UKBuilding_List!A595)</f>
        <v>#REF!</v>
      </c>
      <c r="B595" s="3" t="e">
        <f>VLOOKUP(A595,[5]UKBuilding_List!$A$1:$D$476,3,FALSE)</f>
        <v>#REF!</v>
      </c>
      <c r="C595" s="1"/>
    </row>
    <row r="596" spans="1:3" x14ac:dyDescent="0.25">
      <c r="A596" s="2" t="e">
        <f>([4]UKBuilding_List!A596)</f>
        <v>#REF!</v>
      </c>
      <c r="B596" s="3" t="e">
        <f>VLOOKUP(A596,[5]UKBuilding_List!$A$1:$D$476,3,FALSE)</f>
        <v>#REF!</v>
      </c>
      <c r="C596" s="1"/>
    </row>
    <row r="597" spans="1:3" x14ac:dyDescent="0.25">
      <c r="A597" s="2" t="e">
        <f>([4]UKBuilding_List!A597)</f>
        <v>#REF!</v>
      </c>
      <c r="B597" s="3" t="e">
        <f>VLOOKUP(A597,[5]UKBuilding_List!$A$1:$D$476,3,FALSE)</f>
        <v>#REF!</v>
      </c>
      <c r="C597" s="1"/>
    </row>
    <row r="598" spans="1:3" x14ac:dyDescent="0.25">
      <c r="A598" s="2" t="e">
        <f>([4]UKBuilding_List!A598)</f>
        <v>#REF!</v>
      </c>
      <c r="B598" s="3" t="e">
        <f>VLOOKUP(A598,[5]UKBuilding_List!$A$1:$D$476,3,FALSE)</f>
        <v>#REF!</v>
      </c>
      <c r="C598" s="1"/>
    </row>
    <row r="599" spans="1:3" x14ac:dyDescent="0.25">
      <c r="A599" s="2" t="e">
        <f>([4]UKBuilding_List!A599)</f>
        <v>#REF!</v>
      </c>
      <c r="B599" s="3" t="e">
        <f>VLOOKUP(A599,[5]UKBuilding_List!$A$1:$D$476,3,FALSE)</f>
        <v>#REF!</v>
      </c>
      <c r="C599" s="1"/>
    </row>
    <row r="600" spans="1:3" x14ac:dyDescent="0.25">
      <c r="A600" s="2" t="e">
        <f>([4]UKBuilding_List!A600)</f>
        <v>#REF!</v>
      </c>
      <c r="B600" s="3" t="e">
        <f>VLOOKUP(A600,[5]UKBuilding_List!$A$1:$D$476,3,FALSE)</f>
        <v>#REF!</v>
      </c>
      <c r="C600" s="1"/>
    </row>
    <row r="601" spans="1:3" x14ac:dyDescent="0.25">
      <c r="A601" s="2" t="e">
        <f>([4]UKBuilding_List!A601)</f>
        <v>#REF!</v>
      </c>
      <c r="B601" s="3" t="e">
        <f>VLOOKUP(A601,[5]UKBuilding_List!$A$1:$D$476,3,FALSE)</f>
        <v>#REF!</v>
      </c>
      <c r="C601" s="1"/>
    </row>
    <row r="602" spans="1:3" x14ac:dyDescent="0.25">
      <c r="A602" s="2" t="e">
        <f>([4]UKBuilding_List!A602)</f>
        <v>#REF!</v>
      </c>
      <c r="B602" s="3" t="e">
        <f>VLOOKUP(A602,[5]UKBuilding_List!$A$1:$D$476,3,FALSE)</f>
        <v>#REF!</v>
      </c>
      <c r="C602" s="1"/>
    </row>
    <row r="603" spans="1:3" x14ac:dyDescent="0.25">
      <c r="A603" s="2" t="e">
        <f>([4]UKBuilding_List!A603)</f>
        <v>#REF!</v>
      </c>
      <c r="B603" s="3" t="e">
        <f>VLOOKUP(A603,[5]UKBuilding_List!$A$1:$D$476,3,FALSE)</f>
        <v>#REF!</v>
      </c>
      <c r="C603" s="1"/>
    </row>
    <row r="604" spans="1:3" x14ac:dyDescent="0.25">
      <c r="A604" s="2" t="e">
        <f>([4]UKBuilding_List!A604)</f>
        <v>#REF!</v>
      </c>
      <c r="B604" s="3" t="e">
        <f>VLOOKUP(A604,[5]UKBuilding_List!$A$1:$D$476,3,FALSE)</f>
        <v>#REF!</v>
      </c>
      <c r="C604" s="1"/>
    </row>
    <row r="605" spans="1:3" x14ac:dyDescent="0.25">
      <c r="A605" s="2" t="e">
        <f>([4]UKBuilding_List!A605)</f>
        <v>#REF!</v>
      </c>
      <c r="B605" s="3" t="e">
        <f>VLOOKUP(A605,[5]UKBuilding_List!$A$1:$D$476,3,FALSE)</f>
        <v>#REF!</v>
      </c>
      <c r="C605" s="1"/>
    </row>
    <row r="606" spans="1:3" x14ac:dyDescent="0.25">
      <c r="A606" s="2" t="e">
        <f>([4]UKBuilding_List!A606)</f>
        <v>#REF!</v>
      </c>
      <c r="B606" s="3" t="e">
        <f>VLOOKUP(A606,[5]UKBuilding_List!$A$1:$D$476,3,FALSE)</f>
        <v>#REF!</v>
      </c>
      <c r="C606" s="1"/>
    </row>
    <row r="607" spans="1:3" x14ac:dyDescent="0.25">
      <c r="A607" s="2" t="e">
        <f>([4]UKBuilding_List!A607)</f>
        <v>#REF!</v>
      </c>
      <c r="B607" s="3" t="e">
        <f>VLOOKUP(A607,[5]UKBuilding_List!$A$1:$D$476,3,FALSE)</f>
        <v>#REF!</v>
      </c>
      <c r="C607" s="1"/>
    </row>
    <row r="608" spans="1:3" x14ac:dyDescent="0.25">
      <c r="A608" s="2" t="e">
        <f>([4]UKBuilding_List!A608)</f>
        <v>#REF!</v>
      </c>
      <c r="B608" s="3" t="e">
        <f>VLOOKUP(A608,[5]UKBuilding_List!$A$1:$D$476,3,FALSE)</f>
        <v>#REF!</v>
      </c>
      <c r="C608" s="1"/>
    </row>
    <row r="609" spans="1:3" x14ac:dyDescent="0.25">
      <c r="A609" s="2" t="e">
        <f>([4]UKBuilding_List!A609)</f>
        <v>#REF!</v>
      </c>
      <c r="B609" s="3" t="e">
        <f>VLOOKUP(A609,[5]UKBuilding_List!$A$1:$D$476,3,FALSE)</f>
        <v>#REF!</v>
      </c>
      <c r="C609" s="1"/>
    </row>
    <row r="610" spans="1:3" x14ac:dyDescent="0.25">
      <c r="A610" s="2" t="e">
        <f>([4]UKBuilding_List!A610)</f>
        <v>#REF!</v>
      </c>
      <c r="B610" s="3" t="e">
        <f>VLOOKUP(A610,[5]UKBuilding_List!$A$1:$D$476,3,FALSE)</f>
        <v>#REF!</v>
      </c>
      <c r="C610" s="1"/>
    </row>
    <row r="611" spans="1:3" x14ac:dyDescent="0.25">
      <c r="A611" s="2" t="e">
        <f>([4]UKBuilding_List!A611)</f>
        <v>#REF!</v>
      </c>
      <c r="B611" s="3" t="e">
        <f>VLOOKUP(A611,[5]UKBuilding_List!$A$1:$D$476,3,FALSE)</f>
        <v>#REF!</v>
      </c>
      <c r="C611" s="1"/>
    </row>
    <row r="612" spans="1:3" x14ac:dyDescent="0.25">
      <c r="A612" s="2" t="e">
        <f>([4]UKBuilding_List!A612)</f>
        <v>#REF!</v>
      </c>
      <c r="B612" s="3" t="e">
        <f>VLOOKUP(A612,[5]UKBuilding_List!$A$1:$D$476,3,FALSE)</f>
        <v>#REF!</v>
      </c>
      <c r="C612" s="1"/>
    </row>
    <row r="613" spans="1:3" x14ac:dyDescent="0.25">
      <c r="A613" s="2" t="e">
        <f>([4]UKBuilding_List!A613)</f>
        <v>#REF!</v>
      </c>
      <c r="B613" s="3" t="e">
        <f>VLOOKUP(A613,[5]UKBuilding_List!$A$1:$D$476,3,FALSE)</f>
        <v>#REF!</v>
      </c>
      <c r="C613" s="1"/>
    </row>
    <row r="614" spans="1:3" x14ac:dyDescent="0.25">
      <c r="A614" s="2" t="e">
        <f>([4]UKBuilding_List!A614)</f>
        <v>#REF!</v>
      </c>
      <c r="B614" s="3" t="e">
        <f>VLOOKUP(A614,[5]UKBuilding_List!$A$1:$D$476,3,FALSE)</f>
        <v>#REF!</v>
      </c>
      <c r="C614" s="1"/>
    </row>
    <row r="615" spans="1:3" x14ac:dyDescent="0.25">
      <c r="A615" s="2" t="e">
        <f>([4]UKBuilding_List!A615)</f>
        <v>#REF!</v>
      </c>
      <c r="B615" s="3" t="e">
        <f>VLOOKUP(A615,[5]UKBuilding_List!$A$1:$D$476,3,FALSE)</f>
        <v>#REF!</v>
      </c>
      <c r="C615" s="1"/>
    </row>
    <row r="616" spans="1:3" x14ac:dyDescent="0.25">
      <c r="A616" s="2" t="e">
        <f>([4]UKBuilding_List!A616)</f>
        <v>#REF!</v>
      </c>
      <c r="B616" s="3" t="e">
        <f>VLOOKUP(A616,[5]UKBuilding_List!$A$1:$D$476,3,FALSE)</f>
        <v>#REF!</v>
      </c>
      <c r="C616" s="1"/>
    </row>
    <row r="617" spans="1:3" x14ac:dyDescent="0.25">
      <c r="A617" s="2" t="e">
        <f>([4]UKBuilding_List!A617)</f>
        <v>#REF!</v>
      </c>
      <c r="B617" s="3" t="e">
        <f>VLOOKUP(A617,[5]UKBuilding_List!$A$1:$D$476,3,FALSE)</f>
        <v>#REF!</v>
      </c>
      <c r="C617" s="1"/>
    </row>
    <row r="618" spans="1:3" x14ac:dyDescent="0.25">
      <c r="A618" s="2" t="e">
        <f>([4]UKBuilding_List!A618)</f>
        <v>#REF!</v>
      </c>
      <c r="B618" s="3" t="e">
        <f>VLOOKUP(A618,[5]UKBuilding_List!$A$1:$D$476,3,FALSE)</f>
        <v>#REF!</v>
      </c>
      <c r="C618" s="1"/>
    </row>
    <row r="619" spans="1:3" x14ac:dyDescent="0.25">
      <c r="A619" s="2" t="e">
        <f>([4]UKBuilding_List!A619)</f>
        <v>#REF!</v>
      </c>
      <c r="B619" s="3" t="e">
        <f>VLOOKUP(A619,[5]UKBuilding_List!$A$1:$D$476,3,FALSE)</f>
        <v>#REF!</v>
      </c>
      <c r="C619" s="1"/>
    </row>
    <row r="620" spans="1:3" x14ac:dyDescent="0.25">
      <c r="A620" s="2" t="e">
        <f>([4]UKBuilding_List!A620)</f>
        <v>#REF!</v>
      </c>
      <c r="B620" s="3" t="e">
        <f>VLOOKUP(A620,[5]UKBuilding_List!$A$1:$D$476,3,FALSE)</f>
        <v>#REF!</v>
      </c>
      <c r="C620" s="1"/>
    </row>
    <row r="621" spans="1:3" x14ac:dyDescent="0.25">
      <c r="A621" s="2" t="e">
        <f>([4]UKBuilding_List!A621)</f>
        <v>#REF!</v>
      </c>
      <c r="B621" s="3" t="e">
        <f>VLOOKUP(A621,[5]UKBuilding_List!$A$1:$D$476,3,FALSE)</f>
        <v>#REF!</v>
      </c>
      <c r="C621" s="1"/>
    </row>
    <row r="622" spans="1:3" x14ac:dyDescent="0.25">
      <c r="A622" s="2" t="e">
        <f>([4]UKBuilding_List!A622)</f>
        <v>#REF!</v>
      </c>
      <c r="B622" s="3" t="e">
        <f>VLOOKUP(A622,[5]UKBuilding_List!$A$1:$D$476,3,FALSE)</f>
        <v>#REF!</v>
      </c>
      <c r="C622" s="1"/>
    </row>
    <row r="623" spans="1:3" x14ac:dyDescent="0.25">
      <c r="A623" s="2" t="e">
        <f>([4]UKBuilding_List!A623)</f>
        <v>#REF!</v>
      </c>
      <c r="B623" s="3" t="e">
        <f>VLOOKUP(A623,[5]UKBuilding_List!$A$1:$D$476,3,FALSE)</f>
        <v>#REF!</v>
      </c>
      <c r="C623" s="1"/>
    </row>
    <row r="624" spans="1:3" x14ac:dyDescent="0.25">
      <c r="A624" s="2" t="e">
        <f>([4]UKBuilding_List!A624)</f>
        <v>#REF!</v>
      </c>
      <c r="B624" s="3" t="e">
        <f>VLOOKUP(A624,[5]UKBuilding_List!$A$1:$D$476,3,FALSE)</f>
        <v>#REF!</v>
      </c>
      <c r="C624" s="1"/>
    </row>
    <row r="625" spans="1:3" x14ac:dyDescent="0.25">
      <c r="A625" s="2" t="e">
        <f>([4]UKBuilding_List!A625)</f>
        <v>#REF!</v>
      </c>
      <c r="B625" s="3" t="e">
        <f>VLOOKUP(A625,[5]UKBuilding_List!$A$1:$D$476,3,FALSE)</f>
        <v>#REF!</v>
      </c>
      <c r="C625" s="1"/>
    </row>
    <row r="626" spans="1:3" x14ac:dyDescent="0.25">
      <c r="A626" s="2" t="e">
        <f>([4]UKBuilding_List!A626)</f>
        <v>#REF!</v>
      </c>
      <c r="B626" s="3" t="e">
        <f>VLOOKUP(A626,[5]UKBuilding_List!$A$1:$D$476,3,FALSE)</f>
        <v>#REF!</v>
      </c>
      <c r="C626" s="1"/>
    </row>
    <row r="627" spans="1:3" x14ac:dyDescent="0.25">
      <c r="A627" s="2" t="e">
        <f>([4]UKBuilding_List!A627)</f>
        <v>#REF!</v>
      </c>
      <c r="B627" s="3" t="e">
        <f>VLOOKUP(A627,[5]UKBuilding_List!$A$1:$D$476,3,FALSE)</f>
        <v>#REF!</v>
      </c>
      <c r="C627" s="1"/>
    </row>
    <row r="628" spans="1:3" x14ac:dyDescent="0.25">
      <c r="A628" s="2" t="e">
        <f>([4]UKBuilding_List!A628)</f>
        <v>#REF!</v>
      </c>
      <c r="B628" s="3" t="e">
        <f>VLOOKUP(A628,[5]UKBuilding_List!$A$1:$D$476,3,FALSE)</f>
        <v>#REF!</v>
      </c>
      <c r="C628" s="1"/>
    </row>
    <row r="629" spans="1:3" x14ac:dyDescent="0.25">
      <c r="A629" s="2" t="e">
        <f>([4]UKBuilding_List!A629)</f>
        <v>#REF!</v>
      </c>
      <c r="B629" s="3" t="e">
        <f>VLOOKUP(A629,[5]UKBuilding_List!$A$1:$D$476,3,FALSE)</f>
        <v>#REF!</v>
      </c>
      <c r="C629" s="1"/>
    </row>
    <row r="630" spans="1:3" x14ac:dyDescent="0.25">
      <c r="A630" s="2" t="e">
        <f>([4]UKBuilding_List!A630)</f>
        <v>#REF!</v>
      </c>
      <c r="B630" s="3" t="e">
        <f>VLOOKUP(A630,[5]UKBuilding_List!$A$1:$D$476,3,FALSE)</f>
        <v>#REF!</v>
      </c>
      <c r="C630" s="1"/>
    </row>
    <row r="631" spans="1:3" x14ac:dyDescent="0.25">
      <c r="A631" s="2" t="e">
        <f>([4]UKBuilding_List!A631)</f>
        <v>#REF!</v>
      </c>
      <c r="B631" s="3" t="e">
        <f>VLOOKUP(A631,[5]UKBuilding_List!$A$1:$D$476,3,FALSE)</f>
        <v>#REF!</v>
      </c>
      <c r="C631" s="1"/>
    </row>
    <row r="632" spans="1:3" x14ac:dyDescent="0.25">
      <c r="A632" s="2" t="e">
        <f>([4]UKBuilding_List!A632)</f>
        <v>#REF!</v>
      </c>
      <c r="B632" s="3" t="e">
        <f>VLOOKUP(A632,[5]UKBuilding_List!$A$1:$D$476,3,FALSE)</f>
        <v>#REF!</v>
      </c>
      <c r="C632" s="1"/>
    </row>
    <row r="633" spans="1:3" x14ac:dyDescent="0.25">
      <c r="A633" s="2" t="e">
        <f>([4]UKBuilding_List!A633)</f>
        <v>#REF!</v>
      </c>
      <c r="B633" s="3" t="e">
        <f>VLOOKUP(A633,[5]UKBuilding_List!$A$1:$D$476,3,FALSE)</f>
        <v>#REF!</v>
      </c>
      <c r="C633" s="1"/>
    </row>
    <row r="634" spans="1:3" x14ac:dyDescent="0.25">
      <c r="A634" s="2" t="e">
        <f>([4]UKBuilding_List!A634)</f>
        <v>#REF!</v>
      </c>
      <c r="B634" s="3" t="e">
        <f>VLOOKUP(A634,[5]UKBuilding_List!$A$1:$D$476,3,FALSE)</f>
        <v>#REF!</v>
      </c>
      <c r="C634" s="1"/>
    </row>
    <row r="635" spans="1:3" x14ac:dyDescent="0.25">
      <c r="A635" s="2" t="e">
        <f>([4]UKBuilding_List!A635)</f>
        <v>#REF!</v>
      </c>
      <c r="B635" s="3" t="e">
        <f>VLOOKUP(A635,[5]UKBuilding_List!$A$1:$D$476,3,FALSE)</f>
        <v>#REF!</v>
      </c>
      <c r="C635" s="1"/>
    </row>
    <row r="636" spans="1:3" x14ac:dyDescent="0.25">
      <c r="A636" s="2" t="e">
        <f>([4]UKBuilding_List!A636)</f>
        <v>#REF!</v>
      </c>
      <c r="B636" s="3" t="e">
        <f>VLOOKUP(A636,[5]UKBuilding_List!$A$1:$D$476,3,FALSE)</f>
        <v>#REF!</v>
      </c>
      <c r="C636" s="1"/>
    </row>
    <row r="637" spans="1:3" x14ac:dyDescent="0.25">
      <c r="A637" s="2" t="e">
        <f>([4]UKBuilding_List!A637)</f>
        <v>#REF!</v>
      </c>
      <c r="B637" s="3" t="e">
        <f>VLOOKUP(A637,[5]UKBuilding_List!$A$1:$D$476,3,FALSE)</f>
        <v>#REF!</v>
      </c>
      <c r="C637" s="1"/>
    </row>
    <row r="638" spans="1:3" x14ac:dyDescent="0.25">
      <c r="A638" s="2" t="e">
        <f>([4]UKBuilding_List!A638)</f>
        <v>#REF!</v>
      </c>
      <c r="B638" s="3" t="e">
        <f>VLOOKUP(A638,[5]UKBuilding_List!$A$1:$D$476,3,FALSE)</f>
        <v>#REF!</v>
      </c>
      <c r="C638" s="1"/>
    </row>
    <row r="639" spans="1:3" x14ac:dyDescent="0.25">
      <c r="A639" s="2" t="e">
        <f>([4]UKBuilding_List!A639)</f>
        <v>#REF!</v>
      </c>
      <c r="B639" s="3" t="e">
        <f>VLOOKUP(A639,[5]UKBuilding_List!$A$1:$D$476,3,FALSE)</f>
        <v>#REF!</v>
      </c>
      <c r="C639" s="1"/>
    </row>
    <row r="640" spans="1:3" x14ac:dyDescent="0.25">
      <c r="A640" s="2" t="e">
        <f>([4]UKBuilding_List!A640)</f>
        <v>#REF!</v>
      </c>
      <c r="B640" s="3" t="e">
        <f>VLOOKUP(A640,[5]UKBuilding_List!$A$1:$D$476,3,FALSE)</f>
        <v>#REF!</v>
      </c>
      <c r="C640" s="1"/>
    </row>
    <row r="641" spans="1:3" x14ac:dyDescent="0.25">
      <c r="A641" s="2" t="e">
        <f>([4]UKBuilding_List!A641)</f>
        <v>#REF!</v>
      </c>
      <c r="B641" s="3" t="e">
        <f>VLOOKUP(A641,[5]UKBuilding_List!$A$1:$D$476,3,FALSE)</f>
        <v>#REF!</v>
      </c>
      <c r="C641" s="1"/>
    </row>
    <row r="642" spans="1:3" x14ac:dyDescent="0.25">
      <c r="A642" s="2" t="e">
        <f>([4]UKBuilding_List!A642)</f>
        <v>#REF!</v>
      </c>
      <c r="B642" s="3" t="e">
        <f>VLOOKUP(A642,[5]UKBuilding_List!$A$1:$D$476,3,FALSE)</f>
        <v>#REF!</v>
      </c>
      <c r="C642" s="1"/>
    </row>
    <row r="643" spans="1:3" x14ac:dyDescent="0.25">
      <c r="A643" s="2" t="e">
        <f>([4]UKBuilding_List!A643)</f>
        <v>#REF!</v>
      </c>
      <c r="B643" s="3" t="e">
        <f>VLOOKUP(A643,[5]UKBuilding_List!$A$1:$D$476,3,FALSE)</f>
        <v>#REF!</v>
      </c>
      <c r="C643" s="1"/>
    </row>
    <row r="644" spans="1:3" x14ac:dyDescent="0.25">
      <c r="A644" s="2" t="e">
        <f>([4]UKBuilding_List!A644)</f>
        <v>#REF!</v>
      </c>
      <c r="B644" s="3" t="e">
        <f>VLOOKUP(A644,[5]UKBuilding_List!$A$1:$D$476,3,FALSE)</f>
        <v>#REF!</v>
      </c>
      <c r="C644" s="1"/>
    </row>
    <row r="645" spans="1:3" x14ac:dyDescent="0.25">
      <c r="A645" s="2" t="e">
        <f>([4]UKBuilding_List!A645)</f>
        <v>#REF!</v>
      </c>
      <c r="B645" s="3" t="e">
        <f>VLOOKUP(A645,[5]UKBuilding_List!$A$1:$D$476,3,FALSE)</f>
        <v>#REF!</v>
      </c>
      <c r="C645" s="1"/>
    </row>
    <row r="646" spans="1:3" x14ac:dyDescent="0.25">
      <c r="A646" s="2" t="e">
        <f>([4]UKBuilding_List!A646)</f>
        <v>#REF!</v>
      </c>
      <c r="B646" s="3" t="e">
        <f>VLOOKUP(A646,[5]UKBuilding_List!$A$1:$D$476,3,FALSE)</f>
        <v>#REF!</v>
      </c>
      <c r="C646" s="1"/>
    </row>
    <row r="647" spans="1:3" x14ac:dyDescent="0.25">
      <c r="A647" s="2" t="e">
        <f>([4]UKBuilding_List!A647)</f>
        <v>#REF!</v>
      </c>
      <c r="B647" s="3" t="e">
        <f>VLOOKUP(A647,[5]UKBuilding_List!$A$1:$D$476,3,FALSE)</f>
        <v>#REF!</v>
      </c>
      <c r="C647" s="1"/>
    </row>
    <row r="648" spans="1:3" x14ac:dyDescent="0.25">
      <c r="A648" s="2" t="e">
        <f>([4]UKBuilding_List!A648)</f>
        <v>#REF!</v>
      </c>
      <c r="B648" s="3" t="e">
        <f>VLOOKUP(A648,[5]UKBuilding_List!$A$1:$D$476,3,FALSE)</f>
        <v>#REF!</v>
      </c>
      <c r="C648" s="1"/>
    </row>
    <row r="649" spans="1:3" x14ac:dyDescent="0.25">
      <c r="A649" s="2" t="e">
        <f>([4]UKBuilding_List!A649)</f>
        <v>#REF!</v>
      </c>
      <c r="B649" s="3" t="e">
        <f>VLOOKUP(A649,[5]UKBuilding_List!$A$1:$D$476,3,FALSE)</f>
        <v>#REF!</v>
      </c>
      <c r="C649" s="1"/>
    </row>
    <row r="650" spans="1:3" x14ac:dyDescent="0.25">
      <c r="A650" s="2" t="e">
        <f>([4]UKBuilding_List!A650)</f>
        <v>#REF!</v>
      </c>
      <c r="B650" s="3" t="e">
        <f>VLOOKUP(A650,[5]UKBuilding_List!$A$1:$D$476,3,FALSE)</f>
        <v>#REF!</v>
      </c>
      <c r="C650" s="1"/>
    </row>
    <row r="651" spans="1:3" x14ac:dyDescent="0.25">
      <c r="A651" s="2" t="e">
        <f>([4]UKBuilding_List!A651)</f>
        <v>#REF!</v>
      </c>
      <c r="B651" s="3" t="e">
        <f>VLOOKUP(A651,[5]UKBuilding_List!$A$1:$D$476,3,FALSE)</f>
        <v>#REF!</v>
      </c>
      <c r="C651" s="1"/>
    </row>
    <row r="652" spans="1:3" x14ac:dyDescent="0.25">
      <c r="A652" s="2" t="e">
        <f>([4]UKBuilding_List!A652)</f>
        <v>#REF!</v>
      </c>
      <c r="B652" s="3" t="e">
        <f>VLOOKUP(A652,[5]UKBuilding_List!$A$1:$D$476,3,FALSE)</f>
        <v>#REF!</v>
      </c>
      <c r="C652" s="1"/>
    </row>
    <row r="653" spans="1:3" x14ac:dyDescent="0.25">
      <c r="A653" s="2" t="e">
        <f>([4]UKBuilding_List!A653)</f>
        <v>#REF!</v>
      </c>
      <c r="B653" s="3" t="e">
        <f>VLOOKUP(A653,[5]UKBuilding_List!$A$1:$D$476,3,FALSE)</f>
        <v>#REF!</v>
      </c>
      <c r="C653" s="1"/>
    </row>
    <row r="654" spans="1:3" x14ac:dyDescent="0.25">
      <c r="A654" s="2" t="e">
        <f>([4]UKBuilding_List!A654)</f>
        <v>#REF!</v>
      </c>
      <c r="B654" s="3" t="e">
        <f>VLOOKUP(A654,[5]UKBuilding_List!$A$1:$D$476,3,FALSE)</f>
        <v>#REF!</v>
      </c>
      <c r="C654" s="1"/>
    </row>
    <row r="655" spans="1:3" x14ac:dyDescent="0.25">
      <c r="A655" s="2" t="e">
        <f>([4]UKBuilding_List!A655)</f>
        <v>#REF!</v>
      </c>
      <c r="B655" s="3" t="e">
        <f>VLOOKUP(A655,[5]UKBuilding_List!$A$1:$D$476,3,FALSE)</f>
        <v>#REF!</v>
      </c>
      <c r="C655" s="1"/>
    </row>
    <row r="656" spans="1:3" x14ac:dyDescent="0.25">
      <c r="A656" s="2" t="e">
        <f>([4]UKBuilding_List!A656)</f>
        <v>#REF!</v>
      </c>
      <c r="B656" s="3" t="e">
        <f>VLOOKUP(A656,[5]UKBuilding_List!$A$1:$D$476,3,FALSE)</f>
        <v>#REF!</v>
      </c>
      <c r="C656" s="1"/>
    </row>
    <row r="657" spans="1:3" x14ac:dyDescent="0.25">
      <c r="A657" s="2" t="e">
        <f>([4]UKBuilding_List!A657)</f>
        <v>#REF!</v>
      </c>
      <c r="B657" s="3" t="e">
        <f>VLOOKUP(A657,[5]UKBuilding_List!$A$1:$D$476,3,FALSE)</f>
        <v>#REF!</v>
      </c>
      <c r="C657" s="1"/>
    </row>
    <row r="658" spans="1:3" x14ac:dyDescent="0.25">
      <c r="A658" s="2" t="e">
        <f>([4]UKBuilding_List!A658)</f>
        <v>#REF!</v>
      </c>
      <c r="B658" s="3" t="e">
        <f>VLOOKUP(A658,[5]UKBuilding_List!$A$1:$D$476,3,FALSE)</f>
        <v>#REF!</v>
      </c>
      <c r="C658" s="1"/>
    </row>
    <row r="659" spans="1:3" x14ac:dyDescent="0.25">
      <c r="A659" s="2" t="e">
        <f>([4]UKBuilding_List!A659)</f>
        <v>#REF!</v>
      </c>
      <c r="B659" s="3" t="e">
        <f>VLOOKUP(A659,[5]UKBuilding_List!$A$1:$D$476,3,FALSE)</f>
        <v>#REF!</v>
      </c>
      <c r="C659" s="1"/>
    </row>
    <row r="660" spans="1:3" x14ac:dyDescent="0.25">
      <c r="A660" s="2" t="e">
        <f>([4]UKBuilding_List!A660)</f>
        <v>#REF!</v>
      </c>
      <c r="B660" s="3" t="e">
        <f>VLOOKUP(A660,[5]UKBuilding_List!$A$1:$D$476,3,FALSE)</f>
        <v>#REF!</v>
      </c>
      <c r="C660" s="1"/>
    </row>
    <row r="661" spans="1:3" x14ac:dyDescent="0.25">
      <c r="A661" s="2" t="e">
        <f>([4]UKBuilding_List!A661)</f>
        <v>#REF!</v>
      </c>
      <c r="B661" s="3" t="e">
        <f>VLOOKUP(A661,[5]UKBuilding_List!$A$1:$D$476,3,FALSE)</f>
        <v>#REF!</v>
      </c>
      <c r="C661" s="1"/>
    </row>
    <row r="662" spans="1:3" x14ac:dyDescent="0.25">
      <c r="A662" s="2" t="e">
        <f>([4]UKBuilding_List!A662)</f>
        <v>#REF!</v>
      </c>
      <c r="B662" s="3" t="e">
        <f>VLOOKUP(A662,[5]UKBuilding_List!$A$1:$D$476,3,FALSE)</f>
        <v>#REF!</v>
      </c>
      <c r="C662" s="1"/>
    </row>
    <row r="663" spans="1:3" x14ac:dyDescent="0.25">
      <c r="A663" s="2" t="e">
        <f>([4]UKBuilding_List!A663)</f>
        <v>#REF!</v>
      </c>
      <c r="B663" s="3" t="e">
        <f>VLOOKUP(A663,[5]UKBuilding_List!$A$1:$D$476,3,FALSE)</f>
        <v>#REF!</v>
      </c>
      <c r="C663" s="1"/>
    </row>
    <row r="664" spans="1:3" x14ac:dyDescent="0.25">
      <c r="A664" s="2" t="e">
        <f>([4]UKBuilding_List!A664)</f>
        <v>#REF!</v>
      </c>
      <c r="B664" s="3" t="e">
        <f>VLOOKUP(A664,[5]UKBuilding_List!$A$1:$D$476,3,FALSE)</f>
        <v>#REF!</v>
      </c>
      <c r="C664" s="1"/>
    </row>
    <row r="665" spans="1:3" x14ac:dyDescent="0.25">
      <c r="A665" s="2" t="e">
        <f>([4]UKBuilding_List!A665)</f>
        <v>#REF!</v>
      </c>
      <c r="B665" s="3" t="e">
        <f>VLOOKUP(A665,[5]UKBuilding_List!$A$1:$D$476,3,FALSE)</f>
        <v>#REF!</v>
      </c>
      <c r="C665" s="1"/>
    </row>
    <row r="666" spans="1:3" x14ac:dyDescent="0.25">
      <c r="A666" s="2" t="e">
        <f>([4]UKBuilding_List!A666)</f>
        <v>#REF!</v>
      </c>
      <c r="B666" s="3" t="e">
        <f>VLOOKUP(A666,[5]UKBuilding_List!$A$1:$D$476,3,FALSE)</f>
        <v>#REF!</v>
      </c>
      <c r="C666" s="1"/>
    </row>
    <row r="667" spans="1:3" x14ac:dyDescent="0.25">
      <c r="A667" s="2" t="e">
        <f>([4]UKBuilding_List!A667)</f>
        <v>#REF!</v>
      </c>
      <c r="B667" s="3" t="e">
        <f>VLOOKUP(A667,[5]UKBuilding_List!$A$1:$D$476,3,FALSE)</f>
        <v>#REF!</v>
      </c>
      <c r="C667" s="1"/>
    </row>
    <row r="668" spans="1:3" x14ac:dyDescent="0.25">
      <c r="A668" s="2" t="e">
        <f>([4]UKBuilding_List!A668)</f>
        <v>#REF!</v>
      </c>
      <c r="B668" s="3" t="e">
        <f>VLOOKUP(A668,[5]UKBuilding_List!$A$1:$D$476,3,FALSE)</f>
        <v>#REF!</v>
      </c>
      <c r="C668" s="1"/>
    </row>
    <row r="669" spans="1:3" x14ac:dyDescent="0.25">
      <c r="A669" s="2" t="e">
        <f>([4]UKBuilding_List!A669)</f>
        <v>#REF!</v>
      </c>
      <c r="B669" s="3" t="e">
        <f>VLOOKUP(A669,[5]UKBuilding_List!$A$1:$D$476,3,FALSE)</f>
        <v>#REF!</v>
      </c>
      <c r="C669" s="1"/>
    </row>
    <row r="670" spans="1:3" x14ac:dyDescent="0.25">
      <c r="A670" s="2" t="e">
        <f>([4]UKBuilding_List!A670)</f>
        <v>#REF!</v>
      </c>
      <c r="B670" s="3" t="e">
        <f>VLOOKUP(A670,[5]UKBuilding_List!$A$1:$D$476,3,FALSE)</f>
        <v>#REF!</v>
      </c>
      <c r="C670" s="1"/>
    </row>
    <row r="671" spans="1:3" x14ac:dyDescent="0.25">
      <c r="A671" s="2" t="e">
        <f>([4]UKBuilding_List!A671)</f>
        <v>#REF!</v>
      </c>
      <c r="B671" s="3" t="e">
        <f>VLOOKUP(A671,[5]UKBuilding_List!$A$1:$D$476,3,FALSE)</f>
        <v>#REF!</v>
      </c>
      <c r="C671" s="1"/>
    </row>
    <row r="672" spans="1:3" x14ac:dyDescent="0.25">
      <c r="A672" s="2" t="e">
        <f>([4]UKBuilding_List!A672)</f>
        <v>#REF!</v>
      </c>
      <c r="B672" s="3" t="e">
        <f>VLOOKUP(A672,[5]UKBuilding_List!$A$1:$D$476,3,FALSE)</f>
        <v>#REF!</v>
      </c>
      <c r="C672" s="1"/>
    </row>
    <row r="673" spans="1:3" x14ac:dyDescent="0.25">
      <c r="A673" s="2" t="e">
        <f>([4]UKBuilding_List!A673)</f>
        <v>#REF!</v>
      </c>
      <c r="B673" s="3" t="e">
        <f>VLOOKUP(A673,[5]UKBuilding_List!$A$1:$D$476,3,FALSE)</f>
        <v>#REF!</v>
      </c>
      <c r="C673" s="1"/>
    </row>
    <row r="674" spans="1:3" x14ac:dyDescent="0.25">
      <c r="A674" s="2" t="e">
        <f>([4]UKBuilding_List!A674)</f>
        <v>#REF!</v>
      </c>
      <c r="B674" s="3" t="e">
        <f>VLOOKUP(A674,[5]UKBuilding_List!$A$1:$D$476,3,FALSE)</f>
        <v>#REF!</v>
      </c>
      <c r="C674" s="1"/>
    </row>
    <row r="675" spans="1:3" x14ac:dyDescent="0.25">
      <c r="A675" s="2" t="e">
        <f>([4]UKBuilding_List!A675)</f>
        <v>#REF!</v>
      </c>
      <c r="B675" s="3" t="e">
        <f>VLOOKUP(A675,[5]UKBuilding_List!$A$1:$D$476,3,FALSE)</f>
        <v>#REF!</v>
      </c>
      <c r="C675" s="1"/>
    </row>
    <row r="676" spans="1:3" x14ac:dyDescent="0.25">
      <c r="A676" s="2" t="e">
        <f>([4]UKBuilding_List!A676)</f>
        <v>#REF!</v>
      </c>
      <c r="B676" s="3" t="e">
        <f>VLOOKUP(A676,[5]UKBuilding_List!$A$1:$D$476,3,FALSE)</f>
        <v>#REF!</v>
      </c>
      <c r="C676" s="1"/>
    </row>
    <row r="677" spans="1:3" x14ac:dyDescent="0.25">
      <c r="A677" s="2" t="e">
        <f>([4]UKBuilding_List!A677)</f>
        <v>#REF!</v>
      </c>
      <c r="B677" s="3" t="e">
        <f>VLOOKUP(A677,[5]UKBuilding_List!$A$1:$D$476,3,FALSE)</f>
        <v>#REF!</v>
      </c>
      <c r="C677" s="1"/>
    </row>
    <row r="678" spans="1:3" x14ac:dyDescent="0.25">
      <c r="A678" s="2" t="e">
        <f>([4]UKBuilding_List!A678)</f>
        <v>#REF!</v>
      </c>
      <c r="B678" s="3" t="e">
        <f>VLOOKUP(A678,[5]UKBuilding_List!$A$1:$D$476,3,FALSE)</f>
        <v>#REF!</v>
      </c>
      <c r="C678" s="1"/>
    </row>
    <row r="679" spans="1:3" x14ac:dyDescent="0.25">
      <c r="A679" s="2" t="e">
        <f>([4]UKBuilding_List!A679)</f>
        <v>#REF!</v>
      </c>
      <c r="B679" s="3" t="e">
        <f>VLOOKUP(A679,[5]UKBuilding_List!$A$1:$D$476,3,FALSE)</f>
        <v>#REF!</v>
      </c>
      <c r="C679" s="1"/>
    </row>
    <row r="680" spans="1:3" x14ac:dyDescent="0.25">
      <c r="A680" s="2" t="e">
        <f>([4]UKBuilding_List!A680)</f>
        <v>#REF!</v>
      </c>
      <c r="B680" s="3" t="e">
        <f>VLOOKUP(A680,[5]UKBuilding_List!$A$1:$D$476,3,FALSE)</f>
        <v>#REF!</v>
      </c>
      <c r="C680" s="1"/>
    </row>
    <row r="681" spans="1:3" x14ac:dyDescent="0.25">
      <c r="A681" s="2" t="e">
        <f>([4]UKBuilding_List!A681)</f>
        <v>#REF!</v>
      </c>
      <c r="B681" s="3" t="e">
        <f>VLOOKUP(A681,[5]UKBuilding_List!$A$1:$D$476,3,FALSE)</f>
        <v>#REF!</v>
      </c>
      <c r="C681" s="1"/>
    </row>
    <row r="682" spans="1:3" x14ac:dyDescent="0.25">
      <c r="A682" s="2" t="e">
        <f>([4]UKBuilding_List!A682)</f>
        <v>#REF!</v>
      </c>
      <c r="B682" s="3" t="e">
        <f>VLOOKUP(A682,[5]UKBuilding_List!$A$1:$D$476,3,FALSE)</f>
        <v>#REF!</v>
      </c>
      <c r="C682" s="1"/>
    </row>
    <row r="683" spans="1:3" x14ac:dyDescent="0.25">
      <c r="A683" s="2" t="e">
        <f>([4]UKBuilding_List!A683)</f>
        <v>#REF!</v>
      </c>
      <c r="B683" s="3" t="e">
        <f>VLOOKUP(A683,[5]UKBuilding_List!$A$1:$D$476,3,FALSE)</f>
        <v>#REF!</v>
      </c>
      <c r="C683" s="1"/>
    </row>
    <row r="684" spans="1:3" x14ac:dyDescent="0.25">
      <c r="A684" s="2" t="e">
        <f>([4]UKBuilding_List!A684)</f>
        <v>#REF!</v>
      </c>
      <c r="B684" s="3" t="e">
        <f>VLOOKUP(A684,[5]UKBuilding_List!$A$1:$D$476,3,FALSE)</f>
        <v>#REF!</v>
      </c>
      <c r="C684" s="1"/>
    </row>
    <row r="685" spans="1:3" x14ac:dyDescent="0.25">
      <c r="A685" s="2" t="e">
        <f>([4]UKBuilding_List!A685)</f>
        <v>#REF!</v>
      </c>
      <c r="B685" s="3" t="e">
        <f>VLOOKUP(A685,[5]UKBuilding_List!$A$1:$D$476,3,FALSE)</f>
        <v>#REF!</v>
      </c>
      <c r="C685" s="1"/>
    </row>
    <row r="686" spans="1:3" x14ac:dyDescent="0.25">
      <c r="A686" s="2" t="e">
        <f>([4]UKBuilding_List!A686)</f>
        <v>#REF!</v>
      </c>
      <c r="B686" s="3" t="e">
        <f>VLOOKUP(A686,[5]UKBuilding_List!$A$1:$D$476,3,FALSE)</f>
        <v>#REF!</v>
      </c>
      <c r="C686" s="1"/>
    </row>
    <row r="687" spans="1:3" x14ac:dyDescent="0.25">
      <c r="A687" s="2" t="e">
        <f>([4]UKBuilding_List!A687)</f>
        <v>#REF!</v>
      </c>
      <c r="B687" s="3" t="e">
        <f>VLOOKUP(A687,[5]UKBuilding_List!$A$1:$D$476,3,FALSE)</f>
        <v>#REF!</v>
      </c>
      <c r="C687" s="1"/>
    </row>
    <row r="688" spans="1:3" x14ac:dyDescent="0.25">
      <c r="A688" s="2" t="e">
        <f>([4]UKBuilding_List!A688)</f>
        <v>#REF!</v>
      </c>
      <c r="B688" s="3" t="e">
        <f>VLOOKUP(A688,[5]UKBuilding_List!$A$1:$D$476,3,FALSE)</f>
        <v>#REF!</v>
      </c>
      <c r="C688" s="1"/>
    </row>
    <row r="689" spans="1:3" x14ac:dyDescent="0.25">
      <c r="A689" s="2" t="e">
        <f>([4]UKBuilding_List!A689)</f>
        <v>#REF!</v>
      </c>
      <c r="B689" s="3" t="e">
        <f>VLOOKUP(A689,[5]UKBuilding_List!$A$1:$D$476,3,FALSE)</f>
        <v>#REF!</v>
      </c>
      <c r="C689" s="1"/>
    </row>
    <row r="690" spans="1:3" x14ac:dyDescent="0.25">
      <c r="A690" s="2" t="e">
        <f>([4]UKBuilding_List!A690)</f>
        <v>#REF!</v>
      </c>
      <c r="B690" s="3" t="e">
        <f>VLOOKUP(A690,[5]UKBuilding_List!$A$1:$D$476,3,FALSE)</f>
        <v>#REF!</v>
      </c>
      <c r="C690" s="1"/>
    </row>
    <row r="691" spans="1:3" x14ac:dyDescent="0.25">
      <c r="A691" s="2" t="e">
        <f>([4]UKBuilding_List!A691)</f>
        <v>#REF!</v>
      </c>
      <c r="B691" s="3" t="e">
        <f>VLOOKUP(A691,[5]UKBuilding_List!$A$1:$D$476,3,FALSE)</f>
        <v>#REF!</v>
      </c>
      <c r="C691" s="1"/>
    </row>
    <row r="692" spans="1:3" x14ac:dyDescent="0.25">
      <c r="A692" s="2" t="e">
        <f>([4]UKBuilding_List!A692)</f>
        <v>#REF!</v>
      </c>
      <c r="B692" s="3" t="e">
        <f>VLOOKUP(A692,[5]UKBuilding_List!$A$1:$D$476,3,FALSE)</f>
        <v>#REF!</v>
      </c>
      <c r="C692" s="1"/>
    </row>
    <row r="693" spans="1:3" x14ac:dyDescent="0.25">
      <c r="A693" s="2" t="e">
        <f>([4]UKBuilding_List!A693)</f>
        <v>#REF!</v>
      </c>
      <c r="B693" s="3" t="e">
        <f>VLOOKUP(A693,[5]UKBuilding_List!$A$1:$D$476,3,FALSE)</f>
        <v>#REF!</v>
      </c>
      <c r="C693" s="1"/>
    </row>
    <row r="694" spans="1:3" x14ac:dyDescent="0.25">
      <c r="A694" s="2" t="e">
        <f>([4]UKBuilding_List!A694)</f>
        <v>#REF!</v>
      </c>
      <c r="B694" s="3" t="e">
        <f>VLOOKUP(A694,[5]UKBuilding_List!$A$1:$D$476,3,FALSE)</f>
        <v>#REF!</v>
      </c>
      <c r="C694" s="1"/>
    </row>
    <row r="695" spans="1:3" x14ac:dyDescent="0.25">
      <c r="A695" s="2" t="e">
        <f>([4]UKBuilding_List!A695)</f>
        <v>#REF!</v>
      </c>
      <c r="B695" s="3" t="e">
        <f>VLOOKUP(A695,[5]UKBuilding_List!$A$1:$D$476,3,FALSE)</f>
        <v>#REF!</v>
      </c>
      <c r="C695" s="1"/>
    </row>
    <row r="696" spans="1:3" x14ac:dyDescent="0.25">
      <c r="A696" s="2" t="e">
        <f>([4]UKBuilding_List!A696)</f>
        <v>#REF!</v>
      </c>
      <c r="B696" s="3" t="e">
        <f>VLOOKUP(A696,[5]UKBuilding_List!$A$1:$D$476,3,FALSE)</f>
        <v>#REF!</v>
      </c>
      <c r="C696" s="1"/>
    </row>
    <row r="697" spans="1:3" x14ac:dyDescent="0.25">
      <c r="A697" s="2" t="e">
        <f>([4]UKBuilding_List!A697)</f>
        <v>#REF!</v>
      </c>
      <c r="B697" s="3" t="e">
        <f>VLOOKUP(A697,[5]UKBuilding_List!$A$1:$D$476,3,FALSE)</f>
        <v>#REF!</v>
      </c>
      <c r="C697" s="1"/>
    </row>
    <row r="698" spans="1:3" x14ac:dyDescent="0.25">
      <c r="A698" s="2" t="e">
        <f>([4]UKBuilding_List!A698)</f>
        <v>#REF!</v>
      </c>
      <c r="B698" s="3" t="e">
        <f>VLOOKUP(A698,[5]UKBuilding_List!$A$1:$D$476,3,FALSE)</f>
        <v>#REF!</v>
      </c>
      <c r="C698" s="1"/>
    </row>
    <row r="699" spans="1:3" x14ac:dyDescent="0.25">
      <c r="A699" s="2" t="e">
        <f>([4]UKBuilding_List!A699)</f>
        <v>#REF!</v>
      </c>
      <c r="B699" s="3" t="e">
        <f>VLOOKUP(A699,[5]UKBuilding_List!$A$1:$D$476,3,FALSE)</f>
        <v>#REF!</v>
      </c>
      <c r="C699" s="1"/>
    </row>
    <row r="700" spans="1:3" x14ac:dyDescent="0.25">
      <c r="A700" s="2" t="e">
        <f>([4]UKBuilding_List!A700)</f>
        <v>#REF!</v>
      </c>
      <c r="B700" s="3" t="e">
        <f>VLOOKUP(A700,[5]UKBuilding_List!$A$1:$D$476,3,FALSE)</f>
        <v>#REF!</v>
      </c>
      <c r="C700" s="1"/>
    </row>
    <row r="701" spans="1:3" x14ac:dyDescent="0.25">
      <c r="A701" s="2" t="e">
        <f>([4]UKBuilding_List!A701)</f>
        <v>#REF!</v>
      </c>
      <c r="B701" s="3" t="e">
        <f>VLOOKUP(A701,[5]UKBuilding_List!$A$1:$D$476,3,FALSE)</f>
        <v>#REF!</v>
      </c>
      <c r="C701" s="1"/>
    </row>
    <row r="702" spans="1:3" x14ac:dyDescent="0.25">
      <c r="A702" s="2" t="e">
        <f>([4]UKBuilding_List!A702)</f>
        <v>#REF!</v>
      </c>
      <c r="B702" s="3" t="e">
        <f>VLOOKUP(A702,[5]UKBuilding_List!$A$1:$D$476,3,FALSE)</f>
        <v>#REF!</v>
      </c>
      <c r="C702" s="1"/>
    </row>
    <row r="703" spans="1:3" x14ac:dyDescent="0.25">
      <c r="A703" s="2" t="e">
        <f>([4]UKBuilding_List!A703)</f>
        <v>#REF!</v>
      </c>
      <c r="B703" s="3" t="e">
        <f>VLOOKUP(A703,[5]UKBuilding_List!$A$1:$D$476,3,FALSE)</f>
        <v>#REF!</v>
      </c>
      <c r="C703" s="1"/>
    </row>
    <row r="704" spans="1:3" x14ac:dyDescent="0.25">
      <c r="A704" s="2" t="e">
        <f>([4]UKBuilding_List!A704)</f>
        <v>#REF!</v>
      </c>
      <c r="B704" s="3" t="e">
        <f>VLOOKUP(A704,[5]UKBuilding_List!$A$1:$D$476,3,FALSE)</f>
        <v>#REF!</v>
      </c>
      <c r="C704" s="1"/>
    </row>
    <row r="705" spans="1:3" x14ac:dyDescent="0.25">
      <c r="A705" s="2" t="e">
        <f>([4]UKBuilding_List!A705)</f>
        <v>#REF!</v>
      </c>
      <c r="B705" s="3" t="e">
        <f>VLOOKUP(A705,[5]UKBuilding_List!$A$1:$D$476,3,FALSE)</f>
        <v>#REF!</v>
      </c>
      <c r="C705" s="1"/>
    </row>
    <row r="706" spans="1:3" x14ac:dyDescent="0.25">
      <c r="A706" s="2" t="e">
        <f>([4]UKBuilding_List!A706)</f>
        <v>#REF!</v>
      </c>
      <c r="B706" s="3" t="e">
        <f>VLOOKUP(A706,[5]UKBuilding_List!$A$1:$D$476,3,FALSE)</f>
        <v>#REF!</v>
      </c>
      <c r="C706" s="1"/>
    </row>
    <row r="707" spans="1:3" x14ac:dyDescent="0.25">
      <c r="A707" s="2" t="e">
        <f>([4]UKBuilding_List!A707)</f>
        <v>#REF!</v>
      </c>
      <c r="B707" s="3" t="e">
        <f>VLOOKUP(A707,[5]UKBuilding_List!$A$1:$D$476,3,FALSE)</f>
        <v>#REF!</v>
      </c>
      <c r="C707" s="1"/>
    </row>
    <row r="708" spans="1:3" x14ac:dyDescent="0.25">
      <c r="A708" s="2" t="e">
        <f>([4]UKBuilding_List!A708)</f>
        <v>#REF!</v>
      </c>
      <c r="B708" s="3" t="e">
        <f>VLOOKUP(A708,[5]UKBuilding_List!$A$1:$D$476,3,FALSE)</f>
        <v>#REF!</v>
      </c>
      <c r="C708" s="1"/>
    </row>
    <row r="709" spans="1:3" x14ac:dyDescent="0.25">
      <c r="A709" s="2" t="e">
        <f>([4]UKBuilding_List!A709)</f>
        <v>#REF!</v>
      </c>
      <c r="B709" s="3" t="e">
        <f>VLOOKUP(A709,[5]UKBuilding_List!$A$1:$D$476,3,FALSE)</f>
        <v>#REF!</v>
      </c>
      <c r="C709" s="1"/>
    </row>
    <row r="710" spans="1:3" x14ac:dyDescent="0.25">
      <c r="A710" s="2" t="e">
        <f>([4]UKBuilding_List!A710)</f>
        <v>#REF!</v>
      </c>
      <c r="B710" s="3" t="e">
        <f>VLOOKUP(A710,[5]UKBuilding_List!$A$1:$D$476,3,FALSE)</f>
        <v>#REF!</v>
      </c>
      <c r="C710" s="1"/>
    </row>
    <row r="711" spans="1:3" x14ac:dyDescent="0.25">
      <c r="A711" s="2" t="e">
        <f>([4]UKBuilding_List!A711)</f>
        <v>#REF!</v>
      </c>
      <c r="B711" s="3" t="e">
        <f>VLOOKUP(A711,[5]UKBuilding_List!$A$1:$D$476,3,FALSE)</f>
        <v>#REF!</v>
      </c>
      <c r="C711" s="1"/>
    </row>
    <row r="712" spans="1:3" x14ac:dyDescent="0.25">
      <c r="A712" s="2" t="e">
        <f>([4]UKBuilding_List!A712)</f>
        <v>#REF!</v>
      </c>
      <c r="B712" s="3" t="e">
        <f>VLOOKUP(A712,[5]UKBuilding_List!$A$1:$D$476,3,FALSE)</f>
        <v>#REF!</v>
      </c>
      <c r="C712" s="1"/>
    </row>
    <row r="713" spans="1:3" x14ac:dyDescent="0.25">
      <c r="A713" s="2" t="e">
        <f>([4]UKBuilding_List!A713)</f>
        <v>#REF!</v>
      </c>
      <c r="B713" s="3" t="e">
        <f>VLOOKUP(A713,[5]UKBuilding_List!$A$1:$D$476,3,FALSE)</f>
        <v>#REF!</v>
      </c>
      <c r="C713" s="1"/>
    </row>
    <row r="714" spans="1:3" x14ac:dyDescent="0.25">
      <c r="A714" s="2" t="e">
        <f>([4]UKBuilding_List!A714)</f>
        <v>#REF!</v>
      </c>
      <c r="B714" s="3" t="e">
        <f>VLOOKUP(A714,[5]UKBuilding_List!$A$1:$D$476,3,FALSE)</f>
        <v>#REF!</v>
      </c>
      <c r="C714" s="1"/>
    </row>
    <row r="715" spans="1:3" x14ac:dyDescent="0.25">
      <c r="A715" s="2" t="e">
        <f>([4]UKBuilding_List!A715)</f>
        <v>#REF!</v>
      </c>
      <c r="B715" s="3" t="e">
        <f>VLOOKUP(A715,[5]UKBuilding_List!$A$1:$D$476,3,FALSE)</f>
        <v>#REF!</v>
      </c>
      <c r="C715" s="1"/>
    </row>
    <row r="716" spans="1:3" x14ac:dyDescent="0.25">
      <c r="A716" s="2" t="e">
        <f>([4]UKBuilding_List!A716)</f>
        <v>#REF!</v>
      </c>
      <c r="B716" s="3" t="e">
        <f>VLOOKUP(A716,[5]UKBuilding_List!$A$1:$D$476,3,FALSE)</f>
        <v>#REF!</v>
      </c>
      <c r="C716" s="1"/>
    </row>
    <row r="717" spans="1:3" x14ac:dyDescent="0.25">
      <c r="A717" s="2" t="e">
        <f>([4]UKBuilding_List!A717)</f>
        <v>#REF!</v>
      </c>
      <c r="B717" s="3" t="e">
        <f>VLOOKUP(A717,[5]UKBuilding_List!$A$1:$D$476,3,FALSE)</f>
        <v>#REF!</v>
      </c>
      <c r="C717" s="1"/>
    </row>
    <row r="718" spans="1:3" x14ac:dyDescent="0.25">
      <c r="A718" s="2" t="e">
        <f>([4]UKBuilding_List!A718)</f>
        <v>#REF!</v>
      </c>
      <c r="B718" s="3" t="e">
        <f>VLOOKUP(A718,[5]UKBuilding_List!$A$1:$D$476,3,FALSE)</f>
        <v>#REF!</v>
      </c>
      <c r="C718" s="1"/>
    </row>
    <row r="719" spans="1:3" x14ac:dyDescent="0.25">
      <c r="A719" s="2" t="e">
        <f>([4]UKBuilding_List!A719)</f>
        <v>#REF!</v>
      </c>
      <c r="B719" s="3" t="e">
        <f>VLOOKUP(A719,[5]UKBuilding_List!$A$1:$D$476,3,FALSE)</f>
        <v>#REF!</v>
      </c>
      <c r="C719" s="1"/>
    </row>
    <row r="720" spans="1:3" x14ac:dyDescent="0.25">
      <c r="A720" s="2" t="e">
        <f>([4]UKBuilding_List!A720)</f>
        <v>#REF!</v>
      </c>
      <c r="B720" s="3" t="e">
        <f>VLOOKUP(A720,[5]UKBuilding_List!$A$1:$D$476,3,FALSE)</f>
        <v>#REF!</v>
      </c>
      <c r="C720" s="1"/>
    </row>
    <row r="721" spans="1:3" x14ac:dyDescent="0.25">
      <c r="A721" s="2" t="e">
        <f>([4]UKBuilding_List!A721)</f>
        <v>#REF!</v>
      </c>
      <c r="B721" s="3" t="e">
        <f>VLOOKUP(A721,[5]UKBuilding_List!$A$1:$D$476,3,FALSE)</f>
        <v>#REF!</v>
      </c>
      <c r="C721" s="1"/>
    </row>
    <row r="722" spans="1:3" x14ac:dyDescent="0.25">
      <c r="A722" s="2" t="e">
        <f>([4]UKBuilding_List!A722)</f>
        <v>#REF!</v>
      </c>
      <c r="B722" s="3" t="e">
        <f>VLOOKUP(A722,[5]UKBuilding_List!$A$1:$D$476,3,FALSE)</f>
        <v>#REF!</v>
      </c>
      <c r="C722" s="1"/>
    </row>
    <row r="723" spans="1:3" x14ac:dyDescent="0.25">
      <c r="A723" s="2" t="e">
        <f>([4]UKBuilding_List!A723)</f>
        <v>#REF!</v>
      </c>
      <c r="B723" s="3" t="e">
        <f>VLOOKUP(A723,[5]UKBuilding_List!$A$1:$D$476,3,FALSE)</f>
        <v>#REF!</v>
      </c>
      <c r="C723" s="1"/>
    </row>
    <row r="724" spans="1:3" x14ac:dyDescent="0.25">
      <c r="A724" s="2" t="e">
        <f>([4]UKBuilding_List!A724)</f>
        <v>#REF!</v>
      </c>
      <c r="B724" s="3" t="e">
        <f>VLOOKUP(A724,[5]UKBuilding_List!$A$1:$D$476,3,FALSE)</f>
        <v>#REF!</v>
      </c>
      <c r="C724" s="1"/>
    </row>
    <row r="725" spans="1:3" x14ac:dyDescent="0.25">
      <c r="A725" s="2" t="e">
        <f>([4]UKBuilding_List!A725)</f>
        <v>#REF!</v>
      </c>
      <c r="B725" s="3" t="e">
        <f>VLOOKUP(A725,[5]UKBuilding_List!$A$1:$D$476,3,FALSE)</f>
        <v>#REF!</v>
      </c>
      <c r="C725" s="1"/>
    </row>
    <row r="726" spans="1:3" x14ac:dyDescent="0.25">
      <c r="A726" s="2" t="e">
        <f>([4]UKBuilding_List!A726)</f>
        <v>#REF!</v>
      </c>
      <c r="B726" s="3" t="e">
        <f>VLOOKUP(A726,[5]UKBuilding_List!$A$1:$D$476,3,FALSE)</f>
        <v>#REF!</v>
      </c>
      <c r="C726" s="1"/>
    </row>
    <row r="727" spans="1:3" x14ac:dyDescent="0.25">
      <c r="A727" s="2" t="e">
        <f>([4]UKBuilding_List!A727)</f>
        <v>#REF!</v>
      </c>
      <c r="B727" s="3" t="e">
        <f>VLOOKUP(A727,[5]UKBuilding_List!$A$1:$D$476,3,FALSE)</f>
        <v>#REF!</v>
      </c>
      <c r="C727" s="1"/>
    </row>
    <row r="728" spans="1:3" x14ac:dyDescent="0.25">
      <c r="A728" s="2" t="e">
        <f>([4]UKBuilding_List!A728)</f>
        <v>#REF!</v>
      </c>
      <c r="B728" s="3" t="e">
        <f>VLOOKUP(A728,[5]UKBuilding_List!$A$1:$D$476,3,FALSE)</f>
        <v>#REF!</v>
      </c>
      <c r="C728" s="1"/>
    </row>
    <row r="729" spans="1:3" x14ac:dyDescent="0.25">
      <c r="A729" s="2" t="e">
        <f>([4]UKBuilding_List!A729)</f>
        <v>#REF!</v>
      </c>
      <c r="B729" s="3" t="e">
        <f>VLOOKUP(A729,[5]UKBuilding_List!$A$1:$D$476,3,FALSE)</f>
        <v>#REF!</v>
      </c>
      <c r="C729" s="1"/>
    </row>
    <row r="730" spans="1:3" x14ac:dyDescent="0.25">
      <c r="A730" s="2" t="e">
        <f>([4]UKBuilding_List!A730)</f>
        <v>#REF!</v>
      </c>
      <c r="B730" s="3" t="e">
        <f>VLOOKUP(A730,[5]UKBuilding_List!$A$1:$D$476,3,FALSE)</f>
        <v>#REF!</v>
      </c>
      <c r="C730" s="1"/>
    </row>
    <row r="731" spans="1:3" x14ac:dyDescent="0.25">
      <c r="A731" s="2" t="e">
        <f>([4]UKBuilding_List!A731)</f>
        <v>#REF!</v>
      </c>
      <c r="B731" s="3" t="e">
        <f>VLOOKUP(A731,[5]UKBuilding_List!$A$1:$D$476,3,FALSE)</f>
        <v>#REF!</v>
      </c>
      <c r="C731" s="1"/>
    </row>
    <row r="732" spans="1:3" x14ac:dyDescent="0.25">
      <c r="A732" s="2" t="e">
        <f>([4]UKBuilding_List!A732)</f>
        <v>#REF!</v>
      </c>
      <c r="B732" s="3" t="e">
        <f>VLOOKUP(A732,[5]UKBuilding_List!$A$1:$D$476,3,FALSE)</f>
        <v>#REF!</v>
      </c>
      <c r="C732" s="1"/>
    </row>
    <row r="733" spans="1:3" x14ac:dyDescent="0.25">
      <c r="A733" s="2" t="e">
        <f>([4]UKBuilding_List!A733)</f>
        <v>#REF!</v>
      </c>
      <c r="B733" s="3" t="e">
        <f>VLOOKUP(A733,[5]UKBuilding_List!$A$1:$D$476,3,FALSE)</f>
        <v>#REF!</v>
      </c>
      <c r="C733" s="1"/>
    </row>
    <row r="734" spans="1:3" x14ac:dyDescent="0.25">
      <c r="A734" s="2" t="e">
        <f>([4]UKBuilding_List!A734)</f>
        <v>#REF!</v>
      </c>
      <c r="B734" s="3" t="e">
        <f>VLOOKUP(A734,[5]UKBuilding_List!$A$1:$D$476,3,FALSE)</f>
        <v>#REF!</v>
      </c>
      <c r="C734" s="1"/>
    </row>
    <row r="735" spans="1:3" x14ac:dyDescent="0.25">
      <c r="A735" s="2" t="e">
        <f>([4]UKBuilding_List!A735)</f>
        <v>#REF!</v>
      </c>
      <c r="B735" s="3" t="e">
        <f>VLOOKUP(A735,[5]UKBuilding_List!$A$1:$D$476,3,FALSE)</f>
        <v>#REF!</v>
      </c>
      <c r="C735" s="1"/>
    </row>
    <row r="736" spans="1:3" x14ac:dyDescent="0.25">
      <c r="A736" s="2" t="e">
        <f>([4]UKBuilding_List!A736)</f>
        <v>#REF!</v>
      </c>
      <c r="B736" s="3" t="e">
        <f>VLOOKUP(A736,[5]UKBuilding_List!$A$1:$D$476,3,FALSE)</f>
        <v>#REF!</v>
      </c>
      <c r="C736" s="1"/>
    </row>
    <row r="737" spans="1:3" x14ac:dyDescent="0.25">
      <c r="A737" s="2" t="e">
        <f>([4]UKBuilding_List!A737)</f>
        <v>#REF!</v>
      </c>
      <c r="B737" s="3" t="e">
        <f>VLOOKUP(A737,[5]UKBuilding_List!$A$1:$D$476,3,FALSE)</f>
        <v>#REF!</v>
      </c>
      <c r="C737" s="1"/>
    </row>
    <row r="738" spans="1:3" x14ac:dyDescent="0.25">
      <c r="A738" s="2" t="e">
        <f>([4]UKBuilding_List!A738)</f>
        <v>#REF!</v>
      </c>
      <c r="B738" s="3" t="e">
        <f>VLOOKUP(A738,[5]UKBuilding_List!$A$1:$D$476,3,FALSE)</f>
        <v>#REF!</v>
      </c>
      <c r="C738" s="1"/>
    </row>
    <row r="739" spans="1:3" x14ac:dyDescent="0.25">
      <c r="A739" s="2" t="e">
        <f>([4]UKBuilding_List!A739)</f>
        <v>#REF!</v>
      </c>
      <c r="B739" s="3" t="e">
        <f>VLOOKUP(A739,[5]UKBuilding_List!$A$1:$D$476,3,FALSE)</f>
        <v>#REF!</v>
      </c>
      <c r="C739" s="1"/>
    </row>
    <row r="740" spans="1:3" x14ac:dyDescent="0.25">
      <c r="A740" s="2" t="e">
        <f>([4]UKBuilding_List!A740)</f>
        <v>#REF!</v>
      </c>
      <c r="B740" s="3" t="e">
        <f>VLOOKUP(A740,[5]UKBuilding_List!$A$1:$D$476,3,FALSE)</f>
        <v>#REF!</v>
      </c>
      <c r="C740" s="1"/>
    </row>
    <row r="741" spans="1:3" x14ac:dyDescent="0.25">
      <c r="A741" s="2" t="e">
        <f>([4]UKBuilding_List!A741)</f>
        <v>#REF!</v>
      </c>
      <c r="B741" s="3" t="e">
        <f>VLOOKUP(A741,[5]UKBuilding_List!$A$1:$D$476,3,FALSE)</f>
        <v>#REF!</v>
      </c>
      <c r="C741" s="1"/>
    </row>
    <row r="742" spans="1:3" x14ac:dyDescent="0.25">
      <c r="A742" s="2" t="e">
        <f>([4]UKBuilding_List!A742)</f>
        <v>#REF!</v>
      </c>
      <c r="B742" s="3" t="e">
        <f>VLOOKUP(A742,[5]UKBuilding_List!$A$1:$D$476,3,FALSE)</f>
        <v>#REF!</v>
      </c>
      <c r="C742" s="1"/>
    </row>
    <row r="743" spans="1:3" x14ac:dyDescent="0.25">
      <c r="A743" s="2" t="e">
        <f>([4]UKBuilding_List!A743)</f>
        <v>#REF!</v>
      </c>
      <c r="B743" s="3" t="e">
        <f>VLOOKUP(A743,[5]UKBuilding_List!$A$1:$D$476,3,FALSE)</f>
        <v>#REF!</v>
      </c>
      <c r="C743" s="1"/>
    </row>
    <row r="744" spans="1:3" x14ac:dyDescent="0.25">
      <c r="A744" s="2" t="e">
        <f>([4]UKBuilding_List!A744)</f>
        <v>#REF!</v>
      </c>
      <c r="B744" s="3" t="e">
        <f>VLOOKUP(A744,[5]UKBuilding_List!$A$1:$D$476,3,FALSE)</f>
        <v>#REF!</v>
      </c>
      <c r="C744" s="1"/>
    </row>
    <row r="745" spans="1:3" x14ac:dyDescent="0.25">
      <c r="A745" s="2" t="e">
        <f>([4]UKBuilding_List!A745)</f>
        <v>#REF!</v>
      </c>
      <c r="B745" s="3" t="e">
        <f>VLOOKUP(A745,[5]UKBuilding_List!$A$1:$D$476,3,FALSE)</f>
        <v>#REF!</v>
      </c>
      <c r="C745" s="1"/>
    </row>
    <row r="746" spans="1:3" x14ac:dyDescent="0.25">
      <c r="A746" s="2" t="e">
        <f>([4]UKBuilding_List!A746)</f>
        <v>#REF!</v>
      </c>
      <c r="B746" s="3" t="e">
        <f>VLOOKUP(A746,[5]UKBuilding_List!$A$1:$D$476,3,FALSE)</f>
        <v>#REF!</v>
      </c>
      <c r="C746" s="1"/>
    </row>
    <row r="747" spans="1:3" x14ac:dyDescent="0.25">
      <c r="A747" s="2" t="e">
        <f>([4]UKBuilding_List!A747)</f>
        <v>#REF!</v>
      </c>
      <c r="B747" s="3" t="e">
        <f>VLOOKUP(A747,[5]UKBuilding_List!$A$1:$D$476,3,FALSE)</f>
        <v>#REF!</v>
      </c>
      <c r="C747" s="1"/>
    </row>
    <row r="748" spans="1:3" x14ac:dyDescent="0.25">
      <c r="A748" s="2" t="e">
        <f>([4]UKBuilding_List!A748)</f>
        <v>#REF!</v>
      </c>
      <c r="B748" s="3" t="e">
        <f>VLOOKUP(A748,[5]UKBuilding_List!$A$1:$D$476,3,FALSE)</f>
        <v>#REF!</v>
      </c>
      <c r="C748" s="1"/>
    </row>
    <row r="749" spans="1:3" x14ac:dyDescent="0.25">
      <c r="A749" s="2" t="e">
        <f>([4]UKBuilding_List!A749)</f>
        <v>#REF!</v>
      </c>
      <c r="B749" s="3" t="e">
        <f>VLOOKUP(A749,[5]UKBuilding_List!$A$1:$D$476,3,FALSE)</f>
        <v>#REF!</v>
      </c>
      <c r="C749" s="1"/>
    </row>
    <row r="750" spans="1:3" x14ac:dyDescent="0.25">
      <c r="A750" s="2" t="e">
        <f>([4]UKBuilding_List!A750)</f>
        <v>#REF!</v>
      </c>
      <c r="B750" s="3" t="e">
        <f>VLOOKUP(A750,[5]UKBuilding_List!$A$1:$D$476,3,FALSE)</f>
        <v>#REF!</v>
      </c>
      <c r="C750" s="1"/>
    </row>
    <row r="751" spans="1:3" x14ac:dyDescent="0.25">
      <c r="A751" s="2" t="e">
        <f>([4]UKBuilding_List!A751)</f>
        <v>#REF!</v>
      </c>
      <c r="B751" s="3" t="e">
        <f>VLOOKUP(A751,[5]UKBuilding_List!$A$1:$D$476,3,FALSE)</f>
        <v>#REF!</v>
      </c>
      <c r="C751" s="1"/>
    </row>
    <row r="752" spans="1:3" x14ac:dyDescent="0.25">
      <c r="A752" s="2" t="e">
        <f>([4]UKBuilding_List!A752)</f>
        <v>#REF!</v>
      </c>
      <c r="B752" s="3" t="e">
        <f>VLOOKUP(A752,[5]UKBuilding_List!$A$1:$D$476,3,FALSE)</f>
        <v>#REF!</v>
      </c>
      <c r="C752" s="1"/>
    </row>
    <row r="753" spans="1:3" x14ac:dyDescent="0.25">
      <c r="A753" s="2" t="e">
        <f>([4]UKBuilding_List!A753)</f>
        <v>#REF!</v>
      </c>
      <c r="B753" s="3" t="e">
        <f>VLOOKUP(A753,[5]UKBuilding_List!$A$1:$D$476,3,FALSE)</f>
        <v>#REF!</v>
      </c>
      <c r="C753" s="1"/>
    </row>
    <row r="754" spans="1:3" x14ac:dyDescent="0.25">
      <c r="A754" s="2" t="e">
        <f>([4]UKBuilding_List!A754)</f>
        <v>#REF!</v>
      </c>
      <c r="B754" s="3" t="e">
        <f>VLOOKUP(A754,[5]UKBuilding_List!$A$1:$D$476,3,FALSE)</f>
        <v>#REF!</v>
      </c>
      <c r="C754" s="1"/>
    </row>
    <row r="755" spans="1:3" x14ac:dyDescent="0.25">
      <c r="A755" s="2" t="e">
        <f>([4]UKBuilding_List!A755)</f>
        <v>#REF!</v>
      </c>
      <c r="B755" s="3" t="e">
        <f>VLOOKUP(A755,[5]UKBuilding_List!$A$1:$D$476,3,FALSE)</f>
        <v>#REF!</v>
      </c>
      <c r="C755" s="1"/>
    </row>
    <row r="756" spans="1:3" x14ac:dyDescent="0.25">
      <c r="A756" s="2" t="e">
        <f>([4]UKBuilding_List!A756)</f>
        <v>#REF!</v>
      </c>
      <c r="B756" s="3" t="e">
        <f>VLOOKUP(A756,[5]UKBuilding_List!$A$1:$D$476,3,FALSE)</f>
        <v>#REF!</v>
      </c>
      <c r="C756" s="1"/>
    </row>
    <row r="757" spans="1:3" x14ac:dyDescent="0.25">
      <c r="A757" s="2" t="e">
        <f>([4]UKBuilding_List!A757)</f>
        <v>#REF!</v>
      </c>
      <c r="B757" s="3" t="e">
        <f>VLOOKUP(A757,[5]UKBuilding_List!$A$1:$D$476,3,FALSE)</f>
        <v>#REF!</v>
      </c>
      <c r="C757" s="1"/>
    </row>
    <row r="758" spans="1:3" x14ac:dyDescent="0.25">
      <c r="A758" s="2" t="e">
        <f>([4]UKBuilding_List!A758)</f>
        <v>#REF!</v>
      </c>
      <c r="B758" s="3" t="e">
        <f>VLOOKUP(A758,[5]UKBuilding_List!$A$1:$D$476,3,FALSE)</f>
        <v>#REF!</v>
      </c>
      <c r="C758" s="1"/>
    </row>
    <row r="759" spans="1:3" x14ac:dyDescent="0.25">
      <c r="A759" s="2" t="e">
        <f>([4]UKBuilding_List!A759)</f>
        <v>#REF!</v>
      </c>
      <c r="B759" s="3" t="e">
        <f>VLOOKUP(A759,[5]UKBuilding_List!$A$1:$D$476,3,FALSE)</f>
        <v>#REF!</v>
      </c>
      <c r="C759" s="1"/>
    </row>
    <row r="760" spans="1:3" x14ac:dyDescent="0.25">
      <c r="A760" s="2" t="e">
        <f>([4]UKBuilding_List!A760)</f>
        <v>#REF!</v>
      </c>
      <c r="B760" s="3" t="e">
        <f>VLOOKUP(A760,[5]UKBuilding_List!$A$1:$D$476,3,FALSE)</f>
        <v>#REF!</v>
      </c>
      <c r="C760" s="1"/>
    </row>
    <row r="761" spans="1:3" x14ac:dyDescent="0.25">
      <c r="A761" s="2" t="e">
        <f>([4]UKBuilding_List!A761)</f>
        <v>#REF!</v>
      </c>
      <c r="B761" s="3" t="e">
        <f>VLOOKUP(A761,[5]UKBuilding_List!$A$1:$D$476,3,FALSE)</f>
        <v>#REF!</v>
      </c>
      <c r="C761" s="1"/>
    </row>
    <row r="762" spans="1:3" x14ac:dyDescent="0.25">
      <c r="A762" s="2" t="e">
        <f>([4]UKBuilding_List!A762)</f>
        <v>#REF!</v>
      </c>
      <c r="B762" s="3" t="e">
        <f>VLOOKUP(A762,[5]UKBuilding_List!$A$1:$D$476,3,FALSE)</f>
        <v>#REF!</v>
      </c>
      <c r="C762" s="1"/>
    </row>
    <row r="763" spans="1:3" x14ac:dyDescent="0.25">
      <c r="A763" s="2" t="e">
        <f>([4]UKBuilding_List!A763)</f>
        <v>#REF!</v>
      </c>
      <c r="B763" s="3" t="e">
        <f>VLOOKUP(A763,[5]UKBuilding_List!$A$1:$D$476,3,FALSE)</f>
        <v>#REF!</v>
      </c>
      <c r="C763" s="1"/>
    </row>
    <row r="764" spans="1:3" x14ac:dyDescent="0.25">
      <c r="A764" s="2" t="e">
        <f>([4]UKBuilding_List!A764)</f>
        <v>#REF!</v>
      </c>
      <c r="B764" s="3" t="e">
        <f>VLOOKUP(A764,[5]UKBuilding_List!$A$1:$D$476,3,FALSE)</f>
        <v>#REF!</v>
      </c>
      <c r="C764" s="1"/>
    </row>
    <row r="765" spans="1:3" x14ac:dyDescent="0.25">
      <c r="A765" s="2" t="e">
        <f>([4]UKBuilding_List!A765)</f>
        <v>#REF!</v>
      </c>
      <c r="B765" s="3" t="e">
        <f>VLOOKUP(A765,[5]UKBuilding_List!$A$1:$D$476,3,FALSE)</f>
        <v>#REF!</v>
      </c>
      <c r="C765" s="1"/>
    </row>
    <row r="766" spans="1:3" x14ac:dyDescent="0.25">
      <c r="A766" s="2" t="e">
        <f>([4]UKBuilding_List!A766)</f>
        <v>#REF!</v>
      </c>
      <c r="B766" s="3" t="e">
        <f>VLOOKUP(A766,[5]UKBuilding_List!$A$1:$D$476,3,FALSE)</f>
        <v>#REF!</v>
      </c>
      <c r="C766" s="1"/>
    </row>
    <row r="767" spans="1:3" x14ac:dyDescent="0.25">
      <c r="A767" s="2" t="e">
        <f>([4]UKBuilding_List!A767)</f>
        <v>#REF!</v>
      </c>
      <c r="B767" s="3" t="e">
        <f>VLOOKUP(A767,[5]UKBuilding_List!$A$1:$D$476,3,FALSE)</f>
        <v>#REF!</v>
      </c>
      <c r="C767" s="1"/>
    </row>
    <row r="768" spans="1:3" x14ac:dyDescent="0.25">
      <c r="A768" s="2" t="e">
        <f>([4]UKBuilding_List!A768)</f>
        <v>#REF!</v>
      </c>
      <c r="B768" s="3" t="e">
        <f>VLOOKUP(A768,[5]UKBuilding_List!$A$1:$D$476,3,FALSE)</f>
        <v>#REF!</v>
      </c>
      <c r="C768" s="1"/>
    </row>
    <row r="769" spans="1:3" x14ac:dyDescent="0.25">
      <c r="A769" s="2" t="e">
        <f>([4]UKBuilding_List!A769)</f>
        <v>#REF!</v>
      </c>
      <c r="B769" s="3" t="e">
        <f>VLOOKUP(A769,[5]UKBuilding_List!$A$1:$D$476,3,FALSE)</f>
        <v>#REF!</v>
      </c>
      <c r="C769" s="1"/>
    </row>
    <row r="770" spans="1:3" x14ac:dyDescent="0.25">
      <c r="A770" s="2" t="e">
        <f>([4]UKBuilding_List!A770)</f>
        <v>#REF!</v>
      </c>
      <c r="B770" s="3" t="e">
        <f>VLOOKUP(A770,[5]UKBuilding_List!$A$1:$D$476,3,FALSE)</f>
        <v>#REF!</v>
      </c>
      <c r="C770" s="1"/>
    </row>
    <row r="771" spans="1:3" x14ac:dyDescent="0.25">
      <c r="A771" s="2" t="e">
        <f>([4]UKBuilding_List!A771)</f>
        <v>#REF!</v>
      </c>
      <c r="B771" s="3" t="e">
        <f>VLOOKUP(A771,[5]UKBuilding_List!$A$1:$D$476,3,FALSE)</f>
        <v>#REF!</v>
      </c>
      <c r="C771" s="1"/>
    </row>
    <row r="772" spans="1:3" x14ac:dyDescent="0.25">
      <c r="A772" s="2" t="e">
        <f>([4]UKBuilding_List!A772)</f>
        <v>#REF!</v>
      </c>
      <c r="B772" s="3" t="e">
        <f>VLOOKUP(A772,[5]UKBuilding_List!$A$1:$D$476,3,FALSE)</f>
        <v>#REF!</v>
      </c>
      <c r="C772" s="1"/>
    </row>
    <row r="773" spans="1:3" x14ac:dyDescent="0.25">
      <c r="A773" s="2" t="e">
        <f>([4]UKBuilding_List!A773)</f>
        <v>#REF!</v>
      </c>
      <c r="B773" s="3" t="e">
        <f>VLOOKUP(A773,[5]UKBuilding_List!$A$1:$D$476,3,FALSE)</f>
        <v>#REF!</v>
      </c>
      <c r="C773" s="1"/>
    </row>
    <row r="774" spans="1:3" x14ac:dyDescent="0.25">
      <c r="A774" s="2" t="e">
        <f>([4]UKBuilding_List!A774)</f>
        <v>#REF!</v>
      </c>
      <c r="B774" s="3" t="e">
        <f>VLOOKUP(A774,[5]UKBuilding_List!$A$1:$D$476,3,FALSE)</f>
        <v>#REF!</v>
      </c>
      <c r="C774" s="1"/>
    </row>
    <row r="775" spans="1:3" x14ac:dyDescent="0.25">
      <c r="A775" s="2" t="e">
        <f>([4]UKBuilding_List!A775)</f>
        <v>#REF!</v>
      </c>
      <c r="B775" s="3" t="e">
        <f>VLOOKUP(A775,[5]UKBuilding_List!$A$1:$D$476,3,FALSE)</f>
        <v>#REF!</v>
      </c>
      <c r="C775" s="1"/>
    </row>
    <row r="776" spans="1:3" x14ac:dyDescent="0.25">
      <c r="A776" s="2" t="e">
        <f>([4]UKBuilding_List!A776)</f>
        <v>#REF!</v>
      </c>
      <c r="B776" s="3" t="e">
        <f>VLOOKUP(A776,[5]UKBuilding_List!$A$1:$D$476,3,FALSE)</f>
        <v>#REF!</v>
      </c>
      <c r="C776" s="1"/>
    </row>
    <row r="777" spans="1:3" x14ac:dyDescent="0.25">
      <c r="A777" s="2" t="e">
        <f>([4]UKBuilding_List!A777)</f>
        <v>#REF!</v>
      </c>
      <c r="B777" s="3" t="e">
        <f>VLOOKUP(A777,[5]UKBuilding_List!$A$1:$D$476,3,FALSE)</f>
        <v>#REF!</v>
      </c>
      <c r="C777" s="1"/>
    </row>
    <row r="778" spans="1:3" x14ac:dyDescent="0.25">
      <c r="A778" s="2" t="e">
        <f>([4]UKBuilding_List!A778)</f>
        <v>#REF!</v>
      </c>
      <c r="B778" s="3" t="e">
        <f>VLOOKUP(A778,[5]UKBuilding_List!$A$1:$D$476,3,FALSE)</f>
        <v>#REF!</v>
      </c>
      <c r="C778" s="1"/>
    </row>
    <row r="779" spans="1:3" x14ac:dyDescent="0.25">
      <c r="A779" s="2" t="e">
        <f>([4]UKBuilding_List!A779)</f>
        <v>#REF!</v>
      </c>
      <c r="B779" s="3" t="e">
        <f>VLOOKUP(A779,[5]UKBuilding_List!$A$1:$D$476,3,FALSE)</f>
        <v>#REF!</v>
      </c>
      <c r="C779" s="1"/>
    </row>
    <row r="780" spans="1:3" x14ac:dyDescent="0.25">
      <c r="A780" s="2" t="e">
        <f>([4]UKBuilding_List!A780)</f>
        <v>#REF!</v>
      </c>
      <c r="B780" s="3" t="e">
        <f>VLOOKUP(A780,[5]UKBuilding_List!$A$1:$D$476,3,FALSE)</f>
        <v>#REF!</v>
      </c>
      <c r="C780" s="1"/>
    </row>
    <row r="781" spans="1:3" x14ac:dyDescent="0.25">
      <c r="A781" s="2" t="e">
        <f>([4]UKBuilding_List!A781)</f>
        <v>#REF!</v>
      </c>
      <c r="B781" s="3" t="e">
        <f>VLOOKUP(A781,[5]UKBuilding_List!$A$1:$D$476,3,FALSE)</f>
        <v>#REF!</v>
      </c>
      <c r="C781" s="1"/>
    </row>
    <row r="782" spans="1:3" x14ac:dyDescent="0.25">
      <c r="A782" s="2" t="e">
        <f>([4]UKBuilding_List!A782)</f>
        <v>#REF!</v>
      </c>
      <c r="B782" s="3" t="e">
        <f>VLOOKUP(A782,[5]UKBuilding_List!$A$1:$D$476,3,FALSE)</f>
        <v>#REF!</v>
      </c>
      <c r="C782" s="1"/>
    </row>
    <row r="783" spans="1:3" x14ac:dyDescent="0.25">
      <c r="A783" s="2" t="e">
        <f>([4]UKBuilding_List!A783)</f>
        <v>#REF!</v>
      </c>
      <c r="B783" s="3" t="e">
        <f>VLOOKUP(A783,[5]UKBuilding_List!$A$1:$D$476,3,FALSE)</f>
        <v>#REF!</v>
      </c>
      <c r="C783" s="1"/>
    </row>
    <row r="784" spans="1:3" x14ac:dyDescent="0.25">
      <c r="A784" s="2" t="e">
        <f>([4]UKBuilding_List!A784)</f>
        <v>#REF!</v>
      </c>
      <c r="B784" s="3" t="e">
        <f>VLOOKUP(A784,[5]UKBuilding_List!$A$1:$D$476,3,FALSE)</f>
        <v>#REF!</v>
      </c>
      <c r="C784" s="1"/>
    </row>
    <row r="785" spans="1:3" x14ac:dyDescent="0.25">
      <c r="A785" s="2" t="e">
        <f>([4]UKBuilding_List!A785)</f>
        <v>#REF!</v>
      </c>
      <c r="B785" s="3" t="e">
        <f>VLOOKUP(A785,[5]UKBuilding_List!$A$1:$D$476,3,FALSE)</f>
        <v>#REF!</v>
      </c>
      <c r="C785" s="1"/>
    </row>
    <row r="786" spans="1:3" x14ac:dyDescent="0.25">
      <c r="A786" s="2" t="e">
        <f>([4]UKBuilding_List!A786)</f>
        <v>#REF!</v>
      </c>
      <c r="B786" s="3" t="e">
        <f>VLOOKUP(A786,[5]UKBuilding_List!$A$1:$D$476,3,FALSE)</f>
        <v>#REF!</v>
      </c>
      <c r="C786" s="1"/>
    </row>
    <row r="787" spans="1:3" x14ac:dyDescent="0.25">
      <c r="A787" s="2" t="e">
        <f>([4]UKBuilding_List!A787)</f>
        <v>#REF!</v>
      </c>
      <c r="B787" s="3" t="e">
        <f>VLOOKUP(A787,[5]UKBuilding_List!$A$1:$D$476,3,FALSE)</f>
        <v>#REF!</v>
      </c>
      <c r="C787" s="1"/>
    </row>
    <row r="788" spans="1:3" x14ac:dyDescent="0.25">
      <c r="A788" s="2" t="e">
        <f>([4]UKBuilding_List!A788)</f>
        <v>#REF!</v>
      </c>
      <c r="B788" s="3" t="e">
        <f>VLOOKUP(A788,[5]UKBuilding_List!$A$1:$D$476,3,FALSE)</f>
        <v>#REF!</v>
      </c>
      <c r="C788" s="1"/>
    </row>
    <row r="789" spans="1:3" x14ac:dyDescent="0.25">
      <c r="A789" s="2" t="e">
        <f>([4]UKBuilding_List!A789)</f>
        <v>#REF!</v>
      </c>
      <c r="B789" s="3" t="e">
        <f>VLOOKUP(A789,[5]UKBuilding_List!$A$1:$D$476,3,FALSE)</f>
        <v>#REF!</v>
      </c>
      <c r="C789" s="1"/>
    </row>
    <row r="790" spans="1:3" x14ac:dyDescent="0.25">
      <c r="A790" s="2" t="e">
        <f>([4]UKBuilding_List!A790)</f>
        <v>#REF!</v>
      </c>
      <c r="B790" s="3" t="e">
        <f>VLOOKUP(A790,[5]UKBuilding_List!$A$1:$D$476,3,FALSE)</f>
        <v>#REF!</v>
      </c>
      <c r="C790" s="1"/>
    </row>
    <row r="791" spans="1:3" x14ac:dyDescent="0.25">
      <c r="A791" s="2" t="e">
        <f>([4]UKBuilding_List!A791)</f>
        <v>#REF!</v>
      </c>
      <c r="B791" s="3" t="e">
        <f>VLOOKUP(A791,[5]UKBuilding_List!$A$1:$D$476,3,FALSE)</f>
        <v>#REF!</v>
      </c>
      <c r="C791" s="1"/>
    </row>
    <row r="792" spans="1:3" x14ac:dyDescent="0.25">
      <c r="A792" s="2" t="e">
        <f>([4]UKBuilding_List!A792)</f>
        <v>#REF!</v>
      </c>
      <c r="B792" s="3" t="e">
        <f>VLOOKUP(A792,[5]UKBuilding_List!$A$1:$D$476,3,FALSE)</f>
        <v>#REF!</v>
      </c>
      <c r="C792" s="1"/>
    </row>
    <row r="793" spans="1:3" x14ac:dyDescent="0.25">
      <c r="A793" s="2" t="e">
        <f>([4]UKBuilding_List!A793)</f>
        <v>#REF!</v>
      </c>
      <c r="B793" s="3" t="e">
        <f>VLOOKUP(A793,[5]UKBuilding_List!$A$1:$D$476,3,FALSE)</f>
        <v>#REF!</v>
      </c>
      <c r="C793" s="1"/>
    </row>
    <row r="794" spans="1:3" x14ac:dyDescent="0.25">
      <c r="A794" s="2" t="e">
        <f>([4]UKBuilding_List!A794)</f>
        <v>#REF!</v>
      </c>
      <c r="B794" s="3" t="e">
        <f>VLOOKUP(A794,[5]UKBuilding_List!$A$1:$D$476,3,FALSE)</f>
        <v>#REF!</v>
      </c>
      <c r="C794" s="1"/>
    </row>
    <row r="795" spans="1:3" x14ac:dyDescent="0.25">
      <c r="A795" s="2" t="e">
        <f>([4]UKBuilding_List!A795)</f>
        <v>#REF!</v>
      </c>
      <c r="B795" s="3" t="e">
        <f>VLOOKUP(A795,[5]UKBuilding_List!$A$1:$D$476,3,FALSE)</f>
        <v>#REF!</v>
      </c>
      <c r="C795" s="1"/>
    </row>
    <row r="796" spans="1:3" x14ac:dyDescent="0.25">
      <c r="A796" s="2" t="e">
        <f>([4]UKBuilding_List!A796)</f>
        <v>#REF!</v>
      </c>
      <c r="B796" s="3" t="e">
        <f>VLOOKUP(A796,[5]UKBuilding_List!$A$1:$D$476,3,FALSE)</f>
        <v>#REF!</v>
      </c>
      <c r="C796" s="1"/>
    </row>
    <row r="797" spans="1:3" x14ac:dyDescent="0.25">
      <c r="A797" s="2" t="e">
        <f>([4]UKBuilding_List!A797)</f>
        <v>#REF!</v>
      </c>
      <c r="B797" s="3" t="e">
        <f>VLOOKUP(A797,[5]UKBuilding_List!$A$1:$D$476,3,FALSE)</f>
        <v>#REF!</v>
      </c>
      <c r="C797" s="1"/>
    </row>
    <row r="798" spans="1:3" x14ac:dyDescent="0.25">
      <c r="A798" s="2" t="e">
        <f>([4]UKBuilding_List!A798)</f>
        <v>#REF!</v>
      </c>
      <c r="B798" s="3" t="e">
        <f>VLOOKUP(A798,[5]UKBuilding_List!$A$1:$D$476,3,FALSE)</f>
        <v>#REF!</v>
      </c>
      <c r="C798" s="1"/>
    </row>
    <row r="799" spans="1:3" x14ac:dyDescent="0.25">
      <c r="A799" s="2" t="e">
        <f>([4]UKBuilding_List!A799)</f>
        <v>#REF!</v>
      </c>
      <c r="B799" s="3" t="e">
        <f>VLOOKUP(A799,[5]UKBuilding_List!$A$1:$D$476,3,FALSE)</f>
        <v>#REF!</v>
      </c>
      <c r="C799" s="1"/>
    </row>
    <row r="800" spans="1:3" x14ac:dyDescent="0.25">
      <c r="A800" s="2" t="e">
        <f>([4]UKBuilding_List!A800)</f>
        <v>#REF!</v>
      </c>
      <c r="B800" s="3" t="e">
        <f>VLOOKUP(A800,[5]UKBuilding_List!$A$1:$D$476,3,FALSE)</f>
        <v>#REF!</v>
      </c>
      <c r="C800" s="1"/>
    </row>
    <row r="801" spans="1:3" x14ac:dyDescent="0.25">
      <c r="A801" s="2" t="e">
        <f>([4]UKBuilding_List!A801)</f>
        <v>#REF!</v>
      </c>
      <c r="B801" s="3" t="e">
        <f>VLOOKUP(A801,[5]UKBuilding_List!$A$1:$D$476,3,FALSE)</f>
        <v>#REF!</v>
      </c>
      <c r="C801" s="1"/>
    </row>
    <row r="802" spans="1:3" x14ac:dyDescent="0.25">
      <c r="A802" s="2" t="e">
        <f>([4]UKBuilding_List!A802)</f>
        <v>#REF!</v>
      </c>
      <c r="B802" s="3" t="e">
        <f>VLOOKUP(A802,[5]UKBuilding_List!$A$1:$D$476,3,FALSE)</f>
        <v>#REF!</v>
      </c>
      <c r="C802" s="1"/>
    </row>
    <row r="803" spans="1:3" x14ac:dyDescent="0.25">
      <c r="A803" s="2" t="e">
        <f>([4]UKBuilding_List!A803)</f>
        <v>#REF!</v>
      </c>
      <c r="B803" s="3" t="e">
        <f>VLOOKUP(A803,[5]UKBuilding_List!$A$1:$D$476,3,FALSE)</f>
        <v>#REF!</v>
      </c>
      <c r="C803" s="1"/>
    </row>
    <row r="804" spans="1:3" x14ac:dyDescent="0.25">
      <c r="A804" s="2" t="e">
        <f>([4]UKBuilding_List!A804)</f>
        <v>#REF!</v>
      </c>
      <c r="B804" s="3" t="e">
        <f>VLOOKUP(A804,[5]UKBuilding_List!$A$1:$D$476,3,FALSE)</f>
        <v>#REF!</v>
      </c>
      <c r="C804" s="1"/>
    </row>
    <row r="805" spans="1:3" x14ac:dyDescent="0.25">
      <c r="A805" s="2" t="e">
        <f>([4]UKBuilding_List!A805)</f>
        <v>#REF!</v>
      </c>
      <c r="B805" s="3" t="e">
        <f>VLOOKUP(A805,[5]UKBuilding_List!$A$1:$D$476,3,FALSE)</f>
        <v>#REF!</v>
      </c>
      <c r="C805" s="1"/>
    </row>
    <row r="806" spans="1:3" x14ac:dyDescent="0.25">
      <c r="A806" s="2" t="e">
        <f>([4]UKBuilding_List!A806)</f>
        <v>#REF!</v>
      </c>
      <c r="B806" s="3" t="e">
        <f>VLOOKUP(A806,[5]UKBuilding_List!$A$1:$D$476,3,FALSE)</f>
        <v>#REF!</v>
      </c>
      <c r="C806" s="1"/>
    </row>
    <row r="807" spans="1:3" x14ac:dyDescent="0.25">
      <c r="A807" s="2" t="e">
        <f>([4]UKBuilding_List!A807)</f>
        <v>#REF!</v>
      </c>
      <c r="B807" s="3" t="e">
        <f>VLOOKUP(A807,[5]UKBuilding_List!$A$1:$D$476,3,FALSE)</f>
        <v>#REF!</v>
      </c>
      <c r="C807" s="1"/>
    </row>
    <row r="808" spans="1:3" x14ac:dyDescent="0.25">
      <c r="A808" s="2" t="e">
        <f>([4]UKBuilding_List!A808)</f>
        <v>#REF!</v>
      </c>
      <c r="B808" s="3" t="e">
        <f>VLOOKUP(A808,[5]UKBuilding_List!$A$1:$D$476,3,FALSE)</f>
        <v>#REF!</v>
      </c>
      <c r="C808" s="1"/>
    </row>
    <row r="809" spans="1:3" x14ac:dyDescent="0.25">
      <c r="A809" s="2" t="e">
        <f>([4]UKBuilding_List!A809)</f>
        <v>#REF!</v>
      </c>
      <c r="B809" s="3" t="e">
        <f>VLOOKUP(A809,[5]UKBuilding_List!$A$1:$D$476,3,FALSE)</f>
        <v>#REF!</v>
      </c>
      <c r="C809" s="1"/>
    </row>
    <row r="810" spans="1:3" x14ac:dyDescent="0.25">
      <c r="A810" s="2" t="e">
        <f>([4]UKBuilding_List!A810)</f>
        <v>#REF!</v>
      </c>
      <c r="B810" s="3" t="e">
        <f>VLOOKUP(A810,[5]UKBuilding_List!$A$1:$D$476,3,FALSE)</f>
        <v>#REF!</v>
      </c>
      <c r="C810" s="1"/>
    </row>
    <row r="811" spans="1:3" x14ac:dyDescent="0.25">
      <c r="A811" s="2" t="e">
        <f>([4]UKBuilding_List!A811)</f>
        <v>#REF!</v>
      </c>
      <c r="B811" s="3" t="e">
        <f>VLOOKUP(A811,[5]UKBuilding_List!$A$1:$D$476,3,FALSE)</f>
        <v>#REF!</v>
      </c>
      <c r="C811" s="1"/>
    </row>
    <row r="812" spans="1:3" x14ac:dyDescent="0.25">
      <c r="A812" s="2" t="e">
        <f>([4]UKBuilding_List!A812)</f>
        <v>#REF!</v>
      </c>
      <c r="B812" s="3" t="e">
        <f>VLOOKUP(A812,[5]UKBuilding_List!$A$1:$D$476,3,FALSE)</f>
        <v>#REF!</v>
      </c>
      <c r="C812" s="1"/>
    </row>
    <row r="813" spans="1:3" x14ac:dyDescent="0.25">
      <c r="A813" s="2" t="e">
        <f>([4]UKBuilding_List!A813)</f>
        <v>#REF!</v>
      </c>
      <c r="B813" s="3" t="e">
        <f>VLOOKUP(A813,[5]UKBuilding_List!$A$1:$D$476,3,FALSE)</f>
        <v>#REF!</v>
      </c>
      <c r="C813" s="1"/>
    </row>
    <row r="814" spans="1:3" x14ac:dyDescent="0.25">
      <c r="A814" s="2" t="e">
        <f>([4]UKBuilding_List!A814)</f>
        <v>#REF!</v>
      </c>
      <c r="B814" s="3" t="e">
        <f>VLOOKUP(A814,[5]UKBuilding_List!$A$1:$D$476,3,FALSE)</f>
        <v>#REF!</v>
      </c>
      <c r="C814" s="1"/>
    </row>
    <row r="815" spans="1:3" x14ac:dyDescent="0.25">
      <c r="A815" s="2" t="e">
        <f>([4]UKBuilding_List!A815)</f>
        <v>#REF!</v>
      </c>
      <c r="B815" s="3" t="e">
        <f>VLOOKUP(A815,[5]UKBuilding_List!$A$1:$D$476,3,FALSE)</f>
        <v>#REF!</v>
      </c>
      <c r="C815" s="1"/>
    </row>
    <row r="816" spans="1:3" x14ac:dyDescent="0.25">
      <c r="A816" s="2" t="e">
        <f>([4]UKBuilding_List!A816)</f>
        <v>#REF!</v>
      </c>
      <c r="B816" s="3" t="e">
        <f>VLOOKUP(A816,[5]UKBuilding_List!$A$1:$D$476,3,FALSE)</f>
        <v>#REF!</v>
      </c>
      <c r="C816" s="1"/>
    </row>
    <row r="817" spans="1:3" x14ac:dyDescent="0.25">
      <c r="A817" s="2" t="e">
        <f>([4]UKBuilding_List!A817)</f>
        <v>#REF!</v>
      </c>
      <c r="B817" s="3" t="e">
        <f>VLOOKUP(A817,[5]UKBuilding_List!$A$1:$D$476,3,FALSE)</f>
        <v>#REF!</v>
      </c>
      <c r="C817" s="1"/>
    </row>
    <row r="818" spans="1:3" x14ac:dyDescent="0.25">
      <c r="A818" s="2" t="e">
        <f>([4]UKBuilding_List!A818)</f>
        <v>#REF!</v>
      </c>
      <c r="B818" s="3" t="e">
        <f>VLOOKUP(A818,[5]UKBuilding_List!$A$1:$D$476,3,FALSE)</f>
        <v>#REF!</v>
      </c>
      <c r="C818" s="1"/>
    </row>
    <row r="819" spans="1:3" x14ac:dyDescent="0.25">
      <c r="A819" s="2" t="e">
        <f>([4]UKBuilding_List!A819)</f>
        <v>#REF!</v>
      </c>
      <c r="B819" s="3" t="e">
        <f>VLOOKUP(A819,[5]UKBuilding_List!$A$1:$D$476,3,FALSE)</f>
        <v>#REF!</v>
      </c>
      <c r="C819" s="1"/>
    </row>
    <row r="820" spans="1:3" x14ac:dyDescent="0.25">
      <c r="A820" s="2" t="e">
        <f>([4]UKBuilding_List!A820)</f>
        <v>#REF!</v>
      </c>
      <c r="B820" s="3" t="e">
        <f>VLOOKUP(A820,[5]UKBuilding_List!$A$1:$D$476,3,FALSE)</f>
        <v>#REF!</v>
      </c>
      <c r="C820" s="1"/>
    </row>
    <row r="821" spans="1:3" x14ac:dyDescent="0.25">
      <c r="A821" s="2" t="e">
        <f>([4]UKBuilding_List!A821)</f>
        <v>#REF!</v>
      </c>
      <c r="B821" s="3" t="e">
        <f>VLOOKUP(A821,[5]UKBuilding_List!$A$1:$D$476,3,FALSE)</f>
        <v>#REF!</v>
      </c>
      <c r="C821" s="1"/>
    </row>
    <row r="822" spans="1:3" x14ac:dyDescent="0.25">
      <c r="A822" s="2" t="e">
        <f>([4]UKBuilding_List!A822)</f>
        <v>#REF!</v>
      </c>
      <c r="B822" s="3" t="e">
        <f>VLOOKUP(A822,[5]UKBuilding_List!$A$1:$D$476,3,FALSE)</f>
        <v>#REF!</v>
      </c>
      <c r="C822" s="1"/>
    </row>
    <row r="823" spans="1:3" x14ac:dyDescent="0.25">
      <c r="A823" s="2" t="e">
        <f>([4]UKBuilding_List!A823)</f>
        <v>#REF!</v>
      </c>
      <c r="B823" s="3" t="e">
        <f>VLOOKUP(A823,[5]UKBuilding_List!$A$1:$D$476,3,FALSE)</f>
        <v>#REF!</v>
      </c>
      <c r="C823" s="1"/>
    </row>
    <row r="824" spans="1:3" x14ac:dyDescent="0.25">
      <c r="A824" s="2" t="e">
        <f>([4]UKBuilding_List!A824)</f>
        <v>#REF!</v>
      </c>
      <c r="B824" s="3" t="e">
        <f>VLOOKUP(A824,[5]UKBuilding_List!$A$1:$D$476,3,FALSE)</f>
        <v>#REF!</v>
      </c>
      <c r="C824" s="1"/>
    </row>
    <row r="825" spans="1:3" x14ac:dyDescent="0.25">
      <c r="A825" s="2" t="e">
        <f>([4]UKBuilding_List!A825)</f>
        <v>#REF!</v>
      </c>
      <c r="B825" s="3" t="e">
        <f>VLOOKUP(A825,[5]UKBuilding_List!$A$1:$D$476,3,FALSE)</f>
        <v>#REF!</v>
      </c>
      <c r="C825" s="1"/>
    </row>
    <row r="826" spans="1:3" x14ac:dyDescent="0.25">
      <c r="A826" s="2" t="e">
        <f>([4]UKBuilding_List!A826)</f>
        <v>#REF!</v>
      </c>
      <c r="B826" s="3" t="e">
        <f>VLOOKUP(A826,[5]UKBuilding_List!$A$1:$D$476,3,FALSE)</f>
        <v>#REF!</v>
      </c>
      <c r="C826" s="1"/>
    </row>
    <row r="827" spans="1:3" x14ac:dyDescent="0.25">
      <c r="A827" s="2" t="e">
        <f>([4]UKBuilding_List!A827)</f>
        <v>#REF!</v>
      </c>
      <c r="B827" s="3" t="e">
        <f>VLOOKUP(A827,[5]UKBuilding_List!$A$1:$D$476,3,FALSE)</f>
        <v>#REF!</v>
      </c>
      <c r="C827" s="1"/>
    </row>
    <row r="828" spans="1:3" x14ac:dyDescent="0.25">
      <c r="A828" s="2" t="e">
        <f>([4]UKBuilding_List!A828)</f>
        <v>#REF!</v>
      </c>
      <c r="B828" s="3" t="e">
        <f>VLOOKUP(A828,[5]UKBuilding_List!$A$1:$D$476,3,FALSE)</f>
        <v>#REF!</v>
      </c>
      <c r="C828" s="1"/>
    </row>
    <row r="829" spans="1:3" x14ac:dyDescent="0.25">
      <c r="A829" s="2" t="e">
        <f>([4]UKBuilding_List!A829)</f>
        <v>#REF!</v>
      </c>
      <c r="B829" s="3" t="e">
        <f>VLOOKUP(A829,[5]UKBuilding_List!$A$1:$D$476,3,FALSE)</f>
        <v>#REF!</v>
      </c>
      <c r="C829" s="1"/>
    </row>
    <row r="830" spans="1:3" x14ac:dyDescent="0.25">
      <c r="A830" s="2" t="e">
        <f>([4]UKBuilding_List!A830)</f>
        <v>#REF!</v>
      </c>
      <c r="B830" s="3" t="e">
        <f>VLOOKUP(A830,[5]UKBuilding_List!$A$1:$D$476,3,FALSE)</f>
        <v>#REF!</v>
      </c>
      <c r="C830" s="1"/>
    </row>
    <row r="831" spans="1:3" x14ac:dyDescent="0.25">
      <c r="A831" s="2" t="e">
        <f>([4]UKBuilding_List!A831)</f>
        <v>#REF!</v>
      </c>
      <c r="B831" s="3" t="e">
        <f>VLOOKUP(A831,[5]UKBuilding_List!$A$1:$D$476,3,FALSE)</f>
        <v>#REF!</v>
      </c>
      <c r="C831" s="1"/>
    </row>
    <row r="832" spans="1:3" x14ac:dyDescent="0.25">
      <c r="A832" s="2" t="e">
        <f>([4]UKBuilding_List!A832)</f>
        <v>#REF!</v>
      </c>
      <c r="B832" s="3" t="e">
        <f>VLOOKUP(A832,[5]UKBuilding_List!$A$1:$D$476,3,FALSE)</f>
        <v>#REF!</v>
      </c>
      <c r="C832" s="1"/>
    </row>
    <row r="833" spans="1:3" x14ac:dyDescent="0.25">
      <c r="A833" s="2" t="e">
        <f>([4]UKBuilding_List!A833)</f>
        <v>#REF!</v>
      </c>
      <c r="B833" s="3" t="e">
        <f>VLOOKUP(A833,[5]UKBuilding_List!$A$1:$D$476,3,FALSE)</f>
        <v>#REF!</v>
      </c>
      <c r="C833" s="1"/>
    </row>
    <row r="834" spans="1:3" x14ac:dyDescent="0.25">
      <c r="A834" s="2" t="e">
        <f>([4]UKBuilding_List!A834)</f>
        <v>#REF!</v>
      </c>
      <c r="B834" s="3" t="e">
        <f>VLOOKUP(A834,[5]UKBuilding_List!$A$1:$D$476,3,FALSE)</f>
        <v>#REF!</v>
      </c>
      <c r="C834" s="1"/>
    </row>
    <row r="835" spans="1:3" x14ac:dyDescent="0.25">
      <c r="A835" s="2" t="e">
        <f>([4]UKBuilding_List!A835)</f>
        <v>#REF!</v>
      </c>
      <c r="B835" s="3" t="e">
        <f>VLOOKUP(A835,[5]UKBuilding_List!$A$1:$D$476,3,FALSE)</f>
        <v>#REF!</v>
      </c>
      <c r="C835" s="1"/>
    </row>
    <row r="836" spans="1:3" x14ac:dyDescent="0.25">
      <c r="A836" s="2" t="e">
        <f>([4]UKBuilding_List!A836)</f>
        <v>#REF!</v>
      </c>
      <c r="B836" s="3" t="e">
        <f>VLOOKUP(A836,[5]UKBuilding_List!$A$1:$D$476,3,FALSE)</f>
        <v>#REF!</v>
      </c>
      <c r="C836" s="1"/>
    </row>
    <row r="837" spans="1:3" x14ac:dyDescent="0.25">
      <c r="A837" s="2" t="e">
        <f>([4]UKBuilding_List!A837)</f>
        <v>#REF!</v>
      </c>
      <c r="B837" s="3" t="e">
        <f>VLOOKUP(A837,[5]UKBuilding_List!$A$1:$D$476,3,FALSE)</f>
        <v>#REF!</v>
      </c>
      <c r="C837" s="1"/>
    </row>
    <row r="838" spans="1:3" x14ac:dyDescent="0.25">
      <c r="A838" s="2" t="e">
        <f>([4]UKBuilding_List!A838)</f>
        <v>#REF!</v>
      </c>
      <c r="B838" s="3" t="e">
        <f>VLOOKUP(A838,[5]UKBuilding_List!$A$1:$D$476,3,FALSE)</f>
        <v>#REF!</v>
      </c>
      <c r="C838" s="1"/>
    </row>
    <row r="839" spans="1:3" x14ac:dyDescent="0.25">
      <c r="A839" s="2" t="e">
        <f>([4]UKBuilding_List!A839)</f>
        <v>#REF!</v>
      </c>
      <c r="B839" s="3" t="e">
        <f>VLOOKUP(A839,[5]UKBuilding_List!$A$1:$D$476,3,FALSE)</f>
        <v>#REF!</v>
      </c>
      <c r="C839" s="1"/>
    </row>
    <row r="840" spans="1:3" x14ac:dyDescent="0.25">
      <c r="A840" s="2" t="e">
        <f>([4]UKBuilding_List!A840)</f>
        <v>#REF!</v>
      </c>
      <c r="B840" s="3" t="e">
        <f>VLOOKUP(A840,[5]UKBuilding_List!$A$1:$D$476,3,FALSE)</f>
        <v>#REF!</v>
      </c>
      <c r="C840" s="1"/>
    </row>
    <row r="841" spans="1:3" x14ac:dyDescent="0.25">
      <c r="A841" s="2" t="e">
        <f>([4]UKBuilding_List!A841)</f>
        <v>#REF!</v>
      </c>
      <c r="B841" s="3" t="e">
        <f>VLOOKUP(A841,[5]UKBuilding_List!$A$1:$D$476,3,FALSE)</f>
        <v>#REF!</v>
      </c>
      <c r="C841" s="1"/>
    </row>
    <row r="842" spans="1:3" x14ac:dyDescent="0.25">
      <c r="A842" s="2" t="e">
        <f>([4]UKBuilding_List!A842)</f>
        <v>#REF!</v>
      </c>
      <c r="B842" s="3" t="e">
        <f>VLOOKUP(A842,[5]UKBuilding_List!$A$1:$D$476,3,FALSE)</f>
        <v>#REF!</v>
      </c>
      <c r="C842" s="1"/>
    </row>
    <row r="843" spans="1:3" x14ac:dyDescent="0.25">
      <c r="A843" s="2" t="e">
        <f>([4]UKBuilding_List!A843)</f>
        <v>#REF!</v>
      </c>
      <c r="B843" s="3" t="e">
        <f>VLOOKUP(A843,[5]UKBuilding_List!$A$1:$D$476,3,FALSE)</f>
        <v>#REF!</v>
      </c>
      <c r="C843" s="1"/>
    </row>
    <row r="844" spans="1:3" x14ac:dyDescent="0.25">
      <c r="A844" s="2" t="e">
        <f>([4]UKBuilding_List!A844)</f>
        <v>#REF!</v>
      </c>
      <c r="B844" s="3" t="e">
        <f>VLOOKUP(A844,[5]UKBuilding_List!$A$1:$D$476,3,FALSE)</f>
        <v>#REF!</v>
      </c>
      <c r="C844" s="1"/>
    </row>
    <row r="845" spans="1:3" x14ac:dyDescent="0.25">
      <c r="A845" s="2" t="e">
        <f>([4]UKBuilding_List!A845)</f>
        <v>#REF!</v>
      </c>
      <c r="B845" s="3" t="e">
        <f>VLOOKUP(A845,[5]UKBuilding_List!$A$1:$D$476,3,FALSE)</f>
        <v>#REF!</v>
      </c>
      <c r="C845" s="1"/>
    </row>
    <row r="846" spans="1:3" x14ac:dyDescent="0.25">
      <c r="A846" s="2" t="e">
        <f>([4]UKBuilding_List!A846)</f>
        <v>#REF!</v>
      </c>
      <c r="B846" s="3" t="e">
        <f>VLOOKUP(A846,[5]UKBuilding_List!$A$1:$D$476,3,FALSE)</f>
        <v>#REF!</v>
      </c>
      <c r="C846" s="1"/>
    </row>
    <row r="847" spans="1:3" x14ac:dyDescent="0.25">
      <c r="A847" s="2" t="e">
        <f>([4]UKBuilding_List!A847)</f>
        <v>#REF!</v>
      </c>
      <c r="B847" s="3" t="e">
        <f>VLOOKUP(A847,[5]UKBuilding_List!$A$1:$D$476,3,FALSE)</f>
        <v>#REF!</v>
      </c>
      <c r="C847" s="1"/>
    </row>
    <row r="848" spans="1:3" x14ac:dyDescent="0.25">
      <c r="A848" s="2" t="e">
        <f>([4]UKBuilding_List!A848)</f>
        <v>#REF!</v>
      </c>
      <c r="B848" s="3" t="e">
        <f>VLOOKUP(A848,[5]UKBuilding_List!$A$1:$D$476,3,FALSE)</f>
        <v>#REF!</v>
      </c>
      <c r="C848" s="1"/>
    </row>
    <row r="849" spans="1:3" x14ac:dyDescent="0.25">
      <c r="A849" s="2" t="e">
        <f>([4]UKBuilding_List!A849)</f>
        <v>#REF!</v>
      </c>
      <c r="B849" s="3" t="e">
        <f>VLOOKUP(A849,[5]UKBuilding_List!$A$1:$D$476,3,FALSE)</f>
        <v>#REF!</v>
      </c>
      <c r="C849" s="1"/>
    </row>
    <row r="850" spans="1:3" x14ac:dyDescent="0.25">
      <c r="A850" s="2" t="e">
        <f>([4]UKBuilding_List!A850)</f>
        <v>#REF!</v>
      </c>
      <c r="B850" s="3" t="e">
        <f>VLOOKUP(A850,[5]UKBuilding_List!$A$1:$D$476,3,FALSE)</f>
        <v>#REF!</v>
      </c>
      <c r="C850" s="1"/>
    </row>
    <row r="851" spans="1:3" x14ac:dyDescent="0.25">
      <c r="A851" s="2" t="e">
        <f>([4]UKBuilding_List!A851)</f>
        <v>#REF!</v>
      </c>
      <c r="B851" s="3" t="e">
        <f>VLOOKUP(A851,[5]UKBuilding_List!$A$1:$D$476,3,FALSE)</f>
        <v>#REF!</v>
      </c>
      <c r="C851" s="1"/>
    </row>
    <row r="852" spans="1:3" x14ac:dyDescent="0.25">
      <c r="A852" s="2" t="e">
        <f>([4]UKBuilding_List!A852)</f>
        <v>#REF!</v>
      </c>
      <c r="B852" s="3" t="e">
        <f>VLOOKUP(A852,[5]UKBuilding_List!$A$1:$D$476,3,FALSE)</f>
        <v>#REF!</v>
      </c>
      <c r="C852" s="1"/>
    </row>
    <row r="853" spans="1:3" x14ac:dyDescent="0.25">
      <c r="A853" s="2" t="e">
        <f>([4]UKBuilding_List!A853)</f>
        <v>#REF!</v>
      </c>
      <c r="B853" s="3" t="e">
        <f>VLOOKUP(A853,[5]UKBuilding_List!$A$1:$D$476,3,FALSE)</f>
        <v>#REF!</v>
      </c>
      <c r="C853" s="1"/>
    </row>
    <row r="854" spans="1:3" x14ac:dyDescent="0.25">
      <c r="A854" s="2" t="e">
        <f>([4]UKBuilding_List!A854)</f>
        <v>#REF!</v>
      </c>
      <c r="B854" s="3" t="e">
        <f>VLOOKUP(A854,[5]UKBuilding_List!$A$1:$D$476,3,FALSE)</f>
        <v>#REF!</v>
      </c>
      <c r="C854" s="1"/>
    </row>
    <row r="855" spans="1:3" x14ac:dyDescent="0.25">
      <c r="A855" s="2" t="e">
        <f>([4]UKBuilding_List!A855)</f>
        <v>#REF!</v>
      </c>
      <c r="B855" s="3" t="e">
        <f>VLOOKUP(A855,[5]UKBuilding_List!$A$1:$D$476,3,FALSE)</f>
        <v>#REF!</v>
      </c>
      <c r="C855" s="1"/>
    </row>
    <row r="856" spans="1:3" x14ac:dyDescent="0.25">
      <c r="A856" s="2" t="e">
        <f>([4]UKBuilding_List!A856)</f>
        <v>#REF!</v>
      </c>
      <c r="B856" s="3" t="e">
        <f>VLOOKUP(A856,[5]UKBuilding_List!$A$1:$D$476,3,FALSE)</f>
        <v>#REF!</v>
      </c>
      <c r="C856" s="1"/>
    </row>
    <row r="857" spans="1:3" x14ac:dyDescent="0.25">
      <c r="A857" s="2" t="e">
        <f>([4]UKBuilding_List!A857)</f>
        <v>#REF!</v>
      </c>
      <c r="B857" s="3" t="e">
        <f>VLOOKUP(A857,[5]UKBuilding_List!$A$1:$D$476,3,FALSE)</f>
        <v>#REF!</v>
      </c>
      <c r="C857" s="1"/>
    </row>
    <row r="858" spans="1:3" x14ac:dyDescent="0.25">
      <c r="A858" s="2" t="e">
        <f>([4]UKBuilding_List!A858)</f>
        <v>#REF!</v>
      </c>
      <c r="B858" s="3" t="e">
        <f>VLOOKUP(A858,[5]UKBuilding_List!$A$1:$D$476,3,FALSE)</f>
        <v>#REF!</v>
      </c>
      <c r="C858" s="1"/>
    </row>
    <row r="859" spans="1:3" x14ac:dyDescent="0.25">
      <c r="A859" s="2" t="e">
        <f>([4]UKBuilding_List!A859)</f>
        <v>#REF!</v>
      </c>
      <c r="B859" s="3" t="e">
        <f>VLOOKUP(A859,[5]UKBuilding_List!$A$1:$D$476,3,FALSE)</f>
        <v>#REF!</v>
      </c>
      <c r="C859" s="1"/>
    </row>
    <row r="860" spans="1:3" x14ac:dyDescent="0.25">
      <c r="A860" s="2" t="e">
        <f>([4]UKBuilding_List!A860)</f>
        <v>#REF!</v>
      </c>
      <c r="B860" s="3" t="e">
        <f>VLOOKUP(A860,[5]UKBuilding_List!$A$1:$D$476,3,FALSE)</f>
        <v>#REF!</v>
      </c>
      <c r="C860" s="1"/>
    </row>
    <row r="861" spans="1:3" x14ac:dyDescent="0.25">
      <c r="A861" s="2" t="e">
        <f>([4]UKBuilding_List!A861)</f>
        <v>#REF!</v>
      </c>
      <c r="B861" s="3" t="e">
        <f>VLOOKUP(A861,[5]UKBuilding_List!$A$1:$D$476,3,FALSE)</f>
        <v>#REF!</v>
      </c>
      <c r="C861" s="1"/>
    </row>
    <row r="862" spans="1:3" x14ac:dyDescent="0.25">
      <c r="A862" s="2" t="e">
        <f>([4]UKBuilding_List!A862)</f>
        <v>#REF!</v>
      </c>
      <c r="B862" s="3" t="e">
        <f>VLOOKUP(A862,[5]UKBuilding_List!$A$1:$D$476,3,FALSE)</f>
        <v>#REF!</v>
      </c>
      <c r="C862" s="1"/>
    </row>
    <row r="863" spans="1:3" x14ac:dyDescent="0.25">
      <c r="A863" s="2" t="e">
        <f>([4]UKBuilding_List!A863)</f>
        <v>#REF!</v>
      </c>
      <c r="B863" s="3" t="e">
        <f>VLOOKUP(A863,[5]UKBuilding_List!$A$1:$D$476,3,FALSE)</f>
        <v>#REF!</v>
      </c>
      <c r="C863" s="1"/>
    </row>
    <row r="864" spans="1:3" x14ac:dyDescent="0.25">
      <c r="A864" s="2" t="e">
        <f>([4]UKBuilding_List!A864)</f>
        <v>#REF!</v>
      </c>
      <c r="B864" s="3" t="e">
        <f>VLOOKUP(A864,[5]UKBuilding_List!$A$1:$D$476,3,FALSE)</f>
        <v>#REF!</v>
      </c>
      <c r="C864" s="1"/>
    </row>
    <row r="865" spans="1:3" x14ac:dyDescent="0.25">
      <c r="A865" s="2" t="e">
        <f>([4]UKBuilding_List!A865)</f>
        <v>#REF!</v>
      </c>
      <c r="B865" s="3" t="e">
        <f>VLOOKUP(A865,[5]UKBuilding_List!$A$1:$D$476,3,FALSE)</f>
        <v>#REF!</v>
      </c>
      <c r="C865" s="1"/>
    </row>
    <row r="866" spans="1:3" x14ac:dyDescent="0.25">
      <c r="A866" s="2" t="e">
        <f>([4]UKBuilding_List!A866)</f>
        <v>#REF!</v>
      </c>
      <c r="B866" s="3" t="e">
        <f>VLOOKUP(A866,[5]UKBuilding_List!$A$1:$D$476,3,FALSE)</f>
        <v>#REF!</v>
      </c>
      <c r="C866" s="1"/>
    </row>
    <row r="867" spans="1:3" x14ac:dyDescent="0.25">
      <c r="A867" s="2" t="e">
        <f>([4]UKBuilding_List!A867)</f>
        <v>#REF!</v>
      </c>
      <c r="B867" s="3" t="e">
        <f>VLOOKUP(A867,[5]UKBuilding_List!$A$1:$D$476,3,FALSE)</f>
        <v>#REF!</v>
      </c>
      <c r="C867" s="1"/>
    </row>
    <row r="868" spans="1:3" x14ac:dyDescent="0.25">
      <c r="A868" s="2" t="e">
        <f>([4]UKBuilding_List!A868)</f>
        <v>#REF!</v>
      </c>
      <c r="B868" s="3" t="e">
        <f>VLOOKUP(A868,[5]UKBuilding_List!$A$1:$D$476,3,FALSE)</f>
        <v>#REF!</v>
      </c>
      <c r="C868" s="1"/>
    </row>
    <row r="869" spans="1:3" x14ac:dyDescent="0.25">
      <c r="A869" s="2" t="e">
        <f>([4]UKBuilding_List!A869)</f>
        <v>#REF!</v>
      </c>
      <c r="B869" s="3" t="e">
        <f>VLOOKUP(A869,[5]UKBuilding_List!$A$1:$D$476,3,FALSE)</f>
        <v>#REF!</v>
      </c>
      <c r="C869" s="1"/>
    </row>
    <row r="870" spans="1:3" x14ac:dyDescent="0.25">
      <c r="A870" s="2" t="e">
        <f>([4]UKBuilding_List!A870)</f>
        <v>#REF!</v>
      </c>
      <c r="B870" s="3" t="e">
        <f>VLOOKUP(A870,[5]UKBuilding_List!$A$1:$D$476,3,FALSE)</f>
        <v>#REF!</v>
      </c>
      <c r="C870" s="1"/>
    </row>
    <row r="871" spans="1:3" x14ac:dyDescent="0.25">
      <c r="A871" s="2" t="e">
        <f>([4]UKBuilding_List!A871)</f>
        <v>#REF!</v>
      </c>
      <c r="B871" s="3" t="e">
        <f>VLOOKUP(A871,[5]UKBuilding_List!$A$1:$D$476,3,FALSE)</f>
        <v>#REF!</v>
      </c>
      <c r="C871" s="1"/>
    </row>
    <row r="872" spans="1:3" x14ac:dyDescent="0.25">
      <c r="A872" s="2" t="e">
        <f>([4]UKBuilding_List!A872)</f>
        <v>#REF!</v>
      </c>
      <c r="B872" s="3" t="e">
        <f>VLOOKUP(A872,[5]UKBuilding_List!$A$1:$D$476,3,FALSE)</f>
        <v>#REF!</v>
      </c>
      <c r="C872" s="1"/>
    </row>
    <row r="873" spans="1:3" x14ac:dyDescent="0.25">
      <c r="A873" s="2" t="e">
        <f>([4]UKBuilding_List!A873)</f>
        <v>#REF!</v>
      </c>
      <c r="B873" s="3" t="e">
        <f>VLOOKUP(A873,[5]UKBuilding_List!$A$1:$D$476,3,FALSE)</f>
        <v>#REF!</v>
      </c>
      <c r="C873" s="1"/>
    </row>
    <row r="874" spans="1:3" x14ac:dyDescent="0.25">
      <c r="A874" s="2" t="e">
        <f>([4]UKBuilding_List!A874)</f>
        <v>#REF!</v>
      </c>
      <c r="B874" s="3" t="e">
        <f>VLOOKUP(A874,[5]UKBuilding_List!$A$1:$D$476,3,FALSE)</f>
        <v>#REF!</v>
      </c>
      <c r="C874" s="1"/>
    </row>
    <row r="875" spans="1:3" x14ac:dyDescent="0.25">
      <c r="A875" s="2" t="e">
        <f>([4]UKBuilding_List!A875)</f>
        <v>#REF!</v>
      </c>
      <c r="B875" s="3" t="e">
        <f>VLOOKUP(A875,[5]UKBuilding_List!$A$1:$D$476,3,FALSE)</f>
        <v>#REF!</v>
      </c>
      <c r="C875" s="1"/>
    </row>
    <row r="876" spans="1:3" x14ac:dyDescent="0.25">
      <c r="A876" s="2" t="e">
        <f>([4]UKBuilding_List!A876)</f>
        <v>#REF!</v>
      </c>
      <c r="B876" s="3" t="e">
        <f>VLOOKUP(A876,[5]UKBuilding_List!$A$1:$D$476,3,FALSE)</f>
        <v>#REF!</v>
      </c>
      <c r="C876" s="1"/>
    </row>
    <row r="877" spans="1:3" x14ac:dyDescent="0.25">
      <c r="A877" s="2" t="e">
        <f>([4]UKBuilding_List!A877)</f>
        <v>#REF!</v>
      </c>
      <c r="B877" s="3" t="e">
        <f>VLOOKUP(A877,[5]UKBuilding_List!$A$1:$D$476,3,FALSE)</f>
        <v>#REF!</v>
      </c>
      <c r="C877" s="1"/>
    </row>
    <row r="878" spans="1:3" x14ac:dyDescent="0.25">
      <c r="A878" s="2" t="e">
        <f>([4]UKBuilding_List!A878)</f>
        <v>#REF!</v>
      </c>
      <c r="B878" s="3" t="e">
        <f>VLOOKUP(A878,[5]UKBuilding_List!$A$1:$D$476,3,FALSE)</f>
        <v>#REF!</v>
      </c>
      <c r="C878" s="1"/>
    </row>
    <row r="879" spans="1:3" x14ac:dyDescent="0.25">
      <c r="A879" s="2" t="e">
        <f>([4]UKBuilding_List!A879)</f>
        <v>#REF!</v>
      </c>
      <c r="B879" s="3" t="e">
        <f>VLOOKUP(A879,[5]UKBuilding_List!$A$1:$D$476,3,FALSE)</f>
        <v>#REF!</v>
      </c>
      <c r="C879" s="1"/>
    </row>
    <row r="880" spans="1:3" x14ac:dyDescent="0.25">
      <c r="A880" s="2" t="e">
        <f>([4]UKBuilding_List!A880)</f>
        <v>#REF!</v>
      </c>
      <c r="B880" s="3" t="e">
        <f>VLOOKUP(A880,[5]UKBuilding_List!$A$1:$D$476,3,FALSE)</f>
        <v>#REF!</v>
      </c>
      <c r="C880" s="1"/>
    </row>
    <row r="881" spans="1:3" x14ac:dyDescent="0.25">
      <c r="A881" s="2" t="e">
        <f>([4]UKBuilding_List!A881)</f>
        <v>#REF!</v>
      </c>
      <c r="B881" s="3" t="e">
        <f>VLOOKUP(A881,[5]UKBuilding_List!$A$1:$D$476,3,FALSE)</f>
        <v>#REF!</v>
      </c>
      <c r="C881" s="1"/>
    </row>
    <row r="882" spans="1:3" x14ac:dyDescent="0.25">
      <c r="A882" s="2" t="e">
        <f>([4]UKBuilding_List!A882)</f>
        <v>#REF!</v>
      </c>
      <c r="B882" s="3" t="e">
        <f>VLOOKUP(A882,[5]UKBuilding_List!$A$1:$D$476,3,FALSE)</f>
        <v>#REF!</v>
      </c>
      <c r="C882" s="1"/>
    </row>
    <row r="883" spans="1:3" x14ac:dyDescent="0.25">
      <c r="A883" s="2" t="e">
        <f>([4]UKBuilding_List!A883)</f>
        <v>#REF!</v>
      </c>
      <c r="B883" s="3" t="e">
        <f>VLOOKUP(A883,[5]UKBuilding_List!$A$1:$D$476,3,FALSE)</f>
        <v>#REF!</v>
      </c>
      <c r="C883" s="1"/>
    </row>
    <row r="884" spans="1:3" x14ac:dyDescent="0.25">
      <c r="A884" s="2" t="e">
        <f>([4]UKBuilding_List!A884)</f>
        <v>#REF!</v>
      </c>
      <c r="B884" s="3" t="e">
        <f>VLOOKUP(A884,[5]UKBuilding_List!$A$1:$D$476,3,FALSE)</f>
        <v>#REF!</v>
      </c>
      <c r="C884" s="1"/>
    </row>
    <row r="885" spans="1:3" x14ac:dyDescent="0.25">
      <c r="A885" s="2" t="e">
        <f>([4]UKBuilding_List!A885)</f>
        <v>#REF!</v>
      </c>
      <c r="B885" s="3" t="e">
        <f>VLOOKUP(A885,[5]UKBuilding_List!$A$1:$D$476,3,FALSE)</f>
        <v>#REF!</v>
      </c>
      <c r="C885" s="1"/>
    </row>
    <row r="886" spans="1:3" x14ac:dyDescent="0.25">
      <c r="A886" s="2" t="e">
        <f>([4]UKBuilding_List!A886)</f>
        <v>#REF!</v>
      </c>
      <c r="B886" s="3" t="e">
        <f>VLOOKUP(A886,[5]UKBuilding_List!$A$1:$D$476,3,FALSE)</f>
        <v>#REF!</v>
      </c>
      <c r="C886" s="1"/>
    </row>
    <row r="887" spans="1:3" x14ac:dyDescent="0.25">
      <c r="A887" s="2" t="e">
        <f>([4]UKBuilding_List!A887)</f>
        <v>#REF!</v>
      </c>
      <c r="B887" s="3" t="e">
        <f>VLOOKUP(A887,[5]UKBuilding_List!$A$1:$D$476,3,FALSE)</f>
        <v>#REF!</v>
      </c>
      <c r="C887" s="1"/>
    </row>
    <row r="888" spans="1:3" x14ac:dyDescent="0.25">
      <c r="A888" s="2" t="e">
        <f>([4]UKBuilding_List!A888)</f>
        <v>#REF!</v>
      </c>
      <c r="B888" s="3" t="e">
        <f>VLOOKUP(A888,[5]UKBuilding_List!$A$1:$D$476,3,FALSE)</f>
        <v>#REF!</v>
      </c>
      <c r="C888" s="1"/>
    </row>
    <row r="889" spans="1:3" x14ac:dyDescent="0.25">
      <c r="A889" s="2" t="e">
        <f>([4]UKBuilding_List!A889)</f>
        <v>#REF!</v>
      </c>
      <c r="B889" s="3" t="e">
        <f>VLOOKUP(A889,[5]UKBuilding_List!$A$1:$D$476,3,FALSE)</f>
        <v>#REF!</v>
      </c>
      <c r="C889" s="1"/>
    </row>
    <row r="890" spans="1:3" x14ac:dyDescent="0.25">
      <c r="A890" s="2" t="e">
        <f>([4]UKBuilding_List!A890)</f>
        <v>#REF!</v>
      </c>
      <c r="B890" s="3" t="e">
        <f>VLOOKUP(A890,[5]UKBuilding_List!$A$1:$D$476,3,FALSE)</f>
        <v>#REF!</v>
      </c>
      <c r="C890" s="1"/>
    </row>
    <row r="891" spans="1:3" x14ac:dyDescent="0.25">
      <c r="A891" s="2" t="e">
        <f>([4]UKBuilding_List!A891)</f>
        <v>#REF!</v>
      </c>
      <c r="B891" s="3" t="e">
        <f>VLOOKUP(A891,[5]UKBuilding_List!$A$1:$D$476,3,FALSE)</f>
        <v>#REF!</v>
      </c>
      <c r="C891" s="1"/>
    </row>
    <row r="892" spans="1:3" x14ac:dyDescent="0.25">
      <c r="A892" s="2" t="e">
        <f>([4]UKBuilding_List!A892)</f>
        <v>#REF!</v>
      </c>
      <c r="B892" s="3" t="e">
        <f>VLOOKUP(A892,[5]UKBuilding_List!$A$1:$D$476,3,FALSE)</f>
        <v>#REF!</v>
      </c>
      <c r="C892" s="1"/>
    </row>
    <row r="893" spans="1:3" x14ac:dyDescent="0.25">
      <c r="A893" s="2" t="e">
        <f>([4]UKBuilding_List!A893)</f>
        <v>#REF!</v>
      </c>
      <c r="B893" s="3" t="e">
        <f>VLOOKUP(A893,[5]UKBuilding_List!$A$1:$D$476,3,FALSE)</f>
        <v>#REF!</v>
      </c>
      <c r="C893" s="1"/>
    </row>
    <row r="894" spans="1:3" x14ac:dyDescent="0.25">
      <c r="A894" s="2" t="e">
        <f>([4]UKBuilding_List!A894)</f>
        <v>#REF!</v>
      </c>
      <c r="B894" s="3" t="e">
        <f>VLOOKUP(A894,[5]UKBuilding_List!$A$1:$D$476,3,FALSE)</f>
        <v>#REF!</v>
      </c>
      <c r="C894" s="1"/>
    </row>
    <row r="895" spans="1:3" x14ac:dyDescent="0.25">
      <c r="A895" s="2" t="e">
        <f>([4]UKBuilding_List!A895)</f>
        <v>#REF!</v>
      </c>
      <c r="B895" s="3" t="e">
        <f>VLOOKUP(A895,[5]UKBuilding_List!$A$1:$D$476,3,FALSE)</f>
        <v>#REF!</v>
      </c>
      <c r="C895" s="1"/>
    </row>
    <row r="896" spans="1:3" x14ac:dyDescent="0.25">
      <c r="A896" s="2" t="e">
        <f>([4]UKBuilding_List!A896)</f>
        <v>#REF!</v>
      </c>
      <c r="B896" s="3" t="e">
        <f>VLOOKUP(A896,[5]UKBuilding_List!$A$1:$D$476,3,FALSE)</f>
        <v>#REF!</v>
      </c>
      <c r="C896" s="1"/>
    </row>
    <row r="897" spans="1:3" x14ac:dyDescent="0.25">
      <c r="A897" s="2" t="e">
        <f>([4]UKBuilding_List!A897)</f>
        <v>#REF!</v>
      </c>
      <c r="B897" s="3" t="e">
        <f>VLOOKUP(A897,[5]UKBuilding_List!$A$1:$D$476,3,FALSE)</f>
        <v>#REF!</v>
      </c>
      <c r="C897" s="1"/>
    </row>
    <row r="898" spans="1:3" x14ac:dyDescent="0.25">
      <c r="A898" s="2" t="e">
        <f>([4]UKBuilding_List!A898)</f>
        <v>#REF!</v>
      </c>
      <c r="B898" s="3" t="e">
        <f>VLOOKUP(A898,[5]UKBuilding_List!$A$1:$D$476,3,FALSE)</f>
        <v>#REF!</v>
      </c>
      <c r="C898" s="1"/>
    </row>
    <row r="899" spans="1:3" x14ac:dyDescent="0.25">
      <c r="A899" s="2" t="e">
        <f>([4]UKBuilding_List!A899)</f>
        <v>#REF!</v>
      </c>
      <c r="B899" s="3" t="e">
        <f>VLOOKUP(A899,[5]UKBuilding_List!$A$1:$D$476,3,FALSE)</f>
        <v>#REF!</v>
      </c>
      <c r="C899" s="1"/>
    </row>
    <row r="900" spans="1:3" x14ac:dyDescent="0.25">
      <c r="A900" s="2" t="e">
        <f>([4]UKBuilding_List!A900)</f>
        <v>#REF!</v>
      </c>
      <c r="B900" s="3" t="e">
        <f>VLOOKUP(A900,[5]UKBuilding_List!$A$1:$D$476,3,FALSE)</f>
        <v>#REF!</v>
      </c>
      <c r="C900" s="1"/>
    </row>
    <row r="901" spans="1:3" x14ac:dyDescent="0.25">
      <c r="A901" s="2" t="e">
        <f>([4]UKBuilding_List!A901)</f>
        <v>#REF!</v>
      </c>
      <c r="B901" s="3" t="e">
        <f>VLOOKUP(A901,[5]UKBuilding_List!$A$1:$D$476,3,FALSE)</f>
        <v>#REF!</v>
      </c>
      <c r="C901" s="1"/>
    </row>
    <row r="902" spans="1:3" x14ac:dyDescent="0.25">
      <c r="A902" s="2" t="e">
        <f>([4]UKBuilding_List!A902)</f>
        <v>#REF!</v>
      </c>
      <c r="B902" s="3" t="e">
        <f>VLOOKUP(A902,[5]UKBuilding_List!$A$1:$D$476,3,FALSE)</f>
        <v>#REF!</v>
      </c>
      <c r="C902" s="1"/>
    </row>
    <row r="903" spans="1:3" x14ac:dyDescent="0.25">
      <c r="A903" s="2" t="e">
        <f>([4]UKBuilding_List!A903)</f>
        <v>#REF!</v>
      </c>
      <c r="B903" s="3" t="e">
        <f>VLOOKUP(A903,[5]UKBuilding_List!$A$1:$D$476,3,FALSE)</f>
        <v>#REF!</v>
      </c>
      <c r="C903" s="1"/>
    </row>
    <row r="904" spans="1:3" x14ac:dyDescent="0.25">
      <c r="A904" s="2" t="e">
        <f>([4]UKBuilding_List!A904)</f>
        <v>#REF!</v>
      </c>
      <c r="B904" s="3" t="e">
        <f>VLOOKUP(A904,[5]UKBuilding_List!$A$1:$D$476,3,FALSE)</f>
        <v>#REF!</v>
      </c>
      <c r="C904" s="1"/>
    </row>
    <row r="905" spans="1:3" x14ac:dyDescent="0.25">
      <c r="A905" s="2" t="e">
        <f>([4]UKBuilding_List!A905)</f>
        <v>#REF!</v>
      </c>
      <c r="B905" s="3" t="e">
        <f>VLOOKUP(A905,[5]UKBuilding_List!$A$1:$D$476,3,FALSE)</f>
        <v>#REF!</v>
      </c>
      <c r="C905" s="1"/>
    </row>
    <row r="906" spans="1:3" x14ac:dyDescent="0.25">
      <c r="A906" s="2" t="e">
        <f>([4]UKBuilding_List!A906)</f>
        <v>#REF!</v>
      </c>
      <c r="B906" s="3" t="e">
        <f>VLOOKUP(A906,[5]UKBuilding_List!$A$1:$D$476,3,FALSE)</f>
        <v>#REF!</v>
      </c>
      <c r="C906" s="1"/>
    </row>
    <row r="907" spans="1:3" x14ac:dyDescent="0.25">
      <c r="A907" s="2" t="e">
        <f>([4]UKBuilding_List!A907)</f>
        <v>#REF!</v>
      </c>
      <c r="B907" s="3" t="e">
        <f>VLOOKUP(A907,[5]UKBuilding_List!$A$1:$D$476,3,FALSE)</f>
        <v>#REF!</v>
      </c>
      <c r="C907" s="1"/>
    </row>
    <row r="908" spans="1:3" x14ac:dyDescent="0.25">
      <c r="A908" s="2" t="e">
        <f>([4]UKBuilding_List!A908)</f>
        <v>#REF!</v>
      </c>
      <c r="B908" s="3" t="e">
        <f>VLOOKUP(A908,[5]UKBuilding_List!$A$1:$D$476,3,FALSE)</f>
        <v>#REF!</v>
      </c>
      <c r="C908" s="1"/>
    </row>
    <row r="909" spans="1:3" x14ac:dyDescent="0.25">
      <c r="A909" s="2" t="e">
        <f>([4]UKBuilding_List!A909)</f>
        <v>#REF!</v>
      </c>
      <c r="B909" s="3" t="e">
        <f>VLOOKUP(A909,[5]UKBuilding_List!$A$1:$D$476,3,FALSE)</f>
        <v>#REF!</v>
      </c>
      <c r="C909" s="1"/>
    </row>
    <row r="910" spans="1:3" x14ac:dyDescent="0.25">
      <c r="A910" s="2" t="e">
        <f>([4]UKBuilding_List!A910)</f>
        <v>#REF!</v>
      </c>
      <c r="B910" s="3" t="e">
        <f>VLOOKUP(A910,[5]UKBuilding_List!$A$1:$D$476,3,FALSE)</f>
        <v>#REF!</v>
      </c>
      <c r="C910" s="1"/>
    </row>
    <row r="911" spans="1:3" x14ac:dyDescent="0.25">
      <c r="A911" s="2" t="e">
        <f>([4]UKBuilding_List!A911)</f>
        <v>#REF!</v>
      </c>
      <c r="B911" s="3" t="e">
        <f>VLOOKUP(A911,[5]UKBuilding_List!$A$1:$D$476,3,FALSE)</f>
        <v>#REF!</v>
      </c>
      <c r="C911" s="1"/>
    </row>
    <row r="912" spans="1:3" x14ac:dyDescent="0.25">
      <c r="A912" s="2" t="e">
        <f>([4]UKBuilding_List!A912)</f>
        <v>#REF!</v>
      </c>
      <c r="B912" s="3" t="e">
        <f>VLOOKUP(A912,[5]UKBuilding_List!$A$1:$D$476,3,FALSE)</f>
        <v>#REF!</v>
      </c>
      <c r="C912" s="1"/>
    </row>
    <row r="913" spans="1:3" x14ac:dyDescent="0.25">
      <c r="A913" s="2" t="e">
        <f>([4]UKBuilding_List!A913)</f>
        <v>#REF!</v>
      </c>
      <c r="B913" s="3" t="e">
        <f>VLOOKUP(A913,[5]UKBuilding_List!$A$1:$D$476,3,FALSE)</f>
        <v>#REF!</v>
      </c>
      <c r="C913" s="1"/>
    </row>
    <row r="914" spans="1:3" x14ac:dyDescent="0.25">
      <c r="A914" s="2" t="e">
        <f>([4]UKBuilding_List!A914)</f>
        <v>#REF!</v>
      </c>
      <c r="B914" s="3" t="e">
        <f>VLOOKUP(A914,[5]UKBuilding_List!$A$1:$D$476,3,FALSE)</f>
        <v>#REF!</v>
      </c>
      <c r="C914" s="1"/>
    </row>
    <row r="915" spans="1:3" x14ac:dyDescent="0.25">
      <c r="A915" s="2" t="e">
        <f>([4]UKBuilding_List!A915)</f>
        <v>#REF!</v>
      </c>
      <c r="B915" s="3" t="e">
        <f>VLOOKUP(A915,[5]UKBuilding_List!$A$1:$D$476,3,FALSE)</f>
        <v>#REF!</v>
      </c>
      <c r="C915" s="1"/>
    </row>
    <row r="916" spans="1:3" x14ac:dyDescent="0.25">
      <c r="A916" s="2" t="e">
        <f>([4]UKBuilding_List!A916)</f>
        <v>#REF!</v>
      </c>
      <c r="B916" s="3" t="e">
        <f>VLOOKUP(A916,[5]UKBuilding_List!$A$1:$D$476,3,FALSE)</f>
        <v>#REF!</v>
      </c>
      <c r="C916" s="1"/>
    </row>
    <row r="917" spans="1:3" x14ac:dyDescent="0.25">
      <c r="A917" s="2" t="e">
        <f>([4]UKBuilding_List!A917)</f>
        <v>#REF!</v>
      </c>
      <c r="B917" s="3" t="e">
        <f>VLOOKUP(A917,[5]UKBuilding_List!$A$1:$D$476,3,FALSE)</f>
        <v>#REF!</v>
      </c>
      <c r="C917" s="1"/>
    </row>
    <row r="918" spans="1:3" x14ac:dyDescent="0.25">
      <c r="A918" s="2" t="e">
        <f>([4]UKBuilding_List!A918)</f>
        <v>#REF!</v>
      </c>
      <c r="B918" s="3" t="e">
        <f>VLOOKUP(A918,[5]UKBuilding_List!$A$1:$D$476,3,FALSE)</f>
        <v>#REF!</v>
      </c>
      <c r="C918" s="1"/>
    </row>
    <row r="919" spans="1:3" x14ac:dyDescent="0.25">
      <c r="A919" s="2" t="e">
        <f>([4]UKBuilding_List!A919)</f>
        <v>#REF!</v>
      </c>
      <c r="B919" s="3" t="e">
        <f>VLOOKUP(A919,[5]UKBuilding_List!$A$1:$D$476,3,FALSE)</f>
        <v>#REF!</v>
      </c>
      <c r="C919" s="1"/>
    </row>
    <row r="920" spans="1:3" x14ac:dyDescent="0.25">
      <c r="A920" s="2" t="e">
        <f>([4]UKBuilding_List!A920)</f>
        <v>#REF!</v>
      </c>
      <c r="B920" s="3" t="e">
        <f>VLOOKUP(A920,[5]UKBuilding_List!$A$1:$D$476,3,FALSE)</f>
        <v>#REF!</v>
      </c>
      <c r="C920" s="1"/>
    </row>
    <row r="921" spans="1:3" x14ac:dyDescent="0.25">
      <c r="A921" s="2" t="e">
        <f>([4]UKBuilding_List!A921)</f>
        <v>#REF!</v>
      </c>
      <c r="B921" s="3" t="e">
        <f>VLOOKUP(A921,[5]UKBuilding_List!$A$1:$D$476,3,FALSE)</f>
        <v>#REF!</v>
      </c>
      <c r="C921" s="1"/>
    </row>
    <row r="922" spans="1:3" x14ac:dyDescent="0.25">
      <c r="A922" s="2" t="e">
        <f>([4]UKBuilding_List!A922)</f>
        <v>#REF!</v>
      </c>
      <c r="B922" s="3" t="e">
        <f>VLOOKUP(A922,[5]UKBuilding_List!$A$1:$D$476,3,FALSE)</f>
        <v>#REF!</v>
      </c>
      <c r="C922" s="1"/>
    </row>
    <row r="923" spans="1:3" x14ac:dyDescent="0.25">
      <c r="A923" s="2" t="e">
        <f>([4]UKBuilding_List!A923)</f>
        <v>#REF!</v>
      </c>
      <c r="B923" s="3" t="e">
        <f>VLOOKUP(A923,[5]UKBuilding_List!$A$1:$D$476,3,FALSE)</f>
        <v>#REF!</v>
      </c>
      <c r="C923" s="1"/>
    </row>
    <row r="924" spans="1:3" x14ac:dyDescent="0.25">
      <c r="A924" s="2" t="e">
        <f>([4]UKBuilding_List!A924)</f>
        <v>#REF!</v>
      </c>
      <c r="B924" s="3" t="e">
        <f>VLOOKUP(A924,[5]UKBuilding_List!$A$1:$D$476,3,FALSE)</f>
        <v>#REF!</v>
      </c>
      <c r="C924" s="1"/>
    </row>
    <row r="925" spans="1:3" x14ac:dyDescent="0.25">
      <c r="A925" s="2" t="e">
        <f>([4]UKBuilding_List!A925)</f>
        <v>#REF!</v>
      </c>
      <c r="B925" s="3" t="e">
        <f>VLOOKUP(A925,[5]UKBuilding_List!$A$1:$D$476,3,FALSE)</f>
        <v>#REF!</v>
      </c>
      <c r="C925" s="1"/>
    </row>
    <row r="926" spans="1:3" x14ac:dyDescent="0.25">
      <c r="A926" s="2" t="e">
        <f>([4]UKBuilding_List!A926)</f>
        <v>#REF!</v>
      </c>
      <c r="B926" s="3" t="e">
        <f>VLOOKUP(A926,[5]UKBuilding_List!$A$1:$D$476,3,FALSE)</f>
        <v>#REF!</v>
      </c>
      <c r="C926" s="1"/>
    </row>
    <row r="927" spans="1:3" x14ac:dyDescent="0.25">
      <c r="A927" s="2" t="e">
        <f>([4]UKBuilding_List!A927)</f>
        <v>#REF!</v>
      </c>
      <c r="B927" s="3" t="e">
        <f>VLOOKUP(A927,[5]UKBuilding_List!$A$1:$D$476,3,FALSE)</f>
        <v>#REF!</v>
      </c>
      <c r="C927" s="1"/>
    </row>
    <row r="928" spans="1:3" x14ac:dyDescent="0.25">
      <c r="A928" s="2" t="e">
        <f>([4]UKBuilding_List!A928)</f>
        <v>#REF!</v>
      </c>
      <c r="B928" s="3" t="e">
        <f>VLOOKUP(A928,[5]UKBuilding_List!$A$1:$D$476,3,FALSE)</f>
        <v>#REF!</v>
      </c>
      <c r="C928" s="1"/>
    </row>
    <row r="929" spans="1:3" x14ac:dyDescent="0.25">
      <c r="A929" s="2" t="e">
        <f>([4]UKBuilding_List!A929)</f>
        <v>#REF!</v>
      </c>
      <c r="B929" s="3" t="e">
        <f>VLOOKUP(A929,[5]UKBuilding_List!$A$1:$D$476,3,FALSE)</f>
        <v>#REF!</v>
      </c>
      <c r="C929" s="1"/>
    </row>
    <row r="930" spans="1:3" x14ac:dyDescent="0.25">
      <c r="A930" s="2" t="e">
        <f>([4]UKBuilding_List!A930)</f>
        <v>#REF!</v>
      </c>
      <c r="B930" s="3" t="e">
        <f>VLOOKUP(A930,[5]UKBuilding_List!$A$1:$D$476,3,FALSE)</f>
        <v>#REF!</v>
      </c>
      <c r="C930" s="1"/>
    </row>
    <row r="931" spans="1:3" x14ac:dyDescent="0.25">
      <c r="A931" s="2" t="e">
        <f>([4]UKBuilding_List!A931)</f>
        <v>#REF!</v>
      </c>
      <c r="B931" s="3" t="e">
        <f>VLOOKUP(A931,[5]UKBuilding_List!$A$1:$D$476,3,FALSE)</f>
        <v>#REF!</v>
      </c>
      <c r="C931" s="1"/>
    </row>
    <row r="932" spans="1:3" x14ac:dyDescent="0.25">
      <c r="A932" s="2" t="e">
        <f>([4]UKBuilding_List!A932)</f>
        <v>#REF!</v>
      </c>
      <c r="B932" s="3" t="e">
        <f>VLOOKUP(A932,[5]UKBuilding_List!$A$1:$D$476,3,FALSE)</f>
        <v>#REF!</v>
      </c>
      <c r="C932" s="1"/>
    </row>
    <row r="933" spans="1:3" x14ac:dyDescent="0.25">
      <c r="A933" s="2" t="e">
        <f>([4]UKBuilding_List!A933)</f>
        <v>#REF!</v>
      </c>
      <c r="B933" s="3" t="e">
        <f>VLOOKUP(A933,[5]UKBuilding_List!$A$1:$D$476,3,FALSE)</f>
        <v>#REF!</v>
      </c>
      <c r="C933" s="1"/>
    </row>
    <row r="934" spans="1:3" x14ac:dyDescent="0.25">
      <c r="A934" s="2" t="e">
        <f>([4]UKBuilding_List!A934)</f>
        <v>#REF!</v>
      </c>
      <c r="B934" s="3" t="e">
        <f>VLOOKUP(A934,[5]UKBuilding_List!$A$1:$D$476,3,FALSE)</f>
        <v>#REF!</v>
      </c>
      <c r="C934" s="1"/>
    </row>
    <row r="935" spans="1:3" x14ac:dyDescent="0.25">
      <c r="A935" s="2" t="e">
        <f>([4]UKBuilding_List!A935)</f>
        <v>#REF!</v>
      </c>
      <c r="B935" s="3" t="e">
        <f>VLOOKUP(A935,[5]UKBuilding_List!$A$1:$D$476,3,FALSE)</f>
        <v>#REF!</v>
      </c>
      <c r="C935" s="1"/>
    </row>
    <row r="936" spans="1:3" x14ac:dyDescent="0.25">
      <c r="A936" s="2" t="e">
        <f>([4]UKBuilding_List!A936)</f>
        <v>#REF!</v>
      </c>
      <c r="B936" s="3" t="e">
        <f>VLOOKUP(A936,[5]UKBuilding_List!$A$1:$D$476,3,FALSE)</f>
        <v>#REF!</v>
      </c>
      <c r="C936" s="1"/>
    </row>
    <row r="937" spans="1:3" x14ac:dyDescent="0.25">
      <c r="A937" s="2" t="e">
        <f>([4]UKBuilding_List!A937)</f>
        <v>#REF!</v>
      </c>
      <c r="B937" s="3" t="e">
        <f>VLOOKUP(A937,[5]UKBuilding_List!$A$1:$D$476,3,FALSE)</f>
        <v>#REF!</v>
      </c>
      <c r="C937" s="1"/>
    </row>
    <row r="938" spans="1:3" x14ac:dyDescent="0.25">
      <c r="A938" s="2" t="e">
        <f>([4]UKBuilding_List!A938)</f>
        <v>#REF!</v>
      </c>
      <c r="B938" s="3" t="e">
        <f>VLOOKUP(A938,[5]UKBuilding_List!$A$1:$D$476,3,FALSE)</f>
        <v>#REF!</v>
      </c>
      <c r="C938" s="1"/>
    </row>
    <row r="939" spans="1:3" x14ac:dyDescent="0.25">
      <c r="A939" s="2" t="e">
        <f>([4]UKBuilding_List!A939)</f>
        <v>#REF!</v>
      </c>
      <c r="B939" s="3" t="e">
        <f>VLOOKUP(A939,[5]UKBuilding_List!$A$1:$D$476,3,FALSE)</f>
        <v>#REF!</v>
      </c>
      <c r="C939" s="1"/>
    </row>
    <row r="940" spans="1:3" x14ac:dyDescent="0.25">
      <c r="A940" s="2" t="e">
        <f>([4]UKBuilding_List!A940)</f>
        <v>#REF!</v>
      </c>
      <c r="B940" s="3" t="e">
        <f>VLOOKUP(A940,[5]UKBuilding_List!$A$1:$D$476,3,FALSE)</f>
        <v>#REF!</v>
      </c>
      <c r="C940" s="1"/>
    </row>
    <row r="941" spans="1:3" x14ac:dyDescent="0.25">
      <c r="A941" s="2" t="e">
        <f>([4]UKBuilding_List!A941)</f>
        <v>#REF!</v>
      </c>
      <c r="B941" s="3" t="e">
        <f>VLOOKUP(A941,[5]UKBuilding_List!$A$1:$D$476,3,FALSE)</f>
        <v>#REF!</v>
      </c>
      <c r="C941" s="1"/>
    </row>
    <row r="942" spans="1:3" x14ac:dyDescent="0.25">
      <c r="A942" s="2" t="e">
        <f>([4]UKBuilding_List!A942)</f>
        <v>#REF!</v>
      </c>
      <c r="B942" s="3" t="e">
        <f>VLOOKUP(A942,[5]UKBuilding_List!$A$1:$D$476,3,FALSE)</f>
        <v>#REF!</v>
      </c>
      <c r="C942" s="1"/>
    </row>
    <row r="943" spans="1:3" x14ac:dyDescent="0.25">
      <c r="A943" s="2" t="e">
        <f>([4]UKBuilding_List!A943)</f>
        <v>#REF!</v>
      </c>
      <c r="B943" s="3" t="e">
        <f>VLOOKUP(A943,[5]UKBuilding_List!$A$1:$D$476,3,FALSE)</f>
        <v>#REF!</v>
      </c>
      <c r="C943" s="1"/>
    </row>
    <row r="944" spans="1:3" x14ac:dyDescent="0.25">
      <c r="A944" s="2" t="e">
        <f>([4]UKBuilding_List!A944)</f>
        <v>#REF!</v>
      </c>
      <c r="B944" s="3" t="e">
        <f>VLOOKUP(A944,[5]UKBuilding_List!$A$1:$D$476,3,FALSE)</f>
        <v>#REF!</v>
      </c>
      <c r="C944" s="1"/>
    </row>
    <row r="945" spans="1:3" x14ac:dyDescent="0.25">
      <c r="A945" s="2" t="e">
        <f>([4]UKBuilding_List!A945)</f>
        <v>#REF!</v>
      </c>
      <c r="B945" s="3" t="e">
        <f>VLOOKUP(A945,[5]UKBuilding_List!$A$1:$D$476,3,FALSE)</f>
        <v>#REF!</v>
      </c>
      <c r="C945" s="1"/>
    </row>
    <row r="946" spans="1:3" x14ac:dyDescent="0.25">
      <c r="A946" s="2" t="e">
        <f>([4]UKBuilding_List!A946)</f>
        <v>#REF!</v>
      </c>
      <c r="B946" s="3" t="e">
        <f>VLOOKUP(A946,[5]UKBuilding_List!$A$1:$D$476,3,FALSE)</f>
        <v>#REF!</v>
      </c>
      <c r="C946" s="1"/>
    </row>
    <row r="947" spans="1:3" x14ac:dyDescent="0.25">
      <c r="A947" s="2" t="e">
        <f>([4]UKBuilding_List!A947)</f>
        <v>#REF!</v>
      </c>
      <c r="B947" s="3" t="e">
        <f>VLOOKUP(A947,[5]UKBuilding_List!$A$1:$D$476,3,FALSE)</f>
        <v>#REF!</v>
      </c>
      <c r="C947" s="1"/>
    </row>
    <row r="948" spans="1:3" x14ac:dyDescent="0.25">
      <c r="A948" s="2" t="e">
        <f>([4]UKBuilding_List!A948)</f>
        <v>#REF!</v>
      </c>
      <c r="B948" s="3" t="e">
        <f>VLOOKUP(A948,[5]UKBuilding_List!$A$1:$D$476,3,FALSE)</f>
        <v>#REF!</v>
      </c>
      <c r="C948" s="1"/>
    </row>
    <row r="949" spans="1:3" x14ac:dyDescent="0.25">
      <c r="A949" s="2" t="e">
        <f>([4]UKBuilding_List!A949)</f>
        <v>#REF!</v>
      </c>
      <c r="B949" s="3" t="e">
        <f>VLOOKUP(A949,[5]UKBuilding_List!$A$1:$D$476,3,FALSE)</f>
        <v>#REF!</v>
      </c>
      <c r="C949" s="1"/>
    </row>
    <row r="950" spans="1:3" x14ac:dyDescent="0.25">
      <c r="A950" s="2" t="e">
        <f>([4]UKBuilding_List!A950)</f>
        <v>#REF!</v>
      </c>
      <c r="B950" s="3" t="e">
        <f>VLOOKUP(A950,[5]UKBuilding_List!$A$1:$D$476,3,FALSE)</f>
        <v>#REF!</v>
      </c>
      <c r="C950" s="1"/>
    </row>
    <row r="951" spans="1:3" x14ac:dyDescent="0.25">
      <c r="A951" s="2" t="e">
        <f>([4]UKBuilding_List!A951)</f>
        <v>#REF!</v>
      </c>
      <c r="B951" s="3" t="e">
        <f>VLOOKUP(A951,[5]UKBuilding_List!$A$1:$D$476,3,FALSE)</f>
        <v>#REF!</v>
      </c>
      <c r="C951" s="1"/>
    </row>
    <row r="952" spans="1:3" x14ac:dyDescent="0.25">
      <c r="A952" s="2" t="e">
        <f>([4]UKBuilding_List!A952)</f>
        <v>#REF!</v>
      </c>
      <c r="B952" s="3" t="e">
        <f>VLOOKUP(A952,[5]UKBuilding_List!$A$1:$D$476,3,FALSE)</f>
        <v>#REF!</v>
      </c>
      <c r="C952" s="1"/>
    </row>
    <row r="953" spans="1:3" x14ac:dyDescent="0.25">
      <c r="A953" s="2" t="e">
        <f>([4]UKBuilding_List!A953)</f>
        <v>#REF!</v>
      </c>
      <c r="B953" s="3" t="e">
        <f>VLOOKUP(A953,[5]UKBuilding_List!$A$1:$D$476,3,FALSE)</f>
        <v>#REF!</v>
      </c>
      <c r="C953" s="1"/>
    </row>
    <row r="954" spans="1:3" x14ac:dyDescent="0.25">
      <c r="A954" s="2" t="e">
        <f>([4]UKBuilding_List!A954)</f>
        <v>#REF!</v>
      </c>
      <c r="B954" s="3" t="e">
        <f>VLOOKUP(A954,[5]UKBuilding_List!$A$1:$D$476,3,FALSE)</f>
        <v>#REF!</v>
      </c>
      <c r="C954" s="1"/>
    </row>
    <row r="955" spans="1:3" x14ac:dyDescent="0.25">
      <c r="A955" s="2" t="e">
        <f>([4]UKBuilding_List!A955)</f>
        <v>#REF!</v>
      </c>
      <c r="B955" s="3" t="e">
        <f>VLOOKUP(A955,[5]UKBuilding_List!$A$1:$D$476,3,FALSE)</f>
        <v>#REF!</v>
      </c>
      <c r="C955" s="1"/>
    </row>
    <row r="956" spans="1:3" x14ac:dyDescent="0.25">
      <c r="A956" s="2" t="e">
        <f>([4]UKBuilding_List!A956)</f>
        <v>#REF!</v>
      </c>
      <c r="B956" s="3" t="e">
        <f>VLOOKUP(A956,[5]UKBuilding_List!$A$1:$D$476,3,FALSE)</f>
        <v>#REF!</v>
      </c>
      <c r="C956" s="1"/>
    </row>
    <row r="957" spans="1:3" x14ac:dyDescent="0.25">
      <c r="A957" s="2" t="e">
        <f>([4]UKBuilding_List!A957)</f>
        <v>#REF!</v>
      </c>
      <c r="B957" s="3" t="e">
        <f>VLOOKUP(A957,[5]UKBuilding_List!$A$1:$D$476,3,FALSE)</f>
        <v>#REF!</v>
      </c>
      <c r="C957" s="1"/>
    </row>
    <row r="958" spans="1:3" x14ac:dyDescent="0.25">
      <c r="A958" s="2" t="e">
        <f>([4]UKBuilding_List!A958)</f>
        <v>#REF!</v>
      </c>
      <c r="B958" s="3" t="e">
        <f>VLOOKUP(A958,[5]UKBuilding_List!$A$1:$D$476,3,FALSE)</f>
        <v>#REF!</v>
      </c>
      <c r="C958" s="1"/>
    </row>
    <row r="959" spans="1:3" x14ac:dyDescent="0.25">
      <c r="A959" s="2" t="e">
        <f>([4]UKBuilding_List!A959)</f>
        <v>#REF!</v>
      </c>
      <c r="B959" s="3" t="e">
        <f>VLOOKUP(A959,[5]UKBuilding_List!$A$1:$D$476,3,FALSE)</f>
        <v>#REF!</v>
      </c>
      <c r="C959" s="1"/>
    </row>
    <row r="960" spans="1:3" x14ac:dyDescent="0.25">
      <c r="A960" s="2" t="e">
        <f>([4]UKBuilding_List!A960)</f>
        <v>#REF!</v>
      </c>
      <c r="B960" s="3" t="e">
        <f>VLOOKUP(A960,[5]UKBuilding_List!$A$1:$D$476,3,FALSE)</f>
        <v>#REF!</v>
      </c>
      <c r="C960" s="1"/>
    </row>
    <row r="961" spans="1:3" x14ac:dyDescent="0.25">
      <c r="A961" s="2" t="e">
        <f>([4]UKBuilding_List!A961)</f>
        <v>#REF!</v>
      </c>
      <c r="B961" s="3" t="e">
        <f>VLOOKUP(A961,[5]UKBuilding_List!$A$1:$D$476,3,FALSE)</f>
        <v>#REF!</v>
      </c>
      <c r="C961" s="1"/>
    </row>
    <row r="962" spans="1:3" x14ac:dyDescent="0.25">
      <c r="A962" s="2" t="e">
        <f>([4]UKBuilding_List!A962)</f>
        <v>#REF!</v>
      </c>
      <c r="B962" s="3" t="e">
        <f>VLOOKUP(A962,[5]UKBuilding_List!$A$1:$D$476,3,FALSE)</f>
        <v>#REF!</v>
      </c>
      <c r="C962" s="1"/>
    </row>
    <row r="963" spans="1:3" x14ac:dyDescent="0.25">
      <c r="A963" s="2" t="e">
        <f>([4]UKBuilding_List!A963)</f>
        <v>#REF!</v>
      </c>
      <c r="B963" s="3" t="e">
        <f>VLOOKUP(A963,[5]UKBuilding_List!$A$1:$D$476,3,FALSE)</f>
        <v>#REF!</v>
      </c>
      <c r="C963" s="1"/>
    </row>
    <row r="964" spans="1:3" x14ac:dyDescent="0.25">
      <c r="A964" s="2" t="e">
        <f>([4]UKBuilding_List!A964)</f>
        <v>#REF!</v>
      </c>
      <c r="B964" s="3" t="e">
        <f>VLOOKUP(A964,[5]UKBuilding_List!$A$1:$D$476,3,FALSE)</f>
        <v>#REF!</v>
      </c>
      <c r="C964" s="1"/>
    </row>
    <row r="965" spans="1:3" x14ac:dyDescent="0.25">
      <c r="A965" s="2" t="e">
        <f>([4]UKBuilding_List!A965)</f>
        <v>#REF!</v>
      </c>
      <c r="B965" s="3" t="e">
        <f>VLOOKUP(A965,[5]UKBuilding_List!$A$1:$D$476,3,FALSE)</f>
        <v>#REF!</v>
      </c>
      <c r="C965" s="1"/>
    </row>
    <row r="966" spans="1:3" x14ac:dyDescent="0.25">
      <c r="A966" s="2" t="e">
        <f>([4]UKBuilding_List!A966)</f>
        <v>#REF!</v>
      </c>
      <c r="B966" s="3" t="e">
        <f>VLOOKUP(A966,[5]UKBuilding_List!$A$1:$D$476,3,FALSE)</f>
        <v>#REF!</v>
      </c>
      <c r="C966" s="1"/>
    </row>
    <row r="967" spans="1:3" x14ac:dyDescent="0.25">
      <c r="A967" s="2" t="e">
        <f>([4]UKBuilding_List!A967)</f>
        <v>#REF!</v>
      </c>
      <c r="B967" s="3" t="e">
        <f>VLOOKUP(A967,[5]UKBuilding_List!$A$1:$D$476,3,FALSE)</f>
        <v>#REF!</v>
      </c>
      <c r="C967" s="1"/>
    </row>
    <row r="968" spans="1:3" x14ac:dyDescent="0.25">
      <c r="A968" s="2" t="e">
        <f>([4]UKBuilding_List!A968)</f>
        <v>#REF!</v>
      </c>
      <c r="B968" s="3" t="e">
        <f>VLOOKUP(A968,[5]UKBuilding_List!$A$1:$D$476,3,FALSE)</f>
        <v>#REF!</v>
      </c>
      <c r="C968" s="1"/>
    </row>
    <row r="969" spans="1:3" x14ac:dyDescent="0.25">
      <c r="A969" s="2" t="e">
        <f>([4]UKBuilding_List!A969)</f>
        <v>#REF!</v>
      </c>
      <c r="B969" s="3" t="e">
        <f>VLOOKUP(A969,[5]UKBuilding_List!$A$1:$D$476,3,FALSE)</f>
        <v>#REF!</v>
      </c>
      <c r="C969" s="1"/>
    </row>
    <row r="970" spans="1:3" x14ac:dyDescent="0.25">
      <c r="A970" s="2" t="e">
        <f>([4]UKBuilding_List!A970)</f>
        <v>#REF!</v>
      </c>
      <c r="B970" s="3" t="e">
        <f>VLOOKUP(A970,[5]UKBuilding_List!$A$1:$D$476,3,FALSE)</f>
        <v>#REF!</v>
      </c>
      <c r="C970" s="1"/>
    </row>
    <row r="971" spans="1:3" x14ac:dyDescent="0.25">
      <c r="A971" s="2" t="e">
        <f>([4]UKBuilding_List!A971)</f>
        <v>#REF!</v>
      </c>
      <c r="B971" s="3" t="e">
        <f>VLOOKUP(A971,[5]UKBuilding_List!$A$1:$D$476,3,FALSE)</f>
        <v>#REF!</v>
      </c>
      <c r="C971" s="1"/>
    </row>
    <row r="972" spans="1:3" x14ac:dyDescent="0.25">
      <c r="A972" s="2" t="e">
        <f>([4]UKBuilding_List!A972)</f>
        <v>#REF!</v>
      </c>
      <c r="B972" s="3" t="e">
        <f>VLOOKUP(A972,[5]UKBuilding_List!$A$1:$D$476,3,FALSE)</f>
        <v>#REF!</v>
      </c>
      <c r="C972" s="1"/>
    </row>
    <row r="973" spans="1:3" x14ac:dyDescent="0.25">
      <c r="A973" s="2" t="e">
        <f>([4]UKBuilding_List!A973)</f>
        <v>#REF!</v>
      </c>
      <c r="B973" s="3" t="e">
        <f>VLOOKUP(A973,[5]UKBuilding_List!$A$1:$D$476,3,FALSE)</f>
        <v>#REF!</v>
      </c>
      <c r="C973" s="1"/>
    </row>
    <row r="974" spans="1:3" x14ac:dyDescent="0.25">
      <c r="A974" s="2" t="e">
        <f>([4]UKBuilding_List!A974)</f>
        <v>#REF!</v>
      </c>
      <c r="B974" s="3" t="e">
        <f>VLOOKUP(A974,[5]UKBuilding_List!$A$1:$D$476,3,FALSE)</f>
        <v>#REF!</v>
      </c>
      <c r="C974" s="1"/>
    </row>
    <row r="975" spans="1:3" x14ac:dyDescent="0.25">
      <c r="A975" s="2" t="e">
        <f>([4]UKBuilding_List!A975)</f>
        <v>#REF!</v>
      </c>
      <c r="B975" s="3" t="e">
        <f>VLOOKUP(A975,[5]UKBuilding_List!$A$1:$D$476,3,FALSE)</f>
        <v>#REF!</v>
      </c>
      <c r="C975" s="1"/>
    </row>
    <row r="976" spans="1:3" x14ac:dyDescent="0.25">
      <c r="A976" s="2" t="e">
        <f>([4]UKBuilding_List!A976)</f>
        <v>#REF!</v>
      </c>
      <c r="B976" s="3" t="e">
        <f>VLOOKUP(A976,[5]UKBuilding_List!$A$1:$D$476,3,FALSE)</f>
        <v>#REF!</v>
      </c>
      <c r="C976" s="1"/>
    </row>
    <row r="977" spans="1:3" x14ac:dyDescent="0.25">
      <c r="A977" s="2" t="e">
        <f>([4]UKBuilding_List!A977)</f>
        <v>#REF!</v>
      </c>
      <c r="B977" s="3" t="e">
        <f>VLOOKUP(A977,[5]UKBuilding_List!$A$1:$D$476,3,FALSE)</f>
        <v>#REF!</v>
      </c>
      <c r="C977" s="1"/>
    </row>
    <row r="978" spans="1:3" x14ac:dyDescent="0.25">
      <c r="A978" s="2" t="e">
        <f>([4]UKBuilding_List!A978)</f>
        <v>#REF!</v>
      </c>
      <c r="B978" s="3" t="e">
        <f>VLOOKUP(A978,[5]UKBuilding_List!$A$1:$D$476,3,FALSE)</f>
        <v>#REF!</v>
      </c>
      <c r="C978" s="1"/>
    </row>
    <row r="979" spans="1:3" x14ac:dyDescent="0.25">
      <c r="A979" s="2" t="e">
        <f>([4]UKBuilding_List!A979)</f>
        <v>#REF!</v>
      </c>
      <c r="B979" s="3" t="e">
        <f>VLOOKUP(A979,[5]UKBuilding_List!$A$1:$D$476,3,FALSE)</f>
        <v>#REF!</v>
      </c>
      <c r="C979" s="1"/>
    </row>
    <row r="980" spans="1:3" x14ac:dyDescent="0.25">
      <c r="A980" s="2" t="e">
        <f>([4]UKBuilding_List!A980)</f>
        <v>#REF!</v>
      </c>
      <c r="B980" s="3" t="e">
        <f>VLOOKUP(A980,[5]UKBuilding_List!$A$1:$D$476,3,FALSE)</f>
        <v>#REF!</v>
      </c>
      <c r="C980" s="1"/>
    </row>
    <row r="981" spans="1:3" x14ac:dyDescent="0.25">
      <c r="A981" s="2" t="e">
        <f>([4]UKBuilding_List!A981)</f>
        <v>#REF!</v>
      </c>
      <c r="B981" s="3" t="e">
        <f>VLOOKUP(A981,[5]UKBuilding_List!$A$1:$D$476,3,FALSE)</f>
        <v>#REF!</v>
      </c>
      <c r="C981" s="1"/>
    </row>
    <row r="982" spans="1:3" x14ac:dyDescent="0.25">
      <c r="A982" s="2" t="e">
        <f>([4]UKBuilding_List!A982)</f>
        <v>#REF!</v>
      </c>
      <c r="B982" s="3" t="e">
        <f>VLOOKUP(A982,[5]UKBuilding_List!$A$1:$D$476,3,FALSE)</f>
        <v>#REF!</v>
      </c>
      <c r="C982" s="1"/>
    </row>
    <row r="983" spans="1:3" x14ac:dyDescent="0.25">
      <c r="A983" s="2" t="e">
        <f>([4]UKBuilding_List!A983)</f>
        <v>#REF!</v>
      </c>
      <c r="B983" s="3" t="e">
        <f>VLOOKUP(A983,[5]UKBuilding_List!$A$1:$D$476,3,FALSE)</f>
        <v>#REF!</v>
      </c>
      <c r="C983" s="1"/>
    </row>
    <row r="984" spans="1:3" x14ac:dyDescent="0.25">
      <c r="A984" s="2" t="e">
        <f>([4]UKBuilding_List!A984)</f>
        <v>#REF!</v>
      </c>
      <c r="B984" s="3" t="e">
        <f>VLOOKUP(A984,[5]UKBuilding_List!$A$1:$D$476,3,FALSE)</f>
        <v>#REF!</v>
      </c>
      <c r="C984" s="1"/>
    </row>
    <row r="985" spans="1:3" x14ac:dyDescent="0.25">
      <c r="A985" s="2" t="e">
        <f>([4]UKBuilding_List!A985)</f>
        <v>#REF!</v>
      </c>
      <c r="B985" s="3" t="e">
        <f>VLOOKUP(A985,[5]UKBuilding_List!$A$1:$D$476,3,FALSE)</f>
        <v>#REF!</v>
      </c>
      <c r="C985" s="1"/>
    </row>
    <row r="986" spans="1:3" x14ac:dyDescent="0.25">
      <c r="A986" s="2" t="e">
        <f>([4]UKBuilding_List!A986)</f>
        <v>#REF!</v>
      </c>
      <c r="B986" s="3" t="e">
        <f>VLOOKUP(A986,[5]UKBuilding_List!$A$1:$D$476,3,FALSE)</f>
        <v>#REF!</v>
      </c>
      <c r="C986" s="1"/>
    </row>
    <row r="987" spans="1:3" x14ac:dyDescent="0.25">
      <c r="A987" s="2" t="e">
        <f>([4]UKBuilding_List!A987)</f>
        <v>#REF!</v>
      </c>
      <c r="B987" s="3" t="e">
        <f>VLOOKUP(A987,[5]UKBuilding_List!$A$1:$D$476,3,FALSE)</f>
        <v>#REF!</v>
      </c>
      <c r="C987" s="1"/>
    </row>
    <row r="988" spans="1:3" x14ac:dyDescent="0.25">
      <c r="A988" s="2" t="e">
        <f>([4]UKBuilding_List!A988)</f>
        <v>#REF!</v>
      </c>
      <c r="B988" s="3" t="e">
        <f>VLOOKUP(A988,[5]UKBuilding_List!$A$1:$D$476,3,FALSE)</f>
        <v>#REF!</v>
      </c>
      <c r="C988" s="1"/>
    </row>
    <row r="989" spans="1:3" x14ac:dyDescent="0.25">
      <c r="A989" s="2" t="e">
        <f>([4]UKBuilding_List!A989)</f>
        <v>#REF!</v>
      </c>
      <c r="B989" s="3" t="e">
        <f>VLOOKUP(A989,[5]UKBuilding_List!$A$1:$D$476,3,FALSE)</f>
        <v>#REF!</v>
      </c>
      <c r="C989" s="1"/>
    </row>
    <row r="990" spans="1:3" x14ac:dyDescent="0.25">
      <c r="A990" s="2" t="e">
        <f>([4]UKBuilding_List!A990)</f>
        <v>#REF!</v>
      </c>
      <c r="B990" s="3" t="e">
        <f>VLOOKUP(A990,[5]UKBuilding_List!$A$1:$D$476,3,FALSE)</f>
        <v>#REF!</v>
      </c>
      <c r="C990" s="1"/>
    </row>
    <row r="991" spans="1:3" x14ac:dyDescent="0.25">
      <c r="A991" s="2" t="e">
        <f>([4]UKBuilding_List!A991)</f>
        <v>#REF!</v>
      </c>
      <c r="B991" s="3" t="e">
        <f>VLOOKUP(A991,[5]UKBuilding_List!$A$1:$D$476,3,FALSE)</f>
        <v>#REF!</v>
      </c>
      <c r="C991" s="1"/>
    </row>
    <row r="992" spans="1:3" x14ac:dyDescent="0.25">
      <c r="A992" s="2" t="e">
        <f>([4]UKBuilding_List!A992)</f>
        <v>#REF!</v>
      </c>
      <c r="B992" s="3" t="e">
        <f>VLOOKUP(A992,[5]UKBuilding_List!$A$1:$D$476,3,FALSE)</f>
        <v>#REF!</v>
      </c>
      <c r="C992" s="1"/>
    </row>
    <row r="993" spans="1:3" x14ac:dyDescent="0.25">
      <c r="A993" s="2" t="e">
        <f>([4]UKBuilding_List!A993)</f>
        <v>#REF!</v>
      </c>
      <c r="B993" s="3" t="e">
        <f>VLOOKUP(A993,[5]UKBuilding_List!$A$1:$D$476,3,FALSE)</f>
        <v>#REF!</v>
      </c>
      <c r="C993" s="1"/>
    </row>
    <row r="994" spans="1:3" x14ac:dyDescent="0.25">
      <c r="A994" s="2" t="e">
        <f>([4]UKBuilding_List!A994)</f>
        <v>#REF!</v>
      </c>
      <c r="B994" s="3" t="e">
        <f>VLOOKUP(A994,[5]UKBuilding_List!$A$1:$D$476,3,FALSE)</f>
        <v>#REF!</v>
      </c>
      <c r="C994" s="1"/>
    </row>
    <row r="995" spans="1:3" x14ac:dyDescent="0.25">
      <c r="A995" s="2" t="e">
        <f>([4]UKBuilding_List!A995)</f>
        <v>#REF!</v>
      </c>
      <c r="B995" s="3" t="e">
        <f>VLOOKUP(A995,[5]UKBuilding_List!$A$1:$D$476,3,FALSE)</f>
        <v>#REF!</v>
      </c>
      <c r="C995" s="1"/>
    </row>
    <row r="996" spans="1:3" x14ac:dyDescent="0.25">
      <c r="A996" s="2" t="e">
        <f>([4]UKBuilding_List!A996)</f>
        <v>#REF!</v>
      </c>
      <c r="B996" s="3" t="e">
        <f>VLOOKUP(A996,[5]UKBuilding_List!$A$1:$D$476,3,FALSE)</f>
        <v>#REF!</v>
      </c>
      <c r="C996" s="1"/>
    </row>
    <row r="997" spans="1:3" x14ac:dyDescent="0.25">
      <c r="A997" s="2" t="e">
        <f>([4]UKBuilding_List!A997)</f>
        <v>#REF!</v>
      </c>
      <c r="B997" s="3" t="e">
        <f>VLOOKUP(A997,[5]UKBuilding_List!$A$1:$D$476,3,FALSE)</f>
        <v>#REF!</v>
      </c>
      <c r="C997" s="1"/>
    </row>
    <row r="998" spans="1:3" x14ac:dyDescent="0.25">
      <c r="A998" s="2" t="e">
        <f>([4]UKBuilding_List!A998)</f>
        <v>#REF!</v>
      </c>
      <c r="B998" s="3" t="e">
        <f>VLOOKUP(A998,[5]UKBuilding_List!$A$1:$D$476,3,FALSE)</f>
        <v>#REF!</v>
      </c>
      <c r="C998" s="1"/>
    </row>
    <row r="999" spans="1:3" x14ac:dyDescent="0.25">
      <c r="A999" s="2" t="e">
        <f>([4]UKBuilding_List!A999)</f>
        <v>#REF!</v>
      </c>
      <c r="B999" s="3" t="e">
        <f>VLOOKUP(A999,[5]UKBuilding_List!$A$1:$D$476,3,FALSE)</f>
        <v>#REF!</v>
      </c>
      <c r="C999" s="1"/>
    </row>
    <row r="1000" spans="1:3" x14ac:dyDescent="0.25">
      <c r="A1000" s="2" t="e">
        <f>([4]UKBuilding_List!A1000)</f>
        <v>#REF!</v>
      </c>
      <c r="B1000" s="3" t="e">
        <f>VLOOKUP(A1000,[5]UKBuilding_List!$A$1:$D$476,3,FALSE)</f>
        <v>#REF!</v>
      </c>
      <c r="C1000" s="1"/>
    </row>
    <row r="1001" spans="1:3" x14ac:dyDescent="0.25">
      <c r="A1001" s="2" t="e">
        <f>([4]UKBuilding_List!A1001)</f>
        <v>#REF!</v>
      </c>
      <c r="B1001" s="3" t="e">
        <f>VLOOKUP(A1001,[5]UKBuilding_List!$A$1:$D$476,3,FALSE)</f>
        <v>#REF!</v>
      </c>
      <c r="C1001" s="1"/>
    </row>
    <row r="1002" spans="1:3" x14ac:dyDescent="0.25">
      <c r="A1002" s="2" t="e">
        <f>([4]UKBuilding_List!A1002)</f>
        <v>#REF!</v>
      </c>
      <c r="B1002" s="3" t="e">
        <f>VLOOKUP(A1002,[5]UKBuilding_List!$A$1:$D$476,3,FALSE)</f>
        <v>#REF!</v>
      </c>
      <c r="C1002" s="1"/>
    </row>
    <row r="1003" spans="1:3" x14ac:dyDescent="0.25">
      <c r="A1003" s="2" t="e">
        <f>([4]UKBuilding_List!A1003)</f>
        <v>#REF!</v>
      </c>
      <c r="B1003" s="3" t="e">
        <f>VLOOKUP(A1003,[5]UKBuilding_List!$A$1:$D$476,3,FALSE)</f>
        <v>#REF!</v>
      </c>
      <c r="C1003" s="1"/>
    </row>
    <row r="1004" spans="1:3" x14ac:dyDescent="0.25">
      <c r="A1004" s="2" t="e">
        <f>([4]UKBuilding_List!A1004)</f>
        <v>#REF!</v>
      </c>
      <c r="B1004" s="3" t="e">
        <f>VLOOKUP(A1004,[5]UKBuilding_List!$A$1:$D$476,3,FALSE)</f>
        <v>#REF!</v>
      </c>
      <c r="C1004" s="1"/>
    </row>
    <row r="1005" spans="1:3" x14ac:dyDescent="0.25">
      <c r="A1005" s="2" t="e">
        <f>([4]UKBuilding_List!A1005)</f>
        <v>#REF!</v>
      </c>
      <c r="B1005" s="3" t="e">
        <f>VLOOKUP(A1005,[5]UKBuilding_List!$A$1:$D$476,3,FALSE)</f>
        <v>#REF!</v>
      </c>
      <c r="C1005" s="1"/>
    </row>
    <row r="1006" spans="1:3" x14ac:dyDescent="0.25">
      <c r="A1006" s="2" t="e">
        <f>([4]UKBuilding_List!A1006)</f>
        <v>#REF!</v>
      </c>
      <c r="B1006" s="3" t="e">
        <f>VLOOKUP(A1006,[5]UKBuilding_List!$A$1:$D$476,3,FALSE)</f>
        <v>#REF!</v>
      </c>
      <c r="C1006" s="1"/>
    </row>
    <row r="1007" spans="1:3" x14ac:dyDescent="0.25">
      <c r="A1007" s="2" t="e">
        <f>([4]UKBuilding_List!A1007)</f>
        <v>#REF!</v>
      </c>
      <c r="B1007" s="3" t="e">
        <f>VLOOKUP(A1007,[5]UKBuilding_List!$A$1:$D$476,3,FALSE)</f>
        <v>#REF!</v>
      </c>
      <c r="C1007" s="1"/>
    </row>
    <row r="1008" spans="1:3" x14ac:dyDescent="0.25">
      <c r="A1008" s="2" t="e">
        <f>([4]UKBuilding_List!A1008)</f>
        <v>#REF!</v>
      </c>
      <c r="B1008" s="3" t="e">
        <f>VLOOKUP(A1008,[5]UKBuilding_List!$A$1:$D$476,3,FALSE)</f>
        <v>#REF!</v>
      </c>
      <c r="C1008" s="1"/>
    </row>
    <row r="1009" spans="1:3" x14ac:dyDescent="0.25">
      <c r="A1009" s="2" t="e">
        <f>([4]UKBuilding_List!A1009)</f>
        <v>#REF!</v>
      </c>
      <c r="B1009" s="3" t="e">
        <f>VLOOKUP(A1009,[5]UKBuilding_List!$A$1:$D$476,3,FALSE)</f>
        <v>#REF!</v>
      </c>
      <c r="C1009" s="1"/>
    </row>
    <row r="1010" spans="1:3" x14ac:dyDescent="0.25">
      <c r="A1010" s="2" t="e">
        <f>([4]UKBuilding_List!A1010)</f>
        <v>#REF!</v>
      </c>
      <c r="B1010" s="3" t="e">
        <f>VLOOKUP(A1010,[5]UKBuilding_List!$A$1:$D$476,3,FALSE)</f>
        <v>#REF!</v>
      </c>
      <c r="C1010" s="1"/>
    </row>
    <row r="1011" spans="1:3" x14ac:dyDescent="0.25">
      <c r="A1011" s="2" t="e">
        <f>([4]UKBuilding_List!A1011)</f>
        <v>#REF!</v>
      </c>
      <c r="B1011" s="3" t="e">
        <f>VLOOKUP(A1011,[5]UKBuilding_List!$A$1:$D$476,3,FALSE)</f>
        <v>#REF!</v>
      </c>
      <c r="C1011" s="1"/>
    </row>
    <row r="1012" spans="1:3" x14ac:dyDescent="0.25">
      <c r="A1012" s="2" t="e">
        <f>([4]UKBuilding_List!A1012)</f>
        <v>#REF!</v>
      </c>
      <c r="B1012" s="3" t="e">
        <f>VLOOKUP(A1012,[5]UKBuilding_List!$A$1:$D$476,3,FALSE)</f>
        <v>#REF!</v>
      </c>
      <c r="C1012" s="1"/>
    </row>
    <row r="1013" spans="1:3" x14ac:dyDescent="0.25">
      <c r="A1013" s="2" t="e">
        <f>([4]UKBuilding_List!A1013)</f>
        <v>#REF!</v>
      </c>
      <c r="B1013" s="3" t="e">
        <f>VLOOKUP(A1013,[5]UKBuilding_List!$A$1:$D$476,3,FALSE)</f>
        <v>#REF!</v>
      </c>
      <c r="C1013" s="1"/>
    </row>
    <row r="1014" spans="1:3" x14ac:dyDescent="0.25">
      <c r="A1014" s="2" t="e">
        <f>([4]UKBuilding_List!A1014)</f>
        <v>#REF!</v>
      </c>
      <c r="B1014" s="3" t="e">
        <f>VLOOKUP(A1014,[5]UKBuilding_List!$A$1:$D$476,3,FALSE)</f>
        <v>#REF!</v>
      </c>
      <c r="C1014" s="1"/>
    </row>
    <row r="1015" spans="1:3" x14ac:dyDescent="0.25">
      <c r="A1015" s="2" t="e">
        <f>([4]UKBuilding_List!A1015)</f>
        <v>#REF!</v>
      </c>
      <c r="B1015" s="3" t="e">
        <f>VLOOKUP(A1015,[5]UKBuilding_List!$A$1:$D$476,3,FALSE)</f>
        <v>#REF!</v>
      </c>
      <c r="C1015" s="1"/>
    </row>
    <row r="1016" spans="1:3" x14ac:dyDescent="0.25">
      <c r="A1016" s="2" t="e">
        <f>([4]UKBuilding_List!A1016)</f>
        <v>#REF!</v>
      </c>
      <c r="B1016" s="3" t="e">
        <f>VLOOKUP(A1016,[5]UKBuilding_List!$A$1:$D$476,3,FALSE)</f>
        <v>#REF!</v>
      </c>
      <c r="C1016" s="1"/>
    </row>
    <row r="1017" spans="1:3" x14ac:dyDescent="0.25">
      <c r="A1017" s="2" t="e">
        <f>([4]UKBuilding_List!A1017)</f>
        <v>#REF!</v>
      </c>
      <c r="B1017" s="3" t="e">
        <f>VLOOKUP(A1017,[5]UKBuilding_List!$A$1:$D$476,3,FALSE)</f>
        <v>#REF!</v>
      </c>
      <c r="C1017" s="1"/>
    </row>
    <row r="1018" spans="1:3" x14ac:dyDescent="0.25">
      <c r="A1018" s="2" t="e">
        <f>([4]UKBuilding_List!A1018)</f>
        <v>#REF!</v>
      </c>
      <c r="B1018" s="3" t="e">
        <f>VLOOKUP(A1018,[5]UKBuilding_List!$A$1:$D$476,3,FALSE)</f>
        <v>#REF!</v>
      </c>
      <c r="C1018" s="1"/>
    </row>
    <row r="1019" spans="1:3" x14ac:dyDescent="0.25">
      <c r="A1019" s="2" t="e">
        <f>([4]UKBuilding_List!A1019)</f>
        <v>#REF!</v>
      </c>
      <c r="B1019" s="3" t="e">
        <f>VLOOKUP(A1019,[5]UKBuilding_List!$A$1:$D$476,3,FALSE)</f>
        <v>#REF!</v>
      </c>
      <c r="C1019" s="1"/>
    </row>
    <row r="1020" spans="1:3" x14ac:dyDescent="0.25">
      <c r="A1020" s="2" t="e">
        <f>([4]UKBuilding_List!A1020)</f>
        <v>#REF!</v>
      </c>
      <c r="B1020" s="3" t="e">
        <f>VLOOKUP(A1020,[5]UKBuilding_List!$A$1:$D$476,3,FALSE)</f>
        <v>#REF!</v>
      </c>
      <c r="C1020" s="1"/>
    </row>
    <row r="1021" spans="1:3" x14ac:dyDescent="0.25">
      <c r="A1021" s="2" t="e">
        <f>([4]UKBuilding_List!A1021)</f>
        <v>#REF!</v>
      </c>
      <c r="B1021" s="3" t="e">
        <f>VLOOKUP(A1021,[5]UKBuilding_List!$A$1:$D$476,3,FALSE)</f>
        <v>#REF!</v>
      </c>
      <c r="C1021" s="1"/>
    </row>
    <row r="1022" spans="1:3" x14ac:dyDescent="0.25">
      <c r="A1022" s="2" t="e">
        <f>([4]UKBuilding_List!A1022)</f>
        <v>#REF!</v>
      </c>
      <c r="B1022" s="3" t="e">
        <f>VLOOKUP(A1022,[5]UKBuilding_List!$A$1:$D$476,3,FALSE)</f>
        <v>#REF!</v>
      </c>
      <c r="C1022" s="1"/>
    </row>
    <row r="1023" spans="1:3" x14ac:dyDescent="0.25">
      <c r="A1023" s="2" t="e">
        <f>([4]UKBuilding_List!A1023)</f>
        <v>#REF!</v>
      </c>
      <c r="B1023" s="3" t="e">
        <f>VLOOKUP(A1023,[5]UKBuilding_List!$A$1:$D$476,3,FALSE)</f>
        <v>#REF!</v>
      </c>
      <c r="C1023" s="1"/>
    </row>
    <row r="1024" spans="1:3" x14ac:dyDescent="0.25">
      <c r="A1024" s="2" t="e">
        <f>([4]UKBuilding_List!A1024)</f>
        <v>#REF!</v>
      </c>
      <c r="B1024" s="3" t="e">
        <f>VLOOKUP(A1024,[5]UKBuilding_List!$A$1:$D$476,3,FALSE)</f>
        <v>#REF!</v>
      </c>
      <c r="C1024" s="1"/>
    </row>
    <row r="1025" spans="1:3" x14ac:dyDescent="0.25">
      <c r="A1025" s="2" t="e">
        <f>([4]UKBuilding_List!A1025)</f>
        <v>#REF!</v>
      </c>
      <c r="B1025" s="3" t="e">
        <f>VLOOKUP(A1025,[5]UKBuilding_List!$A$1:$D$476,3,FALSE)</f>
        <v>#REF!</v>
      </c>
      <c r="C1025" s="1"/>
    </row>
    <row r="1026" spans="1:3" x14ac:dyDescent="0.25">
      <c r="A1026" s="2" t="e">
        <f>([4]UKBuilding_List!A1026)</f>
        <v>#REF!</v>
      </c>
      <c r="B1026" s="3" t="e">
        <f>VLOOKUP(A1026,[5]UKBuilding_List!$A$1:$D$476,3,FALSE)</f>
        <v>#REF!</v>
      </c>
      <c r="C1026" s="1"/>
    </row>
    <row r="1027" spans="1:3" x14ac:dyDescent="0.25">
      <c r="A1027" s="2" t="e">
        <f>([4]UKBuilding_List!A1027)</f>
        <v>#REF!</v>
      </c>
      <c r="B1027" s="3" t="e">
        <f>VLOOKUP(A1027,[5]UKBuilding_List!$A$1:$D$476,3,FALSE)</f>
        <v>#REF!</v>
      </c>
      <c r="C1027" s="1"/>
    </row>
    <row r="1028" spans="1:3" x14ac:dyDescent="0.25">
      <c r="A1028" s="2" t="e">
        <f>([4]UKBuilding_List!A1028)</f>
        <v>#REF!</v>
      </c>
      <c r="B1028" s="3" t="e">
        <f>VLOOKUP(A1028,[5]UKBuilding_List!$A$1:$D$476,3,FALSE)</f>
        <v>#REF!</v>
      </c>
      <c r="C1028" s="1"/>
    </row>
    <row r="1029" spans="1:3" x14ac:dyDescent="0.25">
      <c r="A1029" s="2" t="e">
        <f>([4]UKBuilding_List!A1029)</f>
        <v>#REF!</v>
      </c>
      <c r="B1029" s="3" t="e">
        <f>VLOOKUP(A1029,[5]UKBuilding_List!$A$1:$D$476,3,FALSE)</f>
        <v>#REF!</v>
      </c>
      <c r="C1029" s="1"/>
    </row>
    <row r="1030" spans="1:3" x14ac:dyDescent="0.25">
      <c r="A1030" s="2" t="e">
        <f>([4]UKBuilding_List!A1030)</f>
        <v>#REF!</v>
      </c>
      <c r="B1030" s="3" t="e">
        <f>VLOOKUP(A1030,[5]UKBuilding_List!$A$1:$D$476,3,FALSE)</f>
        <v>#REF!</v>
      </c>
      <c r="C1030" s="1"/>
    </row>
    <row r="1031" spans="1:3" x14ac:dyDescent="0.25">
      <c r="A1031" s="2" t="e">
        <f>([4]UKBuilding_List!A1031)</f>
        <v>#REF!</v>
      </c>
      <c r="B1031" s="3" t="e">
        <f>VLOOKUP(A1031,[5]UKBuilding_List!$A$1:$D$476,3,FALSE)</f>
        <v>#REF!</v>
      </c>
      <c r="C1031" s="1"/>
    </row>
    <row r="1032" spans="1:3" x14ac:dyDescent="0.25">
      <c r="A1032" s="2" t="e">
        <f>([4]UKBuilding_List!A1032)</f>
        <v>#REF!</v>
      </c>
      <c r="B1032" s="3" t="e">
        <f>VLOOKUP(A1032,[5]UKBuilding_List!$A$1:$D$476,3,FALSE)</f>
        <v>#REF!</v>
      </c>
      <c r="C1032" s="1"/>
    </row>
    <row r="1033" spans="1:3" x14ac:dyDescent="0.25">
      <c r="A1033" s="2" t="e">
        <f>([4]UKBuilding_List!A1033)</f>
        <v>#REF!</v>
      </c>
      <c r="B1033" s="3" t="e">
        <f>VLOOKUP(A1033,[5]UKBuilding_List!$A$1:$D$476,3,FALSE)</f>
        <v>#REF!</v>
      </c>
      <c r="C1033" s="1"/>
    </row>
    <row r="1034" spans="1:3" x14ac:dyDescent="0.25">
      <c r="A1034" s="2" t="e">
        <f>([4]UKBuilding_List!A1034)</f>
        <v>#REF!</v>
      </c>
      <c r="B1034" s="3" t="e">
        <f>VLOOKUP(A1034,[5]UKBuilding_List!$A$1:$D$476,3,FALSE)</f>
        <v>#REF!</v>
      </c>
      <c r="C1034" s="1"/>
    </row>
    <row r="1035" spans="1:3" x14ac:dyDescent="0.25">
      <c r="A1035" s="2" t="e">
        <f>([4]UKBuilding_List!A1035)</f>
        <v>#REF!</v>
      </c>
      <c r="B1035" s="3" t="e">
        <f>VLOOKUP(A1035,[5]UKBuilding_List!$A$1:$D$476,3,FALSE)</f>
        <v>#REF!</v>
      </c>
      <c r="C1035" s="1"/>
    </row>
    <row r="1036" spans="1:3" x14ac:dyDescent="0.25">
      <c r="A1036" s="2" t="e">
        <f>([4]UKBuilding_List!A1036)</f>
        <v>#REF!</v>
      </c>
      <c r="B1036" s="3" t="e">
        <f>VLOOKUP(A1036,[5]UKBuilding_List!$A$1:$D$476,3,FALSE)</f>
        <v>#REF!</v>
      </c>
      <c r="C1036" s="1"/>
    </row>
    <row r="1037" spans="1:3" x14ac:dyDescent="0.25">
      <c r="A1037" s="2" t="e">
        <f>([4]UKBuilding_List!A1037)</f>
        <v>#REF!</v>
      </c>
      <c r="B1037" s="3" t="e">
        <f>VLOOKUP(A1037,[5]UKBuilding_List!$A$1:$D$476,3,FALSE)</f>
        <v>#REF!</v>
      </c>
      <c r="C1037" s="1"/>
    </row>
    <row r="1038" spans="1:3" x14ac:dyDescent="0.25">
      <c r="A1038" s="2" t="e">
        <f>([4]UKBuilding_List!A1038)</f>
        <v>#REF!</v>
      </c>
      <c r="B1038" s="3" t="e">
        <f>VLOOKUP(A1038,[5]UKBuilding_List!$A$1:$D$476,3,FALSE)</f>
        <v>#REF!</v>
      </c>
      <c r="C1038" s="1"/>
    </row>
    <row r="1039" spans="1:3" x14ac:dyDescent="0.25">
      <c r="A1039" s="2" t="e">
        <f>([4]UKBuilding_List!A1039)</f>
        <v>#REF!</v>
      </c>
      <c r="B1039" s="3" t="e">
        <f>VLOOKUP(A1039,[5]UKBuilding_List!$A$1:$D$476,3,FALSE)</f>
        <v>#REF!</v>
      </c>
      <c r="C1039" s="1"/>
    </row>
    <row r="1040" spans="1:3" x14ac:dyDescent="0.25">
      <c r="A1040" s="2" t="e">
        <f>([4]UKBuilding_List!A1040)</f>
        <v>#REF!</v>
      </c>
      <c r="B1040" s="3" t="e">
        <f>VLOOKUP(A1040,[5]UKBuilding_List!$A$1:$D$476,3,FALSE)</f>
        <v>#REF!</v>
      </c>
      <c r="C1040" s="1"/>
    </row>
    <row r="1041" spans="1:3" x14ac:dyDescent="0.25">
      <c r="A1041" s="2" t="e">
        <f>([4]UKBuilding_List!A1041)</f>
        <v>#REF!</v>
      </c>
      <c r="B1041" s="3" t="e">
        <f>VLOOKUP(A1041,[5]UKBuilding_List!$A$1:$D$476,3,FALSE)</f>
        <v>#REF!</v>
      </c>
      <c r="C1041" s="1"/>
    </row>
    <row r="1042" spans="1:3" x14ac:dyDescent="0.25">
      <c r="A1042" s="2" t="e">
        <f>([4]UKBuilding_List!A1042)</f>
        <v>#REF!</v>
      </c>
      <c r="B1042" s="3" t="e">
        <f>VLOOKUP(A1042,[5]UKBuilding_List!$A$1:$D$476,3,FALSE)</f>
        <v>#REF!</v>
      </c>
      <c r="C1042" s="1"/>
    </row>
    <row r="1043" spans="1:3" x14ac:dyDescent="0.25">
      <c r="A1043" s="2" t="e">
        <f>([4]UKBuilding_List!A1043)</f>
        <v>#REF!</v>
      </c>
      <c r="B1043" s="3" t="e">
        <f>VLOOKUP(A1043,[5]UKBuilding_List!$A$1:$D$476,3,FALSE)</f>
        <v>#REF!</v>
      </c>
      <c r="C1043" s="1"/>
    </row>
    <row r="1044" spans="1:3" x14ac:dyDescent="0.25">
      <c r="A1044" s="2" t="e">
        <f>([4]UKBuilding_List!A1044)</f>
        <v>#REF!</v>
      </c>
      <c r="B1044" s="3" t="e">
        <f>VLOOKUP(A1044,[5]UKBuilding_List!$A$1:$D$476,3,FALSE)</f>
        <v>#REF!</v>
      </c>
      <c r="C1044" s="1"/>
    </row>
    <row r="1045" spans="1:3" x14ac:dyDescent="0.25">
      <c r="A1045" s="2" t="e">
        <f>([4]UKBuilding_List!A1045)</f>
        <v>#REF!</v>
      </c>
      <c r="B1045" s="3" t="e">
        <f>VLOOKUP(A1045,[5]UKBuilding_List!$A$1:$D$476,3,FALSE)</f>
        <v>#REF!</v>
      </c>
      <c r="C1045" s="1"/>
    </row>
    <row r="1046" spans="1:3" x14ac:dyDescent="0.25">
      <c r="A1046" s="2" t="e">
        <f>([4]UKBuilding_List!A1046)</f>
        <v>#REF!</v>
      </c>
      <c r="B1046" s="3" t="e">
        <f>VLOOKUP(A1046,[5]UKBuilding_List!$A$1:$D$476,3,FALSE)</f>
        <v>#REF!</v>
      </c>
      <c r="C1046" s="1"/>
    </row>
    <row r="1047" spans="1:3" x14ac:dyDescent="0.25">
      <c r="A1047" s="2" t="e">
        <f>([4]UKBuilding_List!A1047)</f>
        <v>#REF!</v>
      </c>
      <c r="B1047" s="3" t="e">
        <f>VLOOKUP(A1047,[5]UKBuilding_List!$A$1:$D$476,3,FALSE)</f>
        <v>#REF!</v>
      </c>
      <c r="C1047" s="1"/>
    </row>
    <row r="1048" spans="1:3" x14ac:dyDescent="0.25">
      <c r="A1048" s="2" t="e">
        <f>([4]UKBuilding_List!A1048)</f>
        <v>#REF!</v>
      </c>
      <c r="B1048" s="3" t="e">
        <f>VLOOKUP(A1048,[5]UKBuilding_List!$A$1:$D$476,3,FALSE)</f>
        <v>#REF!</v>
      </c>
      <c r="C1048" s="1"/>
    </row>
    <row r="1049" spans="1:3" x14ac:dyDescent="0.25">
      <c r="A1049" s="2" t="e">
        <f>([4]UKBuilding_List!A1049)</f>
        <v>#REF!</v>
      </c>
      <c r="B1049" s="3" t="e">
        <f>VLOOKUP(A1049,[5]UKBuilding_List!$A$1:$D$476,3,FALSE)</f>
        <v>#REF!</v>
      </c>
      <c r="C1049" s="1"/>
    </row>
    <row r="1050" spans="1:3" x14ac:dyDescent="0.25">
      <c r="A1050" s="2" t="e">
        <f>([4]UKBuilding_List!A1050)</f>
        <v>#REF!</v>
      </c>
      <c r="B1050" s="3" t="e">
        <f>VLOOKUP(A1050,[5]UKBuilding_List!$A$1:$D$476,3,FALSE)</f>
        <v>#REF!</v>
      </c>
      <c r="C1050" s="1"/>
    </row>
    <row r="1051" spans="1:3" x14ac:dyDescent="0.25">
      <c r="A1051" s="2" t="e">
        <f>([4]UKBuilding_List!A1051)</f>
        <v>#REF!</v>
      </c>
      <c r="B1051" s="3" t="e">
        <f>VLOOKUP(A1051,[5]UKBuilding_List!$A$1:$D$476,3,FALSE)</f>
        <v>#REF!</v>
      </c>
      <c r="C1051" s="1"/>
    </row>
    <row r="1052" spans="1:3" x14ac:dyDescent="0.25">
      <c r="A1052" s="2" t="e">
        <f>([4]UKBuilding_List!A1052)</f>
        <v>#REF!</v>
      </c>
      <c r="B1052" s="3" t="e">
        <f>VLOOKUP(A1052,[5]UKBuilding_List!$A$1:$D$476,3,FALSE)</f>
        <v>#REF!</v>
      </c>
      <c r="C1052" s="1"/>
    </row>
    <row r="1053" spans="1:3" x14ac:dyDescent="0.25">
      <c r="A1053" s="2" t="e">
        <f>([4]UKBuilding_List!A1053)</f>
        <v>#REF!</v>
      </c>
      <c r="B1053" s="3" t="e">
        <f>VLOOKUP(A1053,[5]UKBuilding_List!$A$1:$D$476,3,FALSE)</f>
        <v>#REF!</v>
      </c>
      <c r="C1053" s="1"/>
    </row>
    <row r="1054" spans="1:3" x14ac:dyDescent="0.25">
      <c r="A1054" s="2" t="e">
        <f>([4]UKBuilding_List!A1054)</f>
        <v>#REF!</v>
      </c>
      <c r="B1054" s="3" t="e">
        <f>VLOOKUP(A1054,[5]UKBuilding_List!$A$1:$D$476,3,FALSE)</f>
        <v>#REF!</v>
      </c>
      <c r="C1054" s="1"/>
    </row>
    <row r="1055" spans="1:3" x14ac:dyDescent="0.25">
      <c r="A1055" s="2" t="e">
        <f>([4]UKBuilding_List!A1055)</f>
        <v>#REF!</v>
      </c>
      <c r="B1055" s="3" t="e">
        <f>VLOOKUP(A1055,[5]UKBuilding_List!$A$1:$D$476,3,FALSE)</f>
        <v>#REF!</v>
      </c>
      <c r="C1055" s="1"/>
    </row>
    <row r="1056" spans="1:3" x14ac:dyDescent="0.25">
      <c r="A1056" s="2" t="e">
        <f>([4]UKBuilding_List!A1056)</f>
        <v>#REF!</v>
      </c>
      <c r="B1056" s="3" t="e">
        <f>VLOOKUP(A1056,[5]UKBuilding_List!$A$1:$D$476,3,FALSE)</f>
        <v>#REF!</v>
      </c>
      <c r="C1056" s="1"/>
    </row>
    <row r="1057" spans="1:3" x14ac:dyDescent="0.25">
      <c r="A1057" s="2" t="e">
        <f>([4]UKBuilding_List!A1057)</f>
        <v>#REF!</v>
      </c>
      <c r="B1057" s="3" t="e">
        <f>VLOOKUP(A1057,[5]UKBuilding_List!$A$1:$D$476,3,FALSE)</f>
        <v>#REF!</v>
      </c>
      <c r="C1057" s="1"/>
    </row>
    <row r="1058" spans="1:3" x14ac:dyDescent="0.25">
      <c r="A1058" s="2" t="e">
        <f>([4]UKBuilding_List!A1058)</f>
        <v>#REF!</v>
      </c>
      <c r="B1058" s="3" t="e">
        <f>VLOOKUP(A1058,[5]UKBuilding_List!$A$1:$D$476,3,FALSE)</f>
        <v>#REF!</v>
      </c>
      <c r="C1058" s="1"/>
    </row>
    <row r="1059" spans="1:3" x14ac:dyDescent="0.25">
      <c r="A1059" s="2" t="e">
        <f>([4]UKBuilding_List!A1059)</f>
        <v>#REF!</v>
      </c>
      <c r="B1059" s="3" t="e">
        <f>VLOOKUP(A1059,[5]UKBuilding_List!$A$1:$D$476,3,FALSE)</f>
        <v>#REF!</v>
      </c>
      <c r="C1059" s="1"/>
    </row>
    <row r="1060" spans="1:3" x14ac:dyDescent="0.25">
      <c r="A1060" s="2" t="e">
        <f>([4]UKBuilding_List!A1060)</f>
        <v>#REF!</v>
      </c>
      <c r="B1060" s="3" t="e">
        <f>VLOOKUP(A1060,[5]UKBuilding_List!$A$1:$D$476,3,FALSE)</f>
        <v>#REF!</v>
      </c>
      <c r="C1060" s="1"/>
    </row>
    <row r="1061" spans="1:3" x14ac:dyDescent="0.25">
      <c r="A1061" s="2" t="e">
        <f>([4]UKBuilding_List!A1061)</f>
        <v>#REF!</v>
      </c>
      <c r="B1061" s="3" t="e">
        <f>VLOOKUP(A1061,[5]UKBuilding_List!$A$1:$D$476,3,FALSE)</f>
        <v>#REF!</v>
      </c>
      <c r="C1061" s="1"/>
    </row>
    <row r="1062" spans="1:3" x14ac:dyDescent="0.25">
      <c r="A1062" s="2" t="e">
        <f>([4]UKBuilding_List!A1062)</f>
        <v>#REF!</v>
      </c>
      <c r="B1062" s="3" t="e">
        <f>VLOOKUP(A1062,[5]UKBuilding_List!$A$1:$D$476,3,FALSE)</f>
        <v>#REF!</v>
      </c>
      <c r="C1062" s="1"/>
    </row>
    <row r="1063" spans="1:3" x14ac:dyDescent="0.25">
      <c r="A1063" s="2" t="e">
        <f>([4]UKBuilding_List!A1063)</f>
        <v>#REF!</v>
      </c>
      <c r="B1063" s="3" t="e">
        <f>VLOOKUP(A1063,[5]UKBuilding_List!$A$1:$D$476,3,FALSE)</f>
        <v>#REF!</v>
      </c>
      <c r="C1063" s="1"/>
    </row>
    <row r="1064" spans="1:3" x14ac:dyDescent="0.25">
      <c r="A1064" s="2" t="e">
        <f>([4]UKBuilding_List!A1064)</f>
        <v>#REF!</v>
      </c>
      <c r="B1064" s="3" t="e">
        <f>VLOOKUP(A1064,[5]UKBuilding_List!$A$1:$D$476,3,FALSE)</f>
        <v>#REF!</v>
      </c>
      <c r="C1064" s="1"/>
    </row>
    <row r="1065" spans="1:3" x14ac:dyDescent="0.25">
      <c r="A1065" s="2" t="e">
        <f>([4]UKBuilding_List!A1065)</f>
        <v>#REF!</v>
      </c>
      <c r="B1065" s="3" t="e">
        <f>VLOOKUP(A1065,[5]UKBuilding_List!$A$1:$D$476,3,FALSE)</f>
        <v>#REF!</v>
      </c>
      <c r="C1065" s="1"/>
    </row>
    <row r="1066" spans="1:3" x14ac:dyDescent="0.25">
      <c r="A1066" s="2" t="e">
        <f>([4]UKBuilding_List!A1066)</f>
        <v>#REF!</v>
      </c>
      <c r="B1066" s="3" t="e">
        <f>VLOOKUP(A1066,[5]UKBuilding_List!$A$1:$D$476,3,FALSE)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2020-04-16T18:30:44Z</dcterms:modified>
</cp:coreProperties>
</file>