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420" windowHeight="1092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<sst xmlns="http://schemas.openxmlformats.org/spreadsheetml/2006/main" count="105" uniqueCount="77">
  <si>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</si>
  <si>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</si>
  <si>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</si>
  <si>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</si>
  <si>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</si>
  <si>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</si>
  <si>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</si>
  <si>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</si>
  <si>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</si>
  <si>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</si>
  <si>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</si>
  <si>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</si>
  <si>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</si>
  <si>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</si>
  <si>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</si>
  <si>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</si>
  <si>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</si>
  <si>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</si>
  <si>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</si>
  <si>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</si>
  <si>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</si>
  <si>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</si>
  <si>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</si>
  <si>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</si>
  <si>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</si>
  <si>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</si>
  <si>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</si>
  <si>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</si>
  <si>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</si>
  <si>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</si>
  <si>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</si>
  <si>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</si>
  <si>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</si>
  <si>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</si>
  <si>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</si>
  <si>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</si>
  <si>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</si>
  <si>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</si>
  <si>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</si>
  <si>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</si>
  <si>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</si>
  <si>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</si>
  <si>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</si>
  <si>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</si>
  <si>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</si>
  <si>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</si>
  <si>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</si>
  <si>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</si>
  <si>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</si>
  <si>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</si>
  <si>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</si>
  <si>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</si>
  <si>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</si>
  <si>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</si>
  <si>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</si>
  <si>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</si>
  <si>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</si>
  <si>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</si>
  <si>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</si>
  <si>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</si>
  <si>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</si>
  <si>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</si>
  <si>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</si>
  <si>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</si>
  <si>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</si>
  <si>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</si>
  <si>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0347</t>
  </si>
  <si>
    <t>3</t>
  </si>
  <si>
    <t>Stairs On 3rd Flr. Was Not Listed On The Index. EBARS is OK.</t>
  </si>
  <si>
    <t>ST0300B</t>
  </si>
  <si>
    <t>2</t>
  </si>
  <si>
    <t>2nd Floor</t>
  </si>
  <si>
    <t>3rd Floor</t>
  </si>
  <si>
    <t>1</t>
  </si>
  <si>
    <t>Hyphen Was Removed From Index &amp; Key Drawing</t>
  </si>
  <si>
    <t>0103A-1</t>
  </si>
  <si>
    <t>0103A1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</si>
</sst>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21" fillId="0" borderId="0" xfId="43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1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6.28515625" customWidth="1"/>
    <col min="9" max="9" width="48.7109375" style="12" customWidth="1"/>
  </cols>
  <sheetData>
    <row r="1" spans="1:9" s="2" customFormat="1" ht="15.75" x14ac:dyDescent="0.25">
      <c r="A1" s="9" t="s">
        <v>7</v>
      </c>
      <c r="B1" s="41" t="s">
        <v>66</v>
      </c>
      <c r="C1" s="41"/>
      <c r="F1" s="8" t="s">
        <v>10</v>
      </c>
      <c r="G1" s="13">
        <v>41096</v>
      </c>
      <c r="I1" s="12"/>
    </row>
    <row r="2" spans="1:9" ht="15.75" x14ac:dyDescent="0.25">
      <c r="A2" s="10" t="s">
        <v>8</v>
      </c>
      <c r="B2" s="42" t="str">
        <f>VLOOKUP(B1,BuildingList!A:B,2,FALSE)</f>
        <v>624 Maxwelton Ct</v>
      </c>
      <c r="C2" s="42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26" t="s">
        <v>75</v>
      </c>
      <c r="B6" s="36" t="s">
        <v>73</v>
      </c>
      <c r="C6" s="12" t="s">
        <v>26</v>
      </c>
      <c r="D6" s="2" t="s">
        <v>6</v>
      </c>
      <c r="E6" s="18">
        <v>2</v>
      </c>
      <c r="F6" s="18">
        <v>2</v>
      </c>
      <c r="G6" s="18" t="s">
        <v>16</v>
      </c>
      <c r="H6" s="2" t="s">
        <v>16</v>
      </c>
      <c r="I6" s="12"/>
    </row>
    <row r="7" spans="1:9" s="1" customFormat="1" ht="15" customHeight="1" x14ac:dyDescent="0.25">
      <c r="A7" s="26" t="s">
        <v>76</v>
      </c>
      <c r="B7" s="36" t="s">
        <v>73</v>
      </c>
      <c r="C7" s="12" t="s">
        <v>27</v>
      </c>
      <c r="D7" s="2" t="s">
        <v>6</v>
      </c>
      <c r="E7" s="18">
        <v>2</v>
      </c>
      <c r="F7" s="18">
        <v>2</v>
      </c>
      <c r="G7" s="18" t="s">
        <v>3</v>
      </c>
      <c r="H7" s="2" t="s">
        <v>2</v>
      </c>
      <c r="I7" s="12" t="s">
        <v>74</v>
      </c>
    </row>
    <row r="8" spans="1:9" x14ac:dyDescent="0.25">
      <c r="A8" s="23" t="s">
        <v>71</v>
      </c>
      <c r="B8" s="36" t="s">
        <v>70</v>
      </c>
      <c r="C8" s="12" t="s">
        <v>64</v>
      </c>
      <c r="D8" s="2" t="s">
        <v>5</v>
      </c>
      <c r="E8" s="18">
        <v>1006</v>
      </c>
      <c r="F8" s="18">
        <v>1112</v>
      </c>
      <c r="G8" s="18" t="s">
        <v>16</v>
      </c>
      <c r="H8" s="2" t="s">
        <v>16</v>
      </c>
    </row>
    <row r="9" spans="1:9" x14ac:dyDescent="0.25">
      <c r="A9" s="23" t="s">
        <v>72</v>
      </c>
      <c r="B9" s="36" t="s">
        <v>67</v>
      </c>
      <c r="C9" s="12" t="s">
        <v>64</v>
      </c>
      <c r="D9" s="2" t="s">
        <v>5</v>
      </c>
      <c r="E9" s="18">
        <v>1322</v>
      </c>
      <c r="F9" s="18">
        <v>1006</v>
      </c>
      <c r="G9" s="18" t="s">
        <v>16</v>
      </c>
      <c r="H9" s="2" t="s">
        <v>16</v>
      </c>
    </row>
    <row r="10" spans="1:9" ht="30" x14ac:dyDescent="0.25">
      <c r="A10" s="37" t="s">
        <v>69</v>
      </c>
      <c r="B10" s="40" t="s">
        <v>67</v>
      </c>
      <c r="C10" s="38" t="s">
        <v>27</v>
      </c>
      <c r="D10" s="39" t="s">
        <v>5</v>
      </c>
      <c r="E10" s="39">
        <v>0</v>
      </c>
      <c r="F10" s="39">
        <v>6</v>
      </c>
      <c r="G10" s="39" t="s">
        <v>16</v>
      </c>
      <c r="H10" s="39" t="s">
        <v>16</v>
      </c>
      <c r="I10" s="12" t="s">
        <v>68</v>
      </c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3"/>
      <c r="C21" s="12"/>
      <c r="D21" s="2"/>
      <c r="E21" s="18"/>
      <c r="F21" s="18"/>
      <c r="G21" s="18"/>
      <c r="H21" s="2"/>
    </row>
    <row r="22" spans="1:8" x14ac:dyDescent="0.25">
      <c r="A22" s="26"/>
      <c r="C22" s="12"/>
      <c r="D22" s="2"/>
      <c r="E22" s="18"/>
      <c r="F22" s="25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6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D40" s="2"/>
      <c r="E40" s="18"/>
      <c r="F40" s="18"/>
      <c r="G40" s="18"/>
      <c r="H40" s="2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29"/>
      <c r="C43" s="12"/>
      <c r="E43" s="18"/>
      <c r="F43" s="1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8"/>
      <c r="G45" s="18"/>
    </row>
    <row r="46" spans="1:8" x14ac:dyDescent="0.25">
      <c r="A46" s="31"/>
      <c r="C46" s="12"/>
      <c r="E46" s="18"/>
      <c r="F46" s="24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0"/>
      <c r="C48" s="12"/>
      <c r="E48" s="18"/>
      <c r="F48" s="2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2"/>
      <c r="C52" s="12"/>
      <c r="E52" s="18"/>
      <c r="F52" s="18"/>
      <c r="G52" s="18"/>
    </row>
    <row r="53" spans="1:7" x14ac:dyDescent="0.25">
      <c r="A53" s="35"/>
      <c r="C53" s="12"/>
      <c r="E53" s="18"/>
      <c r="F53" s="25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3"/>
      <c r="C56" s="12"/>
      <c r="E56" s="18"/>
      <c r="F56" s="18"/>
      <c r="G56" s="18"/>
    </row>
    <row r="57" spans="1:7" x14ac:dyDescent="0.25">
      <c r="A57" s="33"/>
      <c r="C57" s="12"/>
      <c r="F57" s="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1:G55 G8:G10">
    <cfRule type="containsText" dxfId="26" priority="95" operator="containsText" text="New Tag Required">
      <formula>NOT(ISERROR(SEARCH("New Tag Required",G8)))</formula>
    </cfRule>
  </conditionalFormatting>
  <conditionalFormatting sqref="D41:D101 D8:D10">
    <cfRule type="containsText" dxfId="25" priority="94" operator="containsText" text="Yes">
      <formula>NOT(ISERROR(SEARCH("Yes",D8)))</formula>
    </cfRule>
  </conditionalFormatting>
  <conditionalFormatting sqref="H41:H101 H202:H423 H8:H10">
    <cfRule type="containsText" dxfId="24" priority="82" operator="containsText" text="New Sign Required">
      <formula>NOT(ISERROR(SEARCH("New Sign Required",H8)))</formula>
    </cfRule>
  </conditionalFormatting>
  <conditionalFormatting sqref="G41:G101 G8:H10">
    <cfRule type="containsText" dxfId="23" priority="81" operator="containsText" text="Action Required">
      <formula>NOT(ISERROR(SEARCH("Action Required",G8)))</formula>
    </cfRule>
  </conditionalFormatting>
  <conditionalFormatting sqref="H41:H101">
    <cfRule type="containsText" dxfId="22" priority="80" operator="containsText" text="Action Required">
      <formula>NOT(ISERROR(SEARCH("Action Required",H41)))</formula>
    </cfRule>
  </conditionalFormatting>
  <conditionalFormatting sqref="G11:G40">
    <cfRule type="containsText" dxfId="21" priority="22" operator="containsText" text="New Tag Required">
      <formula>NOT(ISERROR(SEARCH("New Tag Required",G11)))</formula>
    </cfRule>
  </conditionalFormatting>
  <conditionalFormatting sqref="D11:D40">
    <cfRule type="containsText" dxfId="20" priority="21" operator="containsText" text="Yes">
      <formula>NOT(ISERROR(SEARCH("Yes",D11)))</formula>
    </cfRule>
  </conditionalFormatting>
  <conditionalFormatting sqref="H11:H40">
    <cfRule type="containsText" dxfId="19" priority="20" operator="containsText" text="New Sign Required">
      <formula>NOT(ISERROR(SEARCH("New Sign Required",H11)))</formula>
    </cfRule>
  </conditionalFormatting>
  <conditionalFormatting sqref="G11:G40">
    <cfRule type="containsText" dxfId="18" priority="19" operator="containsText" text="Action Required">
      <formula>NOT(ISERROR(SEARCH("Action Required",G11)))</formula>
    </cfRule>
  </conditionalFormatting>
  <conditionalFormatting sqref="H11:H40">
    <cfRule type="containsText" dxfId="17" priority="18" operator="containsText" text="Action Required">
      <formula>NOT(ISERROR(SEARCH("Action Required",H11)))</formula>
    </cfRule>
  </conditionalFormatting>
  <conditionalFormatting sqref="G10">
    <cfRule type="containsText" dxfId="16" priority="17" operator="containsText" text="New Tag Required">
      <formula>NOT(ISERROR(SEARCH("New Tag Required",G10)))</formula>
    </cfRule>
  </conditionalFormatting>
  <conditionalFormatting sqref="D10">
    <cfRule type="containsText" dxfId="15" priority="16" operator="containsText" text="Yes">
      <formula>NOT(ISERROR(SEARCH("Yes",D10)))</formula>
    </cfRule>
  </conditionalFormatting>
  <conditionalFormatting sqref="G10">
    <cfRule type="containsText" dxfId="14" priority="15" operator="containsText" text="Action Required">
      <formula>NOT(ISERROR(SEARCH("Action Required",G10)))</formula>
    </cfRule>
  </conditionalFormatting>
  <conditionalFormatting sqref="D102:D201">
    <cfRule type="containsText" dxfId="13" priority="14" operator="containsText" text="Yes">
      <formula>NOT(ISERROR(SEARCH("Yes",D102)))</formula>
    </cfRule>
  </conditionalFormatting>
  <conditionalFormatting sqref="H102:H201">
    <cfRule type="containsText" dxfId="12" priority="13" operator="containsText" text="New Sign Required">
      <formula>NOT(ISERROR(SEARCH("New Sign Required",H102)))</formula>
    </cfRule>
  </conditionalFormatting>
  <conditionalFormatting sqref="G102:G201">
    <cfRule type="containsText" dxfId="11" priority="12" operator="containsText" text="Action Required">
      <formula>NOT(ISERROR(SEARCH("Action Required",G102)))</formula>
    </cfRule>
  </conditionalFormatting>
  <conditionalFormatting sqref="H102:H201">
    <cfRule type="containsText" dxfId="10" priority="11" operator="containsText" text="Action Required">
      <formula>NOT(ISERROR(SEARCH("Action Required",H102)))</formula>
    </cfRule>
  </conditionalFormatting>
  <conditionalFormatting sqref="H7">
    <cfRule type="containsText" dxfId="9" priority="6" operator="containsText" text="Action Required">
      <formula>NOT(ISERROR(SEARCH("Action Required",H7)))</formula>
    </cfRule>
  </conditionalFormatting>
  <conditionalFormatting sqref="H6">
    <cfRule type="containsText" dxfId="8" priority="1" operator="containsText" text="Action Required">
      <formula>NOT(ISERROR(SEARCH("Action Required",H6)))</formula>
    </cfRule>
  </conditionalFormatting>
  <conditionalFormatting sqref="G7">
    <cfRule type="containsText" dxfId="7" priority="10" operator="containsText" text="New Tag Required">
      <formula>NOT(ISERROR(SEARCH("New Tag Required",G7)))</formula>
    </cfRule>
  </conditionalFormatting>
  <conditionalFormatting sqref="D7">
    <cfRule type="containsText" dxfId="6" priority="9" operator="containsText" text="Yes">
      <formula>NOT(ISERROR(SEARCH("Yes",D7)))</formula>
    </cfRule>
  </conditionalFormatting>
  <conditionalFormatting sqref="H7">
    <cfRule type="containsText" dxfId="5" priority="8" operator="containsText" text="New Sign Required">
      <formula>NOT(ISERROR(SEARCH("New Sign Required",H7)))</formula>
    </cfRule>
  </conditionalFormatting>
  <conditionalFormatting sqref="G7">
    <cfRule type="containsText" dxfId="4" priority="7" operator="containsText" text="Action Required">
      <formula>NOT(ISERROR(SEARCH("Action Required",G7)))</formula>
    </cfRule>
  </conditionalFormatting>
  <conditionalFormatting sqref="G6">
    <cfRule type="containsText" dxfId="3" priority="5" operator="containsText" text="New Tag Required">
      <formula>NOT(ISERROR(SEARCH("New Tag Required",G6)))</formula>
    </cfRule>
  </conditionalFormatting>
  <conditionalFormatting sqref="D6">
    <cfRule type="containsText" dxfId="2" priority="4" operator="containsText" text="Yes">
      <formula>NOT(ISERROR(SEARCH("Yes",D6)))</formula>
    </cfRule>
  </conditionalFormatting>
  <conditionalFormatting sqref="H6">
    <cfRule type="containsText" dxfId="1" priority="3" operator="containsText" text="New Sign Required">
      <formula>NOT(ISERROR(SEARCH("New Sign Required",H6)))</formula>
    </cfRule>
  </conditionalFormatting>
  <conditionalFormatting sqref="G6">
    <cfRule type="containsText" dxfId="0" priority="2" operator="containsText" text="Action Required">
      <formula>NOT(ISERROR(SEARCH("Action Required",G6)))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 D8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1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H6:H7 H8:H201</xm:sqref>
        </x14:dataValidation>
        <x14:dataValidation type="list" allowBlank="1" showInputMessage="1" showErrorMessage="1">
          <x14:formula1>
            <xm:f>Lookup!$A$1:$A$4</xm:f>
          </x14:formula1>
          <xm:sqref>G6:G7 G8:G201</xm:sqref>
        </x14:dataValidation>
        <x14:dataValidation type="list" allowBlank="1" showInputMessage="1">
          <x14:formula1>
            <xm:f>Lookup!$E$1:$E$40</xm:f>
          </x14:formula1>
          <xm:sqref>C6:C7 C8:C201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0361</v>
      </c>
      <c r="B271" s="4" t="str">
        <f>([1]UKBuilding_List!B271)</f>
        <v>402 Pennsylvania Ct</v>
      </c>
    </row>
    <row r="272" spans="1:2" x14ac:dyDescent="0.25">
      <c r="A272" s="3" t="str">
        <f>([1]UKBuilding_List!A272)</f>
        <v>0362</v>
      </c>
      <c r="B272" s="4" t="str">
        <f>([1]UKBuilding_List!B272)</f>
        <v>405 Pennsylvania Ct</v>
      </c>
    </row>
    <row r="273" spans="1:2" x14ac:dyDescent="0.25">
      <c r="A273" s="3" t="str">
        <f>([1]UKBuilding_List!A273)</f>
        <v>0363</v>
      </c>
      <c r="B273" s="4" t="str">
        <f>([1]UKBuilding_List!B273)</f>
        <v>406 Pennsylvania Ct</v>
      </c>
    </row>
    <row r="274" spans="1:2" x14ac:dyDescent="0.25">
      <c r="A274" s="3" t="str">
        <f>([1]UKBuilding_List!A274)</f>
        <v>0365</v>
      </c>
      <c r="B274" s="4" t="str">
        <f>([1]UKBuilding_List!B274)</f>
        <v>410 Pennsylvania Ct</v>
      </c>
    </row>
    <row r="275" spans="1:2" x14ac:dyDescent="0.25">
      <c r="A275" s="3" t="str">
        <f>([1]UKBuilding_List!A275)</f>
        <v>0377</v>
      </c>
      <c r="B275" s="4" t="str">
        <f>([1]UKBuilding_List!B275)</f>
        <v>319 Rose Lane</v>
      </c>
    </row>
    <row r="276" spans="1:2" x14ac:dyDescent="0.25">
      <c r="A276" s="3" t="str">
        <f>([1]UKBuilding_List!A276)</f>
        <v>0378</v>
      </c>
      <c r="B276" s="4" t="str">
        <f>([1]UKBuilding_List!B276)</f>
        <v>321 Rose Lane</v>
      </c>
    </row>
    <row r="277" spans="1:2" x14ac:dyDescent="0.25">
      <c r="A277" s="3" t="str">
        <f>([1]UKBuilding_List!A277)</f>
        <v>0381</v>
      </c>
      <c r="B277" s="4" t="str">
        <f>([1]UKBuilding_List!B277)</f>
        <v>162-164 Gazette Avenue</v>
      </c>
    </row>
    <row r="278" spans="1:2" x14ac:dyDescent="0.25">
      <c r="A278" s="3" t="str">
        <f>([1]UKBuilding_List!A278)</f>
        <v>0386</v>
      </c>
      <c r="B278" s="4" t="str">
        <f>([1]UKBuilding_List!B278)</f>
        <v>150 Gazette Avenue</v>
      </c>
    </row>
    <row r="279" spans="1:2" x14ac:dyDescent="0.25">
      <c r="A279" s="3" t="str">
        <f>([1]UKBuilding_List!A279)</f>
        <v>0390</v>
      </c>
      <c r="B279" s="4" t="str">
        <f>([1]UKBuilding_List!B279)</f>
        <v>Bus Shelter #1</v>
      </c>
    </row>
    <row r="280" spans="1:2" x14ac:dyDescent="0.25">
      <c r="A280" s="3" t="str">
        <f>([1]UKBuilding_List!A280)</f>
        <v>0391</v>
      </c>
      <c r="B280" s="4" t="str">
        <f>([1]UKBuilding_List!B280)</f>
        <v>Bus Shelter #2</v>
      </c>
    </row>
    <row r="281" spans="1:2" x14ac:dyDescent="0.25">
      <c r="A281" s="3" t="str">
        <f>([1]UKBuilding_List!A281)</f>
        <v>0392</v>
      </c>
      <c r="B281" s="4" t="str">
        <f>([1]UKBuilding_List!B281)</f>
        <v>Bus Shelter #3</v>
      </c>
    </row>
    <row r="282" spans="1:2" x14ac:dyDescent="0.25">
      <c r="A282" s="3" t="str">
        <f>([1]UKBuilding_List!A282)</f>
        <v>0393</v>
      </c>
      <c r="B282" s="4" t="str">
        <f>([1]UKBuilding_List!B282)</f>
        <v>Bus Shelter #7</v>
      </c>
    </row>
    <row r="283" spans="1:2" x14ac:dyDescent="0.25">
      <c r="A283" s="3" t="str">
        <f>([1]UKBuilding_List!A283)</f>
        <v>0394</v>
      </c>
      <c r="B283" s="4" t="str">
        <f>([1]UKBuilding_List!B283)</f>
        <v>Bus Shelter #6</v>
      </c>
    </row>
    <row r="284" spans="1:2" x14ac:dyDescent="0.25">
      <c r="A284" s="3" t="str">
        <f>([1]UKBuilding_List!A284)</f>
        <v>0397</v>
      </c>
      <c r="B284" s="4" t="str">
        <f>([1]UKBuilding_List!B284)</f>
        <v>Bus Shelter #9</v>
      </c>
    </row>
    <row r="285" spans="1:2" x14ac:dyDescent="0.25">
      <c r="A285" s="3" t="str">
        <f>([1]UKBuilding_List!A285)</f>
        <v>0398</v>
      </c>
      <c r="B285" s="4" t="str">
        <f>([1]UKBuilding_List!B285)</f>
        <v>Bus Shelter #10</v>
      </c>
    </row>
    <row r="286" spans="1:2" x14ac:dyDescent="0.25">
      <c r="A286" s="3" t="str">
        <f>([1]UKBuilding_List!A286)</f>
        <v>0399</v>
      </c>
      <c r="B286" s="4" t="str">
        <f>([1]UKBuilding_List!B286)</f>
        <v>Bus Shelter #11</v>
      </c>
    </row>
    <row r="287" spans="1:2" x14ac:dyDescent="0.25">
      <c r="A287" s="3" t="str">
        <f>([1]UKBuilding_List!A287)</f>
        <v>0400</v>
      </c>
      <c r="B287" s="4" t="str">
        <f>([1]UKBuilding_List!B287)</f>
        <v>Ellen H. Richards House</v>
      </c>
    </row>
    <row r="288" spans="1:2" x14ac:dyDescent="0.25">
      <c r="A288" s="3" t="str">
        <f>([1]UKBuilding_List!A288)</f>
        <v>0401</v>
      </c>
      <c r="B288" s="4" t="str">
        <f>([1]UKBuilding_List!B288)</f>
        <v>Weldon House</v>
      </c>
    </row>
    <row r="289" spans="1:2" x14ac:dyDescent="0.25">
      <c r="A289" s="3" t="str">
        <f>([1]UKBuilding_List!A289)</f>
        <v>0402</v>
      </c>
      <c r="B289" s="4" t="str">
        <f>([1]UKBuilding_List!B289)</f>
        <v>147 Washington Ave</v>
      </c>
    </row>
    <row r="290" spans="1:2" x14ac:dyDescent="0.25">
      <c r="A290" s="3" t="str">
        <f>([1]UKBuilding_List!A290)</f>
        <v>0412</v>
      </c>
      <c r="B290" s="4" t="str">
        <f>([1]UKBuilding_List!B290)</f>
        <v>403 Pennsylvania Ct</v>
      </c>
    </row>
    <row r="291" spans="1:2" x14ac:dyDescent="0.25">
      <c r="A291" s="3" t="str">
        <f>([1]UKBuilding_List!A291)</f>
        <v>0413</v>
      </c>
      <c r="B291" s="4" t="str">
        <f>([1]UKBuilding_List!B291)</f>
        <v>Softball/Soccer Locker Rooms</v>
      </c>
    </row>
    <row r="292" spans="1:2" x14ac:dyDescent="0.25">
      <c r="A292" s="3" t="str">
        <f>([1]UKBuilding_List!A292)</f>
        <v>0416</v>
      </c>
      <c r="B292" s="4" t="str">
        <f>([1]UKBuilding_List!B292)</f>
        <v>Bus Shelter #12</v>
      </c>
    </row>
    <row r="293" spans="1:2" x14ac:dyDescent="0.25">
      <c r="A293" s="3" t="str">
        <f>([1]UKBuilding_List!A293)</f>
        <v>0417</v>
      </c>
      <c r="B293" s="4" t="str">
        <f>([1]UKBuilding_List!B293)</f>
        <v>660 South Limestone</v>
      </c>
    </row>
    <row r="294" spans="1:2" x14ac:dyDescent="0.25">
      <c r="A294" s="3" t="str">
        <f>([1]UKBuilding_List!A294)</f>
        <v>0418</v>
      </c>
      <c r="B294" s="4" t="str">
        <f>([1]UKBuilding_List!B294)</f>
        <v>Bus Shelter #4</v>
      </c>
    </row>
    <row r="295" spans="1:2" x14ac:dyDescent="0.25">
      <c r="A295" s="3" t="str">
        <f>([1]UKBuilding_List!A295)</f>
        <v>0419</v>
      </c>
      <c r="B295" s="4" t="str">
        <f>([1]UKBuilding_List!B295)</f>
        <v>Bus Shelter #13</v>
      </c>
    </row>
    <row r="296" spans="1:2" x14ac:dyDescent="0.25">
      <c r="A296" s="3" t="str">
        <f>([1]UKBuilding_List!A296)</f>
        <v>0420</v>
      </c>
      <c r="B296" s="4" t="str">
        <f>([1]UKBuilding_List!B296)</f>
        <v>424 Euclid Avenue</v>
      </c>
    </row>
    <row r="297" spans="1:2" x14ac:dyDescent="0.25">
      <c r="A297" s="3" t="str">
        <f>([1]UKBuilding_List!A297)</f>
        <v>0428</v>
      </c>
      <c r="B297" s="4" t="str">
        <f>([1]UKBuilding_List!B297)</f>
        <v>457 Woodland Ave</v>
      </c>
    </row>
    <row r="298" spans="1:2" x14ac:dyDescent="0.25">
      <c r="A298" s="3" t="str">
        <f>([1]UKBuilding_List!A298)</f>
        <v>0432</v>
      </c>
      <c r="B298" s="4" t="str">
        <f>([1]UKBuilding_List!B298)</f>
        <v>Commonwealth House</v>
      </c>
    </row>
    <row r="299" spans="1:2" x14ac:dyDescent="0.25">
      <c r="A299" s="3" t="str">
        <f>([1]UKBuilding_List!A299)</f>
        <v>0433</v>
      </c>
      <c r="B299" s="4" t="str">
        <f>([1]UKBuilding_List!B299)</f>
        <v>William E and Casiana Schmidt Vocal Arts Center</v>
      </c>
    </row>
    <row r="300" spans="1:2" x14ac:dyDescent="0.25">
      <c r="A300" s="3" t="str">
        <f>([1]UKBuilding_List!A300)</f>
        <v>0442</v>
      </c>
      <c r="B300" s="4" t="str">
        <f>([1]UKBuilding_List!B300)</f>
        <v>Ligon House</v>
      </c>
    </row>
    <row r="301" spans="1:2" x14ac:dyDescent="0.25">
      <c r="A301" s="3" t="str">
        <f>([1]UKBuilding_List!A301)</f>
        <v>0446</v>
      </c>
      <c r="B301" s="4" t="str">
        <f>([1]UKBuilding_List!B301)</f>
        <v>Softball Stadium</v>
      </c>
    </row>
    <row r="302" spans="1:2" x14ac:dyDescent="0.25">
      <c r="A302" s="3" t="str">
        <f>([1]UKBuilding_List!A302)</f>
        <v>0447</v>
      </c>
      <c r="B302" s="4" t="str">
        <f>([1]UKBuilding_List!B302)</f>
        <v>Hitting Pavilion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 Fraternity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Structure #6</v>
      </c>
    </row>
    <row r="341" spans="1:2" x14ac:dyDescent="0.25">
      <c r="A341" s="3" t="str">
        <f>([1]UKBuilding_List!A341)</f>
        <v>0572</v>
      </c>
      <c r="B341" s="4" t="str">
        <f>([1]UKBuilding_List!B341)</f>
        <v>Parking Structure #7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Structure #8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0633</v>
      </c>
      <c r="B371" s="4" t="str">
        <f>([1]UKBuilding_List!B371)</f>
        <v>Davis Marksbury Building</v>
      </c>
    </row>
    <row r="372" spans="1:2" x14ac:dyDescent="0.25">
      <c r="A372" s="3" t="str">
        <f>([1]UKBuilding_List!A372)</f>
        <v>0636</v>
      </c>
      <c r="B372" s="4" t="str">
        <f>([1]UKBuilding_List!B372)</f>
        <v>411 Pennsylvania Court</v>
      </c>
    </row>
    <row r="373" spans="1:2" x14ac:dyDescent="0.25">
      <c r="A373" s="3" t="str">
        <f>([1]UKBuilding_List!A373)</f>
        <v>0637</v>
      </c>
      <c r="B373" s="4" t="str">
        <f>([1]UKBuilding_List!B373)</f>
        <v>1041 S. Limestone St.</v>
      </c>
    </row>
    <row r="374" spans="1:2" x14ac:dyDescent="0.25">
      <c r="A374" s="3" t="str">
        <f>([1]UKBuilding_List!A374)</f>
        <v>0639</v>
      </c>
      <c r="B374" s="4" t="str">
        <f>([1]UKBuilding_List!B374)</f>
        <v>1045 S. Limestone St</v>
      </c>
    </row>
    <row r="375" spans="1:2" x14ac:dyDescent="0.25">
      <c r="A375" s="3" t="str">
        <f>([1]UKBuilding_List!A375)</f>
        <v>0641</v>
      </c>
      <c r="B375" s="4" t="str">
        <f>([1]UKBuilding_List!B375)</f>
        <v>409 Pennsylvania Ct</v>
      </c>
    </row>
    <row r="376" spans="1:2" x14ac:dyDescent="0.25">
      <c r="A376" s="3" t="str">
        <f>([1]UKBuilding_List!A376)</f>
        <v>0644</v>
      </c>
      <c r="B376" s="4" t="str">
        <f>([1]UKBuilding_List!B376)</f>
        <v>Wildcat Coal Lodge</v>
      </c>
    </row>
    <row r="377" spans="1:2" x14ac:dyDescent="0.25">
      <c r="A377" s="3" t="str">
        <f>([1]UKBuilding_List!A377)</f>
        <v>0645</v>
      </c>
      <c r="B377" s="4" t="str">
        <f>([1]UKBuilding_List!B377)</f>
        <v>179 Leader Ave</v>
      </c>
    </row>
    <row r="378" spans="1:2" x14ac:dyDescent="0.25">
      <c r="A378" s="3" t="str">
        <f>([1]UKBuilding_List!A378)</f>
        <v>0646</v>
      </c>
      <c r="B378" s="4" t="str">
        <f>([1]UKBuilding_List!B378)</f>
        <v>404 Pennsylvania Ct</v>
      </c>
    </row>
    <row r="379" spans="1:2" x14ac:dyDescent="0.25">
      <c r="A379" s="3" t="str">
        <f>([1]UKBuilding_List!A379)</f>
        <v>0647</v>
      </c>
      <c r="B379" s="4" t="str">
        <f>([1]UKBuilding_List!B379)</f>
        <v>213 Transcript Ave</v>
      </c>
    </row>
    <row r="380" spans="1:2" x14ac:dyDescent="0.25">
      <c r="A380" s="3" t="str">
        <f>([1]UKBuilding_List!A380)</f>
        <v>0648</v>
      </c>
      <c r="B380" s="4" t="str">
        <f>([1]UKBuilding_List!B380)</f>
        <v>221 Transcript Ave</v>
      </c>
    </row>
    <row r="381" spans="1:2" x14ac:dyDescent="0.25">
      <c r="A381" s="3" t="str">
        <f>([1]UKBuilding_List!A381)</f>
        <v>0649</v>
      </c>
      <c r="B381" s="4" t="str">
        <f>([1]UKBuilding_List!B381)</f>
        <v>217 Transcript Ave</v>
      </c>
    </row>
    <row r="382" spans="1:2" x14ac:dyDescent="0.25">
      <c r="A382" s="3" t="str">
        <f>([1]UKBuilding_List!A382)</f>
        <v>0650</v>
      </c>
      <c r="B382" s="4" t="str">
        <f>([1]UKBuilding_List!B382)</f>
        <v>Second New Housing - North Campus</v>
      </c>
    </row>
    <row r="383" spans="1:2" x14ac:dyDescent="0.25">
      <c r="A383" s="3">
        <f>([1]UKBuilding_List!A383)</f>
        <v>1200</v>
      </c>
      <c r="B383" s="4" t="str">
        <f>([1]UKBuilding_List!B383)</f>
        <v>Electric Substation #1</v>
      </c>
    </row>
    <row r="384" spans="1:2" x14ac:dyDescent="0.25">
      <c r="A384" s="3">
        <f>([1]UKBuilding_List!A384)</f>
        <v>1201</v>
      </c>
      <c r="B384" s="4" t="str">
        <f>([1]UKBuilding_List!B384)</f>
        <v>Electric Substation #3</v>
      </c>
    </row>
    <row r="385" spans="1:2" x14ac:dyDescent="0.25">
      <c r="A385" s="3" t="str">
        <f>([1]UKBuilding_List!A385)</f>
        <v>8633</v>
      </c>
      <c r="B385" s="4" t="str">
        <f>([1]UKBuilding_List!B385)</f>
        <v>UK HealthCare Good Samaritan Hospital</v>
      </c>
    </row>
    <row r="386" spans="1:2" x14ac:dyDescent="0.25">
      <c r="A386" s="3" t="str">
        <f>([1]UKBuilding_List!A386)</f>
        <v>9127</v>
      </c>
      <c r="B386" s="4" t="str">
        <f>([1]UKBuilding_List!B386)</f>
        <v>1101 S. Limestone</v>
      </c>
    </row>
    <row r="387" spans="1:2" x14ac:dyDescent="0.25">
      <c r="A387" s="3">
        <f>([1]UKBuilding_List!A387)</f>
        <v>9813</v>
      </c>
      <c r="B387" s="4" t="str">
        <f>([1]UKBuilding_List!B387)</f>
        <v>UK Child Care Development Center</v>
      </c>
    </row>
    <row r="388" spans="1:2" x14ac:dyDescent="0.25">
      <c r="A388" s="3" t="str">
        <f>([1]UKBuilding_List!A388)</f>
        <v>9925</v>
      </c>
      <c r="B388" s="4" t="str">
        <f>([1]UKBuilding_List!B388)</f>
        <v>Alpha Phi Sorority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2012-07-23T17:38:48Z</dcterms:modified>
</cp:coreProperties>
</file>