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05" yWindow="-6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<sst xmlns="http://schemas.openxmlformats.org/spreadsheetml/2006/main" count="105" uniqueCount="72">
  <si>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</si>
  <si>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</si>
  <si>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</si>
  <si>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</si>
  <si>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</si>
  <si>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</si>
  <si>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</si>
  <si>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</si>
  <si>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</si>
  <si>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</si>
  <si>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</si>
  <si>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</si>
  <si>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</si>
  <si>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</si>
  <si>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</si>
  <si>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</si>
  <si>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</si>
  <si>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</si>
  <si>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</si>
  <si>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</si>
  <si>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</si>
  <si>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</si>
  <si>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</si>
  <si>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</si>
  <si>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</si>
  <si>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</si>
  <si>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</si>
  <si>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</si>
  <si>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</si>
  <si>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</si>
  <si>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</si>
  <si>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</si>
  <si>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</si>
  <si>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</si>
  <si>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</si>
  <si>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</si>
  <si>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</si>
  <si>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</si>
  <si>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</si>
  <si>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</si>
  <si>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</si>
  <si>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</si>
  <si>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</si>
  <si>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</si>
  <si>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</si>
  <si>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</si>
  <si>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</si>
  <si>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</si>
  <si>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</si>
  <si>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</si>
  <si>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</si>
  <si>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</si>
  <si>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</si>
  <si>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</si>
  <si>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</si>
  <si>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</si>
  <si>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</si>
  <si>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</si>
  <si>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</si>
  <si>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</si>
  <si>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</si>
  <si>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</si>
  <si>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</si>
  <si>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0302</t>
  </si>
  <si>
    <t>3-29-1012</t>
  </si>
  <si>
    <t>0101</t>
  </si>
  <si>
    <t>0102</t>
  </si>
  <si>
    <t>1</t>
  </si>
  <si>
    <t>ASSIGNABLE</t>
  </si>
  <si>
    <t>N-A</t>
  </si>
  <si>
    <t>GROSS</t>
  </si>
  <si>
    <t>Not Previously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</si>
</sst>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  <xf numFmtId="3" fontId="0" fillId="0" borderId="0" xfId="0" applyNumberFormat="1" applyAlignment="1">
      <alignment horizontal="right"/>
    </xf>
    <xf numFmtId="0" fontId="21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F9" sqref="F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63</v>
      </c>
      <c r="C1" s="23"/>
      <c r="F1" s="8" t="s">
        <v>10</v>
      </c>
      <c r="G1" s="13" t="s">
        <v>64</v>
      </c>
      <c r="I1" s="12"/>
    </row>
    <row r="2" spans="1:9" ht="15.75" x14ac:dyDescent="0.25">
      <c r="A2" s="10" t="s">
        <v>8</v>
      </c>
      <c r="B2" s="24" t="str">
        <f>VLOOKUP(B1,BuildingList!A:B,2,FALSE)</f>
        <v>Dorotha Oatts Smith Visitor Center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65</v>
      </c>
      <c r="B6" s="11" t="s">
        <v>67</v>
      </c>
      <c r="C6" s="12" t="s">
        <v>30</v>
      </c>
      <c r="D6" s="2" t="s">
        <v>5</v>
      </c>
      <c r="E6" s="18">
        <v>125</v>
      </c>
      <c r="F6" s="18">
        <v>128</v>
      </c>
      <c r="G6" s="18" t="s">
        <v>3</v>
      </c>
      <c r="H6" s="2" t="s">
        <v>21</v>
      </c>
    </row>
    <row r="7" spans="1:9" x14ac:dyDescent="0.25">
      <c r="A7" s="11" t="s">
        <v>66</v>
      </c>
      <c r="B7" s="11" t="s">
        <v>67</v>
      </c>
      <c r="C7" s="12" t="s">
        <v>31</v>
      </c>
      <c r="D7" s="2" t="s">
        <v>5</v>
      </c>
      <c r="E7" s="18">
        <v>165</v>
      </c>
      <c r="F7" s="18">
        <v>164</v>
      </c>
      <c r="G7" s="18" t="s">
        <v>3</v>
      </c>
      <c r="H7" s="2" t="s">
        <v>21</v>
      </c>
    </row>
    <row r="8" spans="1:9" x14ac:dyDescent="0.25">
      <c r="A8" s="11" t="s">
        <v>68</v>
      </c>
      <c r="B8" s="11" t="s">
        <v>67</v>
      </c>
      <c r="C8" s="2" t="s">
        <v>16</v>
      </c>
      <c r="D8" s="2" t="s">
        <v>5</v>
      </c>
      <c r="E8" s="18">
        <v>0</v>
      </c>
      <c r="F8" s="26">
        <v>2352</v>
      </c>
      <c r="G8" s="2" t="s">
        <v>16</v>
      </c>
      <c r="H8" s="2" t="s">
        <v>16</v>
      </c>
      <c r="I8" s="27" t="s">
        <v>71</v>
      </c>
    </row>
    <row r="9" spans="1:9" x14ac:dyDescent="0.25">
      <c r="A9" s="11" t="s">
        <v>69</v>
      </c>
      <c r="B9" s="11" t="s">
        <v>67</v>
      </c>
      <c r="C9" s="2" t="s">
        <v>16</v>
      </c>
      <c r="D9" s="2" t="s">
        <v>5</v>
      </c>
      <c r="E9" s="25">
        <v>0</v>
      </c>
      <c r="F9" s="26">
        <v>745</v>
      </c>
      <c r="G9" s="2" t="s">
        <v>16</v>
      </c>
      <c r="H9" s="2" t="s">
        <v>16</v>
      </c>
      <c r="I9" s="27" t="s">
        <v>71</v>
      </c>
    </row>
    <row r="10" spans="1:9" x14ac:dyDescent="0.25">
      <c r="A10" s="11" t="s">
        <v>70</v>
      </c>
      <c r="B10" s="11" t="s">
        <v>67</v>
      </c>
      <c r="C10" s="2" t="s">
        <v>16</v>
      </c>
      <c r="D10" s="2" t="s">
        <v>5</v>
      </c>
      <c r="E10" s="25">
        <v>0</v>
      </c>
      <c r="F10" s="26">
        <v>3480</v>
      </c>
      <c r="G10" s="2" t="s">
        <v>16</v>
      </c>
      <c r="H10" s="2" t="s">
        <v>16</v>
      </c>
      <c r="I10" s="27" t="s">
        <v>71</v>
      </c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 t="s">
        <v>16</v>
      </c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2" priority="81" operator="containsText" text="New Tag Required">
      <formula>NOT(ISERROR(SEARCH("New Tag Required",G40)))</formula>
    </cfRule>
  </conditionalFormatting>
  <conditionalFormatting sqref="D40:D107">
    <cfRule type="containsText" dxfId="11" priority="80" operator="containsText" text="Yes">
      <formula>NOT(ISERROR(SEARCH("Yes",D40)))</formula>
    </cfRule>
  </conditionalFormatting>
  <conditionalFormatting sqref="H40:H422">
    <cfRule type="containsText" dxfId="10" priority="68" operator="containsText" text="New Sign Required">
      <formula>NOT(ISERROR(SEARCH("New Sign Required",H40)))</formula>
    </cfRule>
  </conditionalFormatting>
  <conditionalFormatting sqref="G40:G101">
    <cfRule type="containsText" dxfId="9" priority="67" operator="containsText" text="Action Required">
      <formula>NOT(ISERROR(SEARCH("Action Required",G40)))</formula>
    </cfRule>
  </conditionalFormatting>
  <conditionalFormatting sqref="H40:H101">
    <cfRule type="containsText" dxfId="8" priority="66" operator="containsText" text="Action Required">
      <formula>NOT(ISERROR(SEARCH("Action Required",H40)))</formula>
    </cfRule>
  </conditionalFormatting>
  <conditionalFormatting sqref="G6:G7 G11:G39">
    <cfRule type="containsText" dxfId="7" priority="8" operator="containsText" text="New Tag Required">
      <formula>NOT(ISERROR(SEARCH("New Tag Required",G6)))</formula>
    </cfRule>
  </conditionalFormatting>
  <conditionalFormatting sqref="D6 D8:D39">
    <cfRule type="containsText" dxfId="6" priority="7" operator="containsText" text="Yes">
      <formula>NOT(ISERROR(SEARCH("Yes",D6)))</formula>
    </cfRule>
  </conditionalFormatting>
  <conditionalFormatting sqref="H6:H7 H11:H39">
    <cfRule type="containsText" dxfId="5" priority="6" operator="containsText" text="New Sign Required">
      <formula>NOT(ISERROR(SEARCH("New Sign Required",H6)))</formula>
    </cfRule>
  </conditionalFormatting>
  <conditionalFormatting sqref="G6:G7 G11:G39">
    <cfRule type="containsText" dxfId="4" priority="5" operator="containsText" text="Action Required">
      <formula>NOT(ISERROR(SEARCH("Action Required",G6)))</formula>
    </cfRule>
  </conditionalFormatting>
  <conditionalFormatting sqref="H6:H7 H11:H39">
    <cfRule type="containsText" dxfId="3" priority="4" operator="containsText" text="Action Required">
      <formula>NOT(ISERROR(SEARCH("Action Required",H6)))</formula>
    </cfRule>
  </conditionalFormatting>
  <conditionalFormatting sqref="D7">
    <cfRule type="containsText" dxfId="2" priority="3" operator="containsText" text="Yes">
      <formula>NOT(ISERROR(SEARCH("Yes",D7)))</formula>
    </cfRule>
  </conditionalFormatting>
  <conditionalFormatting sqref="C8:C10">
    <cfRule type="containsText" dxfId="1" priority="2" operator="containsText" text="Yes">
      <formula>NOT(ISERROR(SEARCH("Yes",C8)))</formula>
    </cfRule>
  </conditionalFormatting>
  <conditionalFormatting sqref="G8:H10">
    <cfRule type="containsText" dxfId="0" priority="1" operator="containsText" text="Yes">
      <formula>NOT(ISERROR(SEARCH("Yes",G8)))</formula>
    </cfRule>
  </conditionalFormatting>
  <dataValidations disablePrompts="1" count="3">
    <dataValidation type="list" allowBlank="1" showInputMessage="1" showErrorMessage="1" sqref="G2">
      <formula1>CADOperator</formula1>
    </dataValidation>
    <dataValidation type="list" allowBlank="1" showInputMessage="1" showErrorMessage="1" sqref="D6:D75 C8:C10 G8:H10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>
          <x14:formula1>
            <xm:f>Lookup!$E$1:$E$37</xm:f>
          </x14:formula1>
          <xm:sqref>C6:C7 C11:C100</xm:sqref>
        </x14:dataValidation>
        <x14:dataValidation type="list" allowBlank="1" showInputMessage="1" showErrorMessage="1">
          <x14:formula1>
            <xm:f>Lookup!$D$1:$D$4</xm:f>
          </x14:formula1>
          <xm:sqref>H6:H7 H11:H101</xm:sqref>
        </x14:dataValidation>
        <x14:dataValidation type="list" allowBlank="1" showInputMessage="1" showErrorMessage="1">
          <x14:formula1>
            <xm:f>Lookup!$A$1:$A$4</xm:f>
          </x14:formula1>
          <xm:sqref>G6:G7 G11:G101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2012-03-29T18:56:07Z</dcterms:modified>
</cp:coreProperties>
</file>