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516" windowWidth="22992" windowHeight="946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Changes'!$A$1:$I$16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9" i="1" l="1"/>
  <c r="J9" i="1"/>
  <c r="M7" i="1" l="1"/>
  <c r="M8" i="1"/>
  <c r="M10" i="1"/>
  <c r="M11" i="1"/>
  <c r="M12" i="1"/>
  <c r="M13" i="1"/>
  <c r="M14" i="1"/>
  <c r="M15" i="1"/>
  <c r="M16" i="1"/>
  <c r="M17" i="1"/>
  <c r="M18" i="1"/>
  <c r="M6" i="1"/>
  <c r="J7" i="1"/>
  <c r="J8" i="1"/>
  <c r="J10" i="1"/>
  <c r="J11" i="1"/>
  <c r="J12" i="1"/>
  <c r="J13" i="1"/>
  <c r="J14" i="1"/>
  <c r="J15" i="1"/>
  <c r="J16" i="1"/>
  <c r="J17" i="1"/>
  <c r="J18" i="1"/>
  <c r="J6" i="1"/>
  <c r="H21" i="1" l="1"/>
  <c r="G21" i="1"/>
  <c r="M21" i="1" l="1"/>
  <c r="K2" i="1" s="1"/>
  <c r="J21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<sst xmlns="http://schemas.openxmlformats.org/spreadsheetml/2006/main" count="106" uniqueCount="79">
  <si>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</si>
  <si>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</si>
  <si>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</si>
  <si>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</si>
  <si>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</si>
  <si>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</si>
  <si>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</si>
  <si>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</si>
  <si>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</si>
  <si>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</si>
  <si>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</si>
  <si>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</si>
  <si>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</si>
  <si>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</si>
  <si>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</si>
  <si>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</si>
  <si>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</si>
  <si>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</si>
  <si>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</si>
  <si>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</si>
  <si>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</si>
  <si>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</si>
  <si>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</si>
  <si>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</si>
  <si>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</si>
  <si>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</si>
  <si>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</si>
  <si>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</si>
  <si>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</si>
  <si>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</si>
  <si>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</si>
  <si>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</si>
  <si>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</si>
  <si>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</si>
  <si>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</si>
  <si>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</si>
  <si>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</si>
  <si>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</si>
  <si>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</si>
  <si>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</si>
  <si>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</si>
  <si>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</si>
  <si>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</si>
  <si>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</si>
  <si>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</si>
  <si>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</si>
  <si>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</si>
  <si>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</si>
  <si>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</si>
  <si>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</si>
  <si>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</si>
  <si>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</si>
  <si>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</si>
  <si>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</si>
  <si>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</si>
  <si>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</si>
  <si>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</si>
  <si>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</si>
  <si>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</si>
  <si>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</si>
  <si>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</si>
  <si>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</si>
  <si>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</si>
  <si>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</si>
  <si>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</si>
  <si>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</si>
  <si>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</si>
  <si>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0298</t>
  </si>
  <si>
    <t>M0056</t>
  </si>
  <si>
    <t>00</t>
  </si>
  <si>
    <t>M0056C</t>
  </si>
  <si>
    <t>MA10</t>
  </si>
  <si>
    <t>Room Label Change: MA10 Changed To MA10B</t>
  </si>
  <si>
    <t>MA12</t>
  </si>
  <si>
    <t>Room Label Change: MA12 Changed To MA10A</t>
  </si>
  <si>
    <t>MA14</t>
  </si>
  <si>
    <t>Room Label Change: MA14 Changed To MA10</t>
  </si>
  <si>
    <t xml:space="preserve">Label MA14 is no longer being used. Door sign reads MA10 now. </t>
  </si>
  <si>
    <t>Rooms below added by Brooke Roberson, 04/22/2014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</si>
</sst>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4" fillId="0" borderId="10" xfId="43" applyNumberFormat="1" applyFont="1" applyBorder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O21" sqref="O21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43.66406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41745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William R. Willard Medical Education Building</v>
      </c>
      <c r="C2" s="55"/>
      <c r="F2" s="25" t="s">
        <v>12</v>
      </c>
      <c r="G2" s="26" t="s">
        <v>59</v>
      </c>
      <c r="J2" s="15">
        <f>G21-J21</f>
        <v>4</v>
      </c>
      <c r="K2" s="15">
        <f>H21-M21</f>
        <v>2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B6" s="30" t="s">
        <v>69</v>
      </c>
      <c r="C6" s="11" t="s">
        <v>51</v>
      </c>
      <c r="D6" s="17" t="s">
        <v>5</v>
      </c>
      <c r="E6" s="36">
        <v>49</v>
      </c>
      <c r="F6" s="36">
        <v>98</v>
      </c>
      <c r="G6" s="36" t="s">
        <v>3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15" x14ac:dyDescent="0.25">
      <c r="A7" s="35" t="s">
        <v>70</v>
      </c>
      <c r="B7" s="30" t="s">
        <v>69</v>
      </c>
      <c r="C7" s="11" t="s">
        <v>53</v>
      </c>
      <c r="D7" s="17" t="s">
        <v>5</v>
      </c>
      <c r="E7" s="36">
        <v>48</v>
      </c>
      <c r="F7" s="36">
        <v>0</v>
      </c>
      <c r="G7" s="36" t="s">
        <v>13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56" t="s">
        <v>78</v>
      </c>
      <c r="B9" s="56"/>
      <c r="C9" s="56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30" x14ac:dyDescent="0.25">
      <c r="A11" s="30" t="s">
        <v>71</v>
      </c>
      <c r="B11" s="30" t="s">
        <v>69</v>
      </c>
      <c r="C11" s="11" t="s">
        <v>72</v>
      </c>
      <c r="D11" s="17" t="s">
        <v>5</v>
      </c>
      <c r="E11" s="36">
        <v>121</v>
      </c>
      <c r="F11" s="36">
        <v>111</v>
      </c>
      <c r="G11" s="36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30" x14ac:dyDescent="0.25">
      <c r="A12" s="35" t="s">
        <v>73</v>
      </c>
      <c r="B12" s="30" t="s">
        <v>69</v>
      </c>
      <c r="C12" s="11" t="s">
        <v>74</v>
      </c>
      <c r="D12" s="17" t="s">
        <v>5</v>
      </c>
      <c r="E12" s="36">
        <v>69</v>
      </c>
      <c r="F12" s="36">
        <v>60</v>
      </c>
      <c r="G12" s="36" t="s">
        <v>3</v>
      </c>
      <c r="H12" s="17" t="s">
        <v>18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45" x14ac:dyDescent="0.25">
      <c r="A13" s="38" t="s">
        <v>75</v>
      </c>
      <c r="B13" s="30" t="s">
        <v>69</v>
      </c>
      <c r="C13" s="11" t="s">
        <v>76</v>
      </c>
      <c r="D13" s="17" t="s">
        <v>5</v>
      </c>
      <c r="E13" s="36">
        <v>615</v>
      </c>
      <c r="F13" s="36">
        <v>619</v>
      </c>
      <c r="G13" s="36" t="s">
        <v>3</v>
      </c>
      <c r="H13" s="17" t="s">
        <v>2</v>
      </c>
      <c r="I13" s="11" t="s">
        <v>77</v>
      </c>
      <c r="J13" s="10">
        <f>IF(G13="No Change","N/A",IF(G13="New Tag Required",Lookup!F:F,IF(G13="Remove Old Tag",Lookup!F:F,IF(G13="N/A","N/A",""))))</f>
        <v>0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4" x14ac:dyDescent="0.3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3"/>
      <c r="M17" s="10" t="str">
        <f>IF(H17="No Change","N/A",IF(H17="New Tag Required",Lookup!F:F,IF(H17="Remove Old Sign",Lookup!F:F,IF(H17="N/A","N/A",""))))</f>
        <v/>
      </c>
      <c r="N17" s="43"/>
    </row>
    <row r="18" spans="1:14" x14ac:dyDescent="0.3">
      <c r="A18" s="38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3"/>
      <c r="M18" s="10" t="str">
        <f>IF(H18="No Change","N/A",IF(H18="New Tag Required",Lookup!F:F,IF(H18="Remove Old Sign",Lookup!F:F,IF(H18="N/A","N/A",""))))</f>
        <v/>
      </c>
      <c r="N18" s="43"/>
    </row>
    <row r="19" spans="1:14" ht="15" thickBot="1" x14ac:dyDescent="0.35">
      <c r="A19" s="38"/>
      <c r="C19" s="11"/>
      <c r="E19" s="36"/>
      <c r="F19" s="36"/>
      <c r="G19" s="36"/>
      <c r="K19" s="43"/>
      <c r="N19" s="43"/>
    </row>
    <row r="20" spans="1:14" ht="43.2" x14ac:dyDescent="0.3">
      <c r="A20" s="38"/>
      <c r="C20" s="11"/>
      <c r="E20" s="36"/>
      <c r="F20" s="36"/>
      <c r="G20" s="44" t="s">
        <v>47</v>
      </c>
      <c r="H20" s="45" t="s">
        <v>48</v>
      </c>
      <c r="J20" s="46" t="s">
        <v>42</v>
      </c>
      <c r="K20" s="10"/>
      <c r="L20" s="10"/>
      <c r="M20" s="46" t="s">
        <v>43</v>
      </c>
    </row>
    <row r="21" spans="1:14" ht="15" thickBot="1" x14ac:dyDescent="0.35">
      <c r="A21" s="38"/>
      <c r="C21" s="11"/>
      <c r="E21" s="36"/>
      <c r="F21" s="36"/>
      <c r="G21" s="14">
        <f>COUNTIF(G6:G20,"New Tag Required")</f>
        <v>4</v>
      </c>
      <c r="H21" s="13">
        <f>COUNTIF(H6:H20,"New Sign Required")</f>
        <v>2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3">
      <c r="A22" s="38"/>
      <c r="C22" s="11"/>
      <c r="E22" s="36"/>
      <c r="F22" s="36"/>
      <c r="G22" s="36"/>
    </row>
    <row r="23" spans="1:14" x14ac:dyDescent="0.3">
      <c r="A23" s="38"/>
      <c r="C23" s="11"/>
      <c r="E23" s="36"/>
      <c r="F23" s="36"/>
      <c r="G23" s="36"/>
    </row>
    <row r="24" spans="1:14" x14ac:dyDescent="0.3">
      <c r="A24" s="38"/>
      <c r="C24" s="11"/>
      <c r="E24" s="36"/>
      <c r="F24" s="36"/>
      <c r="G24" s="36"/>
    </row>
    <row r="25" spans="1:14" x14ac:dyDescent="0.3">
      <c r="A25" s="38"/>
      <c r="C25" s="11"/>
      <c r="E25" s="36"/>
      <c r="F25" s="36"/>
      <c r="G25" s="36"/>
    </row>
    <row r="26" spans="1:14" x14ac:dyDescent="0.3">
      <c r="A26" s="38"/>
      <c r="C26" s="11"/>
      <c r="E26" s="36"/>
      <c r="F26" s="36"/>
      <c r="G26" s="36"/>
    </row>
    <row r="27" spans="1:14" x14ac:dyDescent="0.3">
      <c r="A27" s="38"/>
      <c r="C27" s="11"/>
      <c r="E27" s="36"/>
      <c r="F27" s="36"/>
      <c r="G27" s="36"/>
    </row>
    <row r="28" spans="1:14" x14ac:dyDescent="0.3">
      <c r="A28" s="38"/>
      <c r="C28" s="11"/>
      <c r="E28" s="36"/>
      <c r="F28" s="36"/>
      <c r="G28" s="36"/>
    </row>
    <row r="29" spans="1:14" x14ac:dyDescent="0.3">
      <c r="A29" s="47"/>
      <c r="C29" s="11"/>
      <c r="E29" s="36"/>
      <c r="F29" s="48"/>
      <c r="G29" s="36"/>
    </row>
    <row r="30" spans="1:14" x14ac:dyDescent="0.3">
      <c r="A30" s="47"/>
      <c r="C30" s="11"/>
      <c r="E30" s="36"/>
      <c r="F30" s="48"/>
      <c r="G30" s="36"/>
    </row>
    <row r="31" spans="1:14" x14ac:dyDescent="0.3">
      <c r="A31" s="47"/>
      <c r="C31" s="11"/>
      <c r="E31" s="36"/>
      <c r="F31" s="49"/>
      <c r="G31" s="36"/>
    </row>
    <row r="32" spans="1:14" x14ac:dyDescent="0.3">
      <c r="A32" s="38"/>
      <c r="C32" s="11"/>
      <c r="E32" s="36"/>
      <c r="F32" s="48"/>
      <c r="G32" s="36"/>
    </row>
    <row r="33" spans="1:7" x14ac:dyDescent="0.3">
      <c r="A33" s="38"/>
      <c r="C33" s="11"/>
      <c r="E33" s="36"/>
      <c r="F33" s="48"/>
      <c r="G33" s="36"/>
    </row>
    <row r="34" spans="1:7" x14ac:dyDescent="0.3">
      <c r="A34" s="50"/>
      <c r="C34" s="11"/>
      <c r="E34" s="36"/>
      <c r="F34" s="36"/>
      <c r="G34" s="36"/>
    </row>
    <row r="35" spans="1:7" x14ac:dyDescent="0.3">
      <c r="A35" s="50"/>
      <c r="C35" s="11"/>
      <c r="E35" s="36"/>
      <c r="F35" s="36"/>
      <c r="G35" s="36"/>
    </row>
    <row r="36" spans="1:7" x14ac:dyDescent="0.3">
      <c r="A36" s="50"/>
      <c r="C36" s="11"/>
      <c r="E36" s="36"/>
      <c r="F36" s="36"/>
      <c r="G36" s="36"/>
    </row>
    <row r="37" spans="1:7" x14ac:dyDescent="0.3">
      <c r="A37" s="50"/>
      <c r="C37" s="11"/>
      <c r="E37" s="36"/>
      <c r="F37" s="36"/>
      <c r="G37" s="36"/>
    </row>
    <row r="38" spans="1:7" x14ac:dyDescent="0.3">
      <c r="A38" s="51"/>
      <c r="C38" s="11"/>
      <c r="E38" s="36"/>
      <c r="F38" s="42"/>
      <c r="G38" s="36"/>
    </row>
    <row r="39" spans="1:7" x14ac:dyDescent="0.3">
      <c r="A39" s="50"/>
      <c r="C39" s="11"/>
      <c r="E39" s="36"/>
      <c r="F39" s="36"/>
      <c r="G39" s="36"/>
    </row>
    <row r="40" spans="1:7" x14ac:dyDescent="0.3">
      <c r="A40" s="50"/>
      <c r="C40" s="11"/>
      <c r="E40" s="36"/>
      <c r="F40" s="36"/>
      <c r="G40" s="36"/>
    </row>
    <row r="41" spans="1:7" x14ac:dyDescent="0.3">
      <c r="A41" s="38"/>
      <c r="C41" s="11"/>
      <c r="E41" s="36"/>
      <c r="F41" s="36"/>
      <c r="G41" s="36"/>
    </row>
    <row r="42" spans="1:7" x14ac:dyDescent="0.3">
      <c r="A42" s="38"/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187" spans="3:3" x14ac:dyDescent="0.3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3">
    <mergeCell ref="B1:C1"/>
    <mergeCell ref="B2:C2"/>
    <mergeCell ref="A9:C9"/>
  </mergeCells>
  <conditionalFormatting sqref="G26:G40 G10:G19">
    <cfRule type="containsText" dxfId="40" priority="122" operator="containsText" text="New Tag Required">
      <formula>NOT(ISERROR(SEARCH("New Tag Required",G10)))</formula>
    </cfRule>
  </conditionalFormatting>
  <conditionalFormatting sqref="D6 D8 D10:D86">
    <cfRule type="containsText" dxfId="39" priority="121" operator="containsText" text="Yes">
      <formula>NOT(ISERROR(SEARCH("Yes",D6)))</formula>
    </cfRule>
  </conditionalFormatting>
  <conditionalFormatting sqref="H26:H86 H187:H408 H10:H19">
    <cfRule type="containsText" dxfId="38" priority="109" operator="containsText" text="New Sign Required">
      <formula>NOT(ISERROR(SEARCH("New Sign Required",H10)))</formula>
    </cfRule>
  </conditionalFormatting>
  <conditionalFormatting sqref="G26:G86 G10:H19">
    <cfRule type="containsText" dxfId="37" priority="108" operator="containsText" text="Action Required">
      <formula>NOT(ISERROR(SEARCH("Action Required",G10)))</formula>
    </cfRule>
  </conditionalFormatting>
  <conditionalFormatting sqref="H26:H86">
    <cfRule type="containsText" dxfId="36" priority="107" operator="containsText" text="Action Required">
      <formula>NOT(ISERROR(SEARCH("Action Required",H26)))</formula>
    </cfRule>
  </conditionalFormatting>
  <conditionalFormatting sqref="G6 G22:G25">
    <cfRule type="containsText" dxfId="35" priority="49" operator="containsText" text="New Tag Required">
      <formula>NOT(ISERROR(SEARCH("New Tag Required",G6)))</formula>
    </cfRule>
  </conditionalFormatting>
  <conditionalFormatting sqref="H6 H22:H25">
    <cfRule type="containsText" dxfId="34" priority="47" operator="containsText" text="New Sign Required">
      <formula>NOT(ISERROR(SEARCH("New Sign Required",H6)))</formula>
    </cfRule>
  </conditionalFormatting>
  <conditionalFormatting sqref="G6 G22:G25">
    <cfRule type="containsText" dxfId="33" priority="46" operator="containsText" text="Action Required">
      <formula>NOT(ISERROR(SEARCH("Action Required",G6)))</formula>
    </cfRule>
  </conditionalFormatting>
  <conditionalFormatting sqref="H6 H22:H25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87:D186">
    <cfRule type="containsText" dxfId="28" priority="41" operator="containsText" text="Yes">
      <formula>NOT(ISERROR(SEARCH("Yes",D87)))</formula>
    </cfRule>
  </conditionalFormatting>
  <conditionalFormatting sqref="H87:H186">
    <cfRule type="containsText" dxfId="27" priority="40" operator="containsText" text="New Sign Required">
      <formula>NOT(ISERROR(SEARCH("New Sign Required",H87)))</formula>
    </cfRule>
  </conditionalFormatting>
  <conditionalFormatting sqref="G87:G186">
    <cfRule type="containsText" dxfId="26" priority="39" operator="containsText" text="Action Required">
      <formula>NOT(ISERROR(SEARCH("Action Required",G87)))</formula>
    </cfRule>
  </conditionalFormatting>
  <conditionalFormatting sqref="H87:H186">
    <cfRule type="containsText" dxfId="25" priority="38" operator="containsText" text="Action Required">
      <formula>NOT(ISERROR(SEARCH("Action Required",H87)))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18">
    <cfRule type="cellIs" dxfId="13" priority="14" operator="equal">
      <formula>0</formula>
    </cfRule>
  </conditionalFormatting>
  <conditionalFormatting sqref="M6:M18">
    <cfRule type="cellIs" dxfId="12" priority="13" operator="equal">
      <formula>0</formula>
    </cfRule>
  </conditionalFormatting>
  <conditionalFormatting sqref="J6:J18 M6:M18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C6:C8 C10 C14:C186</xm:sqref>
        </x14:dataValidation>
        <x14:dataValidation type="list" allowBlank="1" showInputMessage="1">
          <x14:formula1>
            <xm:f>[1]Lookup!#REF!</xm:f>
          </x14:formula1>
          <xm:sqref>C11:C13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3" t="s">
        <v>50</v>
      </c>
    </row>
    <row r="10" spans="1:6" s="1" customFormat="1" x14ac:dyDescent="0.3">
      <c r="E10" s="53" t="s">
        <v>33</v>
      </c>
    </row>
    <row r="11" spans="1:6" x14ac:dyDescent="0.3">
      <c r="E11" s="53" t="s">
        <v>20</v>
      </c>
    </row>
    <row r="12" spans="1:6" x14ac:dyDescent="0.3">
      <c r="E12" s="53" t="s">
        <v>24</v>
      </c>
    </row>
    <row r="13" spans="1:6" x14ac:dyDescent="0.3">
      <c r="E13" s="53" t="s">
        <v>53</v>
      </c>
    </row>
    <row r="14" spans="1:6" ht="15" x14ac:dyDescent="0.25">
      <c r="E14" s="53" t="s">
        <v>51</v>
      </c>
    </row>
    <row r="15" spans="1:6" ht="15" x14ac:dyDescent="0.25">
      <c r="E15" s="53" t="s">
        <v>22</v>
      </c>
    </row>
    <row r="16" spans="1:6" ht="15" x14ac:dyDescent="0.25">
      <c r="E16" s="53" t="s">
        <v>26</v>
      </c>
    </row>
    <row r="17" spans="1:7" ht="15" x14ac:dyDescent="0.25">
      <c r="E17" s="53" t="s">
        <v>23</v>
      </c>
    </row>
    <row r="18" spans="1:7" ht="15" x14ac:dyDescent="0.25">
      <c r="E18" s="53" t="s">
        <v>25</v>
      </c>
    </row>
    <row r="19" spans="1:7" ht="15" x14ac:dyDescent="0.25">
      <c r="E19" s="7"/>
    </row>
    <row r="20" spans="1:7" ht="15" x14ac:dyDescent="0.25">
      <c r="A20" s="52"/>
      <c r="B20" s="52"/>
      <c r="C20" s="52"/>
      <c r="D20" s="52"/>
      <c r="F20" s="52"/>
      <c r="G20" s="52"/>
    </row>
    <row r="21" spans="1:7" ht="15" x14ac:dyDescent="0.25">
      <c r="A21" s="52"/>
      <c r="B21" s="52"/>
      <c r="C21" s="52"/>
      <c r="D21" s="52"/>
      <c r="F21" s="52"/>
      <c r="G21" s="52"/>
    </row>
    <row r="22" spans="1:7" ht="15" x14ac:dyDescent="0.25">
      <c r="A22" s="52"/>
      <c r="B22" s="52"/>
      <c r="C22" s="52"/>
      <c r="D22" s="52"/>
      <c r="F22" s="52"/>
      <c r="G22" s="52"/>
    </row>
    <row r="23" spans="1:7" ht="15" x14ac:dyDescent="0.25">
      <c r="A23" s="52"/>
      <c r="B23" s="52"/>
      <c r="C23" s="52"/>
      <c r="D23" s="52"/>
      <c r="F23" s="52"/>
      <c r="G23" s="52"/>
    </row>
    <row r="24" spans="1:7" ht="15" x14ac:dyDescent="0.25">
      <c r="A24" s="52"/>
      <c r="B24" s="52"/>
      <c r="C24" s="52"/>
      <c r="D24" s="52"/>
      <c r="F24" s="52"/>
      <c r="G24" s="52"/>
    </row>
    <row r="25" spans="1:7" ht="15" x14ac:dyDescent="0.25">
      <c r="A25" s="52"/>
      <c r="B25" s="52"/>
      <c r="C25" s="52"/>
      <c r="D25" s="52"/>
      <c r="F25" s="52"/>
      <c r="G25" s="52"/>
    </row>
    <row r="26" spans="1:7" ht="15" x14ac:dyDescent="0.25">
      <c r="A26" s="52"/>
      <c r="B26" s="52"/>
      <c r="C26" s="52"/>
      <c r="D26" s="52"/>
      <c r="F26" s="52"/>
      <c r="G26" s="52"/>
    </row>
    <row r="27" spans="1:7" ht="15" x14ac:dyDescent="0.25">
      <c r="A27" s="52"/>
      <c r="B27" s="52"/>
      <c r="C27" s="52"/>
      <c r="D27" s="52"/>
      <c r="F27" s="52"/>
      <c r="G27" s="52"/>
    </row>
    <row r="28" spans="1:7" ht="15" x14ac:dyDescent="0.25">
      <c r="A28" s="52"/>
      <c r="B28" s="52"/>
      <c r="C28" s="52"/>
      <c r="D28" s="52"/>
      <c r="F28" s="52"/>
      <c r="G28" s="52"/>
    </row>
    <row r="29" spans="1:7" ht="15" x14ac:dyDescent="0.25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ht="15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ht="15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ht="15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ht="15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ht="15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ht="15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ht="15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ht="15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ht="15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ht="15" x14ac:dyDescent="0.25">
      <c r="A17" s="2" t="str">
        <f>([2]UKBuilding_List!A17)</f>
        <v>0017</v>
      </c>
      <c r="B17" s="3" t="str">
        <f>([2]UKBuilding_List!B17)</f>
        <v>Dickey Hall</v>
      </c>
    </row>
    <row r="18" spans="1:2" ht="15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ht="15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ht="15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ht="15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ht="15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ht="15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ht="15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ht="15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ht="15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ht="15" x14ac:dyDescent="0.25">
      <c r="A27" s="2" t="str">
        <f>([2]UKBuilding_List!A27)</f>
        <v>0028</v>
      </c>
      <c r="B27" s="3" t="str">
        <f>([2]UKBuilding_List!B27)</f>
        <v>Barker Hall</v>
      </c>
    </row>
    <row r="28" spans="1:2" ht="15" x14ac:dyDescent="0.25">
      <c r="A28" s="2" t="str">
        <f>([2]UKBuilding_List!A28)</f>
        <v>0029</v>
      </c>
      <c r="B28" s="3" t="str">
        <f>([2]UKBuilding_List!B28)</f>
        <v>Alumni Gym</v>
      </c>
    </row>
    <row r="29" spans="1:2" ht="15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ht="15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3">
      <c r="A31" s="2" t="str">
        <f>([2]UKBuilding_List!A31)</f>
        <v>0032</v>
      </c>
      <c r="B31" s="3" t="str">
        <f>([2]UKBuilding_List!B31)</f>
        <v>Main Building</v>
      </c>
    </row>
    <row r="32" spans="1:2" x14ac:dyDescent="0.3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3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3">
      <c r="A34" s="2" t="str">
        <f>([2]UKBuilding_List!A34)</f>
        <v>0035</v>
      </c>
      <c r="B34" s="3" t="str">
        <f>([2]UKBuilding_List!B34)</f>
        <v>Miller Hall</v>
      </c>
    </row>
    <row r="35" spans="1:2" x14ac:dyDescent="0.3">
      <c r="A35" s="2" t="str">
        <f>([2]UKBuilding_List!A35)</f>
        <v>0036</v>
      </c>
      <c r="B35" s="3" t="str">
        <f>([2]UKBuilding_List!B35)</f>
        <v>Gatehouse Gate 2</v>
      </c>
    </row>
    <row r="36" spans="1:2" x14ac:dyDescent="0.3">
      <c r="A36" s="2" t="str">
        <f>([2]UKBuilding_List!A36)</f>
        <v>0037</v>
      </c>
      <c r="B36" s="3" t="str">
        <f>([2]UKBuilding_List!B36)</f>
        <v>109 State St</v>
      </c>
    </row>
    <row r="37" spans="1:2" x14ac:dyDescent="0.3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3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3">
      <c r="A39" s="2" t="str">
        <f>([2]UKBuilding_List!A39)</f>
        <v>0040</v>
      </c>
      <c r="B39" s="3" t="str">
        <f>([2]UKBuilding_List!B39)</f>
        <v>Maxwell Place</v>
      </c>
    </row>
    <row r="40" spans="1:2" x14ac:dyDescent="0.3">
      <c r="A40" s="2" t="str">
        <f>([2]UKBuilding_List!A40)</f>
        <v>0041</v>
      </c>
      <c r="B40" s="3" t="str">
        <f>([2]UKBuilding_List!B40)</f>
        <v>Pence Hall</v>
      </c>
    </row>
    <row r="41" spans="1:2" x14ac:dyDescent="0.3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3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3">
      <c r="A43" s="2" t="str">
        <f>([2]UKBuilding_List!A43)</f>
        <v>0044</v>
      </c>
      <c r="B43" s="3" t="str">
        <f>([2]UKBuilding_List!B43)</f>
        <v>Kastle Hall</v>
      </c>
    </row>
    <row r="44" spans="1:2" x14ac:dyDescent="0.3">
      <c r="A44" s="2" t="str">
        <f>([2]UKBuilding_List!A44)</f>
        <v>0045</v>
      </c>
      <c r="B44" s="3" t="str">
        <f>([2]UKBuilding_List!B44)</f>
        <v>McVey Hall</v>
      </c>
    </row>
    <row r="45" spans="1:2" x14ac:dyDescent="0.3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3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3">
      <c r="A47" s="2" t="str">
        <f>([2]UKBuilding_List!A47)</f>
        <v>0048</v>
      </c>
      <c r="B47" s="3" t="str">
        <f>([2]UKBuilding_List!B47)</f>
        <v>Law Building</v>
      </c>
    </row>
    <row r="48" spans="1:2" x14ac:dyDescent="0.3">
      <c r="A48" s="2" t="str">
        <f>([2]UKBuilding_List!A48)</f>
        <v>0049</v>
      </c>
      <c r="B48" s="3" t="str">
        <f>([2]UKBuilding_List!B48)</f>
        <v>Memorial Hall</v>
      </c>
    </row>
    <row r="49" spans="1:2" x14ac:dyDescent="0.3">
      <c r="A49" s="2" t="str">
        <f>([2]UKBuilding_List!A49)</f>
        <v>0050</v>
      </c>
      <c r="B49" s="3" t="str">
        <f>([2]UKBuilding_List!B49)</f>
        <v>Erikson Hall</v>
      </c>
    </row>
    <row r="50" spans="1:2" x14ac:dyDescent="0.3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3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3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3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3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3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3">
      <c r="A56" s="2" t="str">
        <f>([2]UKBuilding_List!A56)</f>
        <v>0057</v>
      </c>
      <c r="B56" s="3" t="str">
        <f>([2]UKBuilding_List!B56)</f>
        <v>Kinkead Hall</v>
      </c>
    </row>
    <row r="57" spans="1:2" x14ac:dyDescent="0.3">
      <c r="A57" s="2" t="str">
        <f>([2]UKBuilding_List!A57)</f>
        <v>0058</v>
      </c>
      <c r="B57" s="3" t="str">
        <f>([2]UKBuilding_List!B57)</f>
        <v>Bradley Hall</v>
      </c>
    </row>
    <row r="58" spans="1:2" x14ac:dyDescent="0.3">
      <c r="A58" s="2" t="str">
        <f>([2]UKBuilding_List!A58)</f>
        <v>0059</v>
      </c>
      <c r="B58" s="3" t="str">
        <f>([2]UKBuilding_List!B58)</f>
        <v>Bowman Hall</v>
      </c>
    </row>
    <row r="59" spans="1:2" x14ac:dyDescent="0.3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3">
      <c r="A60" s="2" t="str">
        <f>([2]UKBuilding_List!A60)</f>
        <v>0064</v>
      </c>
      <c r="B60" s="3" t="str">
        <f>([2]UKBuilding_List!B60)</f>
        <v>Scovell Hall</v>
      </c>
    </row>
    <row r="61" spans="1:2" x14ac:dyDescent="0.3">
      <c r="A61" s="2" t="str">
        <f>([2]UKBuilding_List!A61)</f>
        <v>0065</v>
      </c>
      <c r="B61" s="3" t="str">
        <f>([2]UKBuilding_List!B61)</f>
        <v>Small Animal Lab</v>
      </c>
    </row>
    <row r="62" spans="1:2" x14ac:dyDescent="0.3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3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3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3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3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3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3">
      <c r="A68" s="2" t="str">
        <f>([2]UKBuilding_List!A68)</f>
        <v>0072</v>
      </c>
      <c r="B68" s="3" t="str">
        <f>([2]UKBuilding_List!B68)</f>
        <v>Donovan Hall</v>
      </c>
    </row>
    <row r="69" spans="1:2" x14ac:dyDescent="0.3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3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3">
      <c r="A71" s="2" t="str">
        <f>([2]UKBuilding_List!A71)</f>
        <v>0075</v>
      </c>
      <c r="B71" s="3" t="str">
        <f>([2]UKBuilding_List!B71)</f>
        <v>Kelley Hall</v>
      </c>
    </row>
    <row r="72" spans="1:2" x14ac:dyDescent="0.3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3">
      <c r="A73" s="2" t="str">
        <f>([2]UKBuilding_List!A73)</f>
        <v>0077</v>
      </c>
      <c r="B73" s="3" t="str">
        <f>([2]UKBuilding_List!B73)</f>
        <v>653 Maxwelton Ct</v>
      </c>
    </row>
    <row r="74" spans="1:2" x14ac:dyDescent="0.3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3">
      <c r="A75" s="2" t="str">
        <f>([2]UKBuilding_List!A75)</f>
        <v>0079</v>
      </c>
      <c r="B75" s="3" t="str">
        <f>([2]UKBuilding_List!B75)</f>
        <v>Central Hall II</v>
      </c>
    </row>
    <row r="76" spans="1:2" x14ac:dyDescent="0.3">
      <c r="A76" s="2" t="str">
        <f>([2]UKBuilding_List!A76)</f>
        <v>0080</v>
      </c>
      <c r="B76" s="3" t="str">
        <f>([2]UKBuilding_List!B76)</f>
        <v>Central Hall I</v>
      </c>
    </row>
    <row r="77" spans="1:2" x14ac:dyDescent="0.3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3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3">
      <c r="A79" s="2" t="str">
        <f>([2]UKBuilding_List!A79)</f>
        <v>0083</v>
      </c>
      <c r="B79" s="3" t="str">
        <f>([2]UKBuilding_List!B79)</f>
        <v>453 Columbia</v>
      </c>
    </row>
    <row r="80" spans="1:2" x14ac:dyDescent="0.3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3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3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3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3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3">
      <c r="A85" s="2" t="str">
        <f>([2]UKBuilding_List!A85)</f>
        <v>0089</v>
      </c>
      <c r="B85" s="3" t="str">
        <f>([2]UKBuilding_List!B85)</f>
        <v>Cooling Plant #1</v>
      </c>
    </row>
    <row r="86" spans="1:2" x14ac:dyDescent="0.3">
      <c r="A86" s="2" t="str">
        <f>([2]UKBuilding_List!A86)</f>
        <v>0090</v>
      </c>
      <c r="B86" s="3" t="str">
        <f>([2]UKBuilding_List!B86)</f>
        <v>University Lofts</v>
      </c>
    </row>
    <row r="87" spans="1:2" x14ac:dyDescent="0.3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3">
      <c r="A88" s="2" t="str">
        <f>([2]UKBuilding_List!A88)</f>
        <v>0092</v>
      </c>
      <c r="B88" s="3" t="str">
        <f>([2]UKBuilding_List!B88)</f>
        <v>Seed House</v>
      </c>
    </row>
    <row r="89" spans="1:2" x14ac:dyDescent="0.3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3">
      <c r="A90" s="2" t="str">
        <f>([2]UKBuilding_List!A90)</f>
        <v>0094</v>
      </c>
      <c r="B90" s="3" t="str">
        <f>([2]UKBuilding_List!B90)</f>
        <v>Cooper House</v>
      </c>
    </row>
    <row r="91" spans="1:2" x14ac:dyDescent="0.3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3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3">
      <c r="A93" s="2" t="str">
        <f>([2]UKBuilding_List!A93)</f>
        <v>0097</v>
      </c>
      <c r="B93" s="3" t="str">
        <f>([2]UKBuilding_List!B93)</f>
        <v>E. S. Good Barn</v>
      </c>
    </row>
    <row r="94" spans="1:2" x14ac:dyDescent="0.3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3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3">
      <c r="A96" s="2" t="str">
        <f>([2]UKBuilding_List!A96)</f>
        <v>0100</v>
      </c>
      <c r="B96" s="3" t="str">
        <f>([2]UKBuilding_List!B96)</f>
        <v>Haggin Hall</v>
      </c>
    </row>
    <row r="97" spans="1:2" x14ac:dyDescent="0.3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3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3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3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3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3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3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3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3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3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3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3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3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3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3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3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3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3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3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3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3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3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3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3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3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3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3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3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3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3">
      <c r="A126" s="2" t="str">
        <f>([2]UKBuilding_List!A126)</f>
        <v>0143</v>
      </c>
      <c r="B126" s="3" t="str">
        <f>([2]UKBuilding_List!B126)</f>
        <v>Blanding II</v>
      </c>
    </row>
    <row r="127" spans="1:2" x14ac:dyDescent="0.3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3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3">
      <c r="A129" s="2" t="str">
        <f>([2]UKBuilding_List!A129)</f>
        <v>0146</v>
      </c>
      <c r="B129" s="3" t="str">
        <f>([2]UKBuilding_List!B129)</f>
        <v>Blanding IV</v>
      </c>
    </row>
    <row r="130" spans="1:2" x14ac:dyDescent="0.3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3">
      <c r="A131" s="2" t="str">
        <f>([2]UKBuilding_List!A131)</f>
        <v>0148</v>
      </c>
      <c r="B131" s="3" t="str">
        <f>([2]UKBuilding_List!B131)</f>
        <v>Kirwan IV</v>
      </c>
    </row>
    <row r="132" spans="1:2" x14ac:dyDescent="0.3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3">
      <c r="A133" s="2" t="str">
        <f>([2]UKBuilding_List!A133)</f>
        <v>0150</v>
      </c>
      <c r="B133" s="3" t="str">
        <f>([2]UKBuilding_List!B133)</f>
        <v>Kirwan III</v>
      </c>
    </row>
    <row r="134" spans="1:2" x14ac:dyDescent="0.3">
      <c r="A134" s="2" t="str">
        <f>([2]UKBuilding_List!A134)</f>
        <v>0151</v>
      </c>
      <c r="B134" s="3" t="str">
        <f>([2]UKBuilding_List!B134)</f>
        <v>Kirwan II</v>
      </c>
    </row>
    <row r="135" spans="1:2" x14ac:dyDescent="0.3">
      <c r="A135" s="2" t="str">
        <f>([2]UKBuilding_List!A135)</f>
        <v>0152</v>
      </c>
      <c r="B135" s="3" t="str">
        <f>([2]UKBuilding_List!B135)</f>
        <v>Kirwan I</v>
      </c>
    </row>
    <row r="136" spans="1:2" x14ac:dyDescent="0.3">
      <c r="A136" s="2" t="str">
        <f>([2]UKBuilding_List!A136)</f>
        <v>0153</v>
      </c>
      <c r="B136" s="3" t="str">
        <f>([2]UKBuilding_List!B136)</f>
        <v>Blanding I</v>
      </c>
    </row>
    <row r="137" spans="1:2" x14ac:dyDescent="0.3">
      <c r="A137" s="2" t="str">
        <f>([2]UKBuilding_List!A137)</f>
        <v>0154</v>
      </c>
      <c r="B137" s="3" t="str">
        <f>([2]UKBuilding_List!B137)</f>
        <v>Head House</v>
      </c>
    </row>
    <row r="138" spans="1:2" x14ac:dyDescent="0.3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3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3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3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3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3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3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3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3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3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3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3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3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3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3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3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3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3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3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3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3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3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3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3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3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3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3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3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3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3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3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3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3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3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3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3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3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3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3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3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3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3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3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3">
      <c r="A181" s="2" t="str">
        <f>([2]UKBuilding_List!A181)</f>
        <v>0205</v>
      </c>
      <c r="B181" s="3" t="str">
        <f>([2]UKBuilding_List!B181)</f>
        <v>Phi Mu</v>
      </c>
    </row>
    <row r="182" spans="1:2" x14ac:dyDescent="0.3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3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3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3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3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3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3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3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3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3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3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3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3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3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3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3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3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3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3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3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3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3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3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3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3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3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3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3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3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3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3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3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3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3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3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3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3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3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3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3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3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3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3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3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3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3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3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3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3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3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3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3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3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3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3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3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3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3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3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3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3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3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3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3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3">
      <c r="A246" s="2" t="str">
        <f>([2]UKBuilding_List!A246)</f>
        <v>0286</v>
      </c>
      <c r="B246" s="3" t="str">
        <f>([2]UKBuilding_List!B246)</f>
        <v>ASTeCC</v>
      </c>
    </row>
    <row r="247" spans="1:2" x14ac:dyDescent="0.3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3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3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3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3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3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3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3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3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3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3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3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3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3">
      <c r="A260" s="2" t="str">
        <f>([2]UKBuilding_List!A260)</f>
        <v>0313</v>
      </c>
      <c r="B260" s="3" t="str">
        <f>([2]UKBuilding_List!B260)</f>
        <v>455 Woodland Ave</v>
      </c>
    </row>
    <row r="261" spans="1:2" x14ac:dyDescent="0.3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3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3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3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3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3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3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3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3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3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3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3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3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3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3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3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3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3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3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3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3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3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3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3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3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3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3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3">
      <c r="A288" s="2" t="str">
        <f>([2]UKBuilding_List!A288)</f>
        <v>0382</v>
      </c>
      <c r="B288" s="3" t="str">
        <f>([2]UKBuilding_List!B288)</f>
        <v>Sky Blue Solar House</v>
      </c>
    </row>
    <row r="289" spans="1:2" x14ac:dyDescent="0.3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3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3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3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3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3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3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3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3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3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3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3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3">
      <c r="A301" s="2" t="str">
        <f>([2]UKBuilding_List!A301)</f>
        <v>0409</v>
      </c>
      <c r="B301" s="3" t="str">
        <f>([2]UKBuilding_List!B301)</f>
        <v>341-343 Scott St</v>
      </c>
    </row>
    <row r="302" spans="1:2" x14ac:dyDescent="0.3">
      <c r="A302" s="2" t="str">
        <f>([2]UKBuilding_List!A302)</f>
        <v>0412</v>
      </c>
      <c r="B302" s="3" t="str">
        <f>([2]UKBuilding_List!B302)</f>
        <v>403 Pennsylvania Ct</v>
      </c>
    </row>
    <row r="303" spans="1:2" x14ac:dyDescent="0.3">
      <c r="A303" s="2" t="str">
        <f>([2]UKBuilding_List!A303)</f>
        <v>0413</v>
      </c>
      <c r="B303" s="3" t="str">
        <f>([2]UKBuilding_List!B303)</f>
        <v>Softball/Soccer Locker Rooms</v>
      </c>
    </row>
    <row r="304" spans="1:2" x14ac:dyDescent="0.3">
      <c r="A304" s="2" t="str">
        <f>([2]UKBuilding_List!A304)</f>
        <v>0416</v>
      </c>
      <c r="B304" s="3" t="str">
        <f>([2]UKBuilding_List!B304)</f>
        <v>Bus Shelter #12</v>
      </c>
    </row>
    <row r="305" spans="1:2" x14ac:dyDescent="0.3">
      <c r="A305" s="2" t="str">
        <f>([2]UKBuilding_List!A305)</f>
        <v>0417</v>
      </c>
      <c r="B305" s="3" t="str">
        <f>([2]UKBuilding_List!B305)</f>
        <v>660 South Limestone</v>
      </c>
    </row>
    <row r="306" spans="1:2" x14ac:dyDescent="0.3">
      <c r="A306" s="2" t="str">
        <f>([2]UKBuilding_List!A306)</f>
        <v>0418</v>
      </c>
      <c r="B306" s="3" t="str">
        <f>([2]UKBuilding_List!B306)</f>
        <v>Bus Shelter #4</v>
      </c>
    </row>
    <row r="307" spans="1:2" x14ac:dyDescent="0.3">
      <c r="A307" s="2" t="str">
        <f>([2]UKBuilding_List!A307)</f>
        <v>0419</v>
      </c>
      <c r="B307" s="3" t="str">
        <f>([2]UKBuilding_List!B307)</f>
        <v>Bus Shelter #13</v>
      </c>
    </row>
    <row r="308" spans="1:2" x14ac:dyDescent="0.3">
      <c r="A308" s="2" t="str">
        <f>([2]UKBuilding_List!A308)</f>
        <v>0420</v>
      </c>
      <c r="B308" s="3" t="str">
        <f>([2]UKBuilding_List!B308)</f>
        <v>424 Euclid Avenue</v>
      </c>
    </row>
    <row r="309" spans="1:2" x14ac:dyDescent="0.3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3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3">
      <c r="A311" s="2" t="str">
        <f>([2]UKBuilding_List!A311)</f>
        <v>0442</v>
      </c>
      <c r="B311" s="3" t="str">
        <f>([2]UKBuilding_List!B311)</f>
        <v>Ligon House</v>
      </c>
    </row>
    <row r="312" spans="1:2" x14ac:dyDescent="0.3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3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3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3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3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3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3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3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3">
      <c r="A320" s="2" t="str">
        <f>([2]UKBuilding_List!A320)</f>
        <v>0462</v>
      </c>
      <c r="B320" s="3" t="str">
        <f>([2]UKBuilding_List!B320)</f>
        <v>Limestone Park I</v>
      </c>
    </row>
    <row r="321" spans="1:2" x14ac:dyDescent="0.3">
      <c r="A321" s="2" t="str">
        <f>([2]UKBuilding_List!A321)</f>
        <v>0463</v>
      </c>
      <c r="B321" s="3" t="str">
        <f>([2]UKBuilding_List!B321)</f>
        <v>Limestone Park II</v>
      </c>
    </row>
    <row r="322" spans="1:2" x14ac:dyDescent="0.3">
      <c r="A322" s="2" t="str">
        <f>([2]UKBuilding_List!A322)</f>
        <v>0467</v>
      </c>
      <c r="B322" s="3" t="str">
        <f>([2]UKBuilding_List!B322)</f>
        <v>220 Transcript Ave</v>
      </c>
    </row>
    <row r="323" spans="1:2" x14ac:dyDescent="0.3">
      <c r="A323" s="2" t="str">
        <f>([2]UKBuilding_List!A323)</f>
        <v>0473</v>
      </c>
      <c r="B323" s="3" t="str">
        <f>([2]UKBuilding_List!B323)</f>
        <v>505 Oldham Ct</v>
      </c>
    </row>
    <row r="324" spans="1:2" x14ac:dyDescent="0.3">
      <c r="A324" s="2" t="str">
        <f>([2]UKBuilding_List!A324)</f>
        <v>0481</v>
      </c>
      <c r="B324" s="3" t="str">
        <f>([2]UKBuilding_List!B324)</f>
        <v>LCC Academic Tech Building</v>
      </c>
    </row>
    <row r="325" spans="1:2" x14ac:dyDescent="0.3">
      <c r="A325" s="2" t="str">
        <f>([2]UKBuilding_List!A325)</f>
        <v>0482</v>
      </c>
      <c r="B325" s="3" t="str">
        <f>([2]UKBuilding_List!B325)</f>
        <v>408 Linden Walk</v>
      </c>
    </row>
    <row r="326" spans="1:2" x14ac:dyDescent="0.3">
      <c r="A326" s="2" t="str">
        <f>([2]UKBuilding_List!A326)</f>
        <v>0484</v>
      </c>
      <c r="B326" s="3" t="str">
        <f>([2]UKBuilding_List!B326)</f>
        <v>Real Properties Garage</v>
      </c>
    </row>
    <row r="327" spans="1:2" x14ac:dyDescent="0.3">
      <c r="A327" s="2" t="str">
        <f>([2]UKBuilding_List!A327)</f>
        <v>0485</v>
      </c>
      <c r="B327" s="3" t="str">
        <f>([2]UKBuilding_List!B327)</f>
        <v>Boone Tennis Stadium</v>
      </c>
    </row>
    <row r="328" spans="1:2" x14ac:dyDescent="0.3">
      <c r="A328" s="2" t="str">
        <f>([2]UKBuilding_List!A328)</f>
        <v>0487</v>
      </c>
      <c r="B328" s="3" t="str">
        <f>([2]UKBuilding_List!B328)</f>
        <v>518 Oldham Ct</v>
      </c>
    </row>
    <row r="329" spans="1:2" x14ac:dyDescent="0.3">
      <c r="A329" s="2" t="str">
        <f>([2]UKBuilding_List!A329)</f>
        <v>0488</v>
      </c>
      <c r="B329" s="3" t="str">
        <f>([2]UKBuilding_List!B329)</f>
        <v>Woodland Early Learning Center</v>
      </c>
    </row>
    <row r="330" spans="1:2" x14ac:dyDescent="0.3">
      <c r="A330" s="2" t="str">
        <f>([2]UKBuilding_List!A330)</f>
        <v>0489</v>
      </c>
      <c r="B330" s="3" t="str">
        <f>([2]UKBuilding_List!B330)</f>
        <v>1117 South Limestone</v>
      </c>
    </row>
    <row r="331" spans="1:2" x14ac:dyDescent="0.3">
      <c r="A331" s="2" t="str">
        <f>([2]UKBuilding_List!A331)</f>
        <v>0490</v>
      </c>
      <c r="B331" s="3" t="str">
        <f>([2]UKBuilding_List!B331)</f>
        <v>Environmental Quality Management</v>
      </c>
    </row>
    <row r="332" spans="1:2" x14ac:dyDescent="0.3">
      <c r="A332" s="2" t="str">
        <f>([2]UKBuilding_List!A332)</f>
        <v>0494</v>
      </c>
      <c r="B332" s="3" t="str">
        <f>([2]UKBuilding_List!B332)</f>
        <v>Stuckert Career Center</v>
      </c>
    </row>
    <row r="333" spans="1:2" x14ac:dyDescent="0.3">
      <c r="A333" s="2" t="str">
        <f>([2]UKBuilding_List!A333)</f>
        <v>0495</v>
      </c>
      <c r="B333" s="3" t="str">
        <f>([2]UKBuilding_List!B333)</f>
        <v>James F. Hardymon Communications Building</v>
      </c>
    </row>
    <row r="334" spans="1:2" x14ac:dyDescent="0.3">
      <c r="A334" s="2" t="str">
        <f>([2]UKBuilding_List!A334)</f>
        <v>0503</v>
      </c>
      <c r="B334" s="3" t="str">
        <f>([2]UKBuilding_List!B334)</f>
        <v>Ralph G Anderson Building (Mech Eng)</v>
      </c>
    </row>
    <row r="335" spans="1:2" x14ac:dyDescent="0.3">
      <c r="A335" s="2" t="str">
        <f>([2]UKBuilding_List!A335)</f>
        <v>0504</v>
      </c>
      <c r="B335" s="3" t="str">
        <f>([2]UKBuilding_List!B335)</f>
        <v>Sigma Chi Fraternity House</v>
      </c>
    </row>
    <row r="336" spans="1:2" x14ac:dyDescent="0.3">
      <c r="A336" s="2" t="str">
        <f>([2]UKBuilding_List!A336)</f>
        <v>0505</v>
      </c>
      <c r="B336" s="3" t="str">
        <f>([2]UKBuilding_List!B336)</f>
        <v>Alpha Tau Omega Fraternity</v>
      </c>
    </row>
    <row r="337" spans="1:2" x14ac:dyDescent="0.3">
      <c r="A337" s="2" t="str">
        <f>([2]UKBuilding_List!A337)</f>
        <v>0506</v>
      </c>
      <c r="B337" s="3" t="str">
        <f>([2]UKBuilding_List!B337)</f>
        <v>Robert Straus Behavioral Research Building</v>
      </c>
    </row>
    <row r="338" spans="1:2" x14ac:dyDescent="0.3">
      <c r="A338" s="2" t="str">
        <f>([2]UKBuilding_List!A338)</f>
        <v>0507</v>
      </c>
      <c r="B338" s="3" t="str">
        <f>([2]UKBuilding_List!B338)</f>
        <v>Sigma Alpha Epsilon Fraternity</v>
      </c>
    </row>
    <row r="339" spans="1:2" x14ac:dyDescent="0.3">
      <c r="A339" s="2" t="str">
        <f>([2]UKBuilding_List!A339)</f>
        <v>0509</v>
      </c>
      <c r="B339" s="3" t="str">
        <f>([2]UKBuilding_List!B339)</f>
        <v>Biomedical Biological Sciences Research Building</v>
      </c>
    </row>
    <row r="340" spans="1:2" x14ac:dyDescent="0.3">
      <c r="A340" s="2" t="str">
        <f>([2]UKBuilding_List!A340)</f>
        <v>0514</v>
      </c>
      <c r="B340" s="3" t="str">
        <f>([2]UKBuilding_List!B340)</f>
        <v>Central Utility Plant #4</v>
      </c>
    </row>
    <row r="341" spans="1:2" x14ac:dyDescent="0.3">
      <c r="A341" s="2" t="str">
        <f>([2]UKBuilding_List!A341)</f>
        <v>0517</v>
      </c>
      <c r="B341" s="3" t="str">
        <f>([2]UKBuilding_List!B341)</f>
        <v>College of Medicine Learning Center</v>
      </c>
    </row>
    <row r="342" spans="1:2" x14ac:dyDescent="0.3">
      <c r="A342" s="2" t="str">
        <f>([2]UKBuilding_List!A342)</f>
        <v>0518</v>
      </c>
      <c r="B342" s="3" t="str">
        <f>([2]UKBuilding_List!B342)</f>
        <v>BBSRB Generator Building</v>
      </c>
    </row>
    <row r="343" spans="1:2" x14ac:dyDescent="0.3">
      <c r="A343" s="2" t="str">
        <f>([2]UKBuilding_List!A343)</f>
        <v>0564</v>
      </c>
      <c r="B343" s="3" t="str">
        <f>([2]UKBuilding_List!B343)</f>
        <v>630 South Broadway</v>
      </c>
    </row>
    <row r="344" spans="1:2" x14ac:dyDescent="0.3">
      <c r="A344" s="2" t="str">
        <f>([2]UKBuilding_List!A344)</f>
        <v>0565</v>
      </c>
      <c r="B344" s="3" t="str">
        <f>([2]UKBuilding_List!B344)</f>
        <v>John T. Smith Hall</v>
      </c>
    </row>
    <row r="345" spans="1:2" x14ac:dyDescent="0.3">
      <c r="A345" s="2" t="str">
        <f>([2]UKBuilding_List!A345)</f>
        <v>0566</v>
      </c>
      <c r="B345" s="3" t="str">
        <f>([2]UKBuilding_List!B345)</f>
        <v>Dale E. Baldwin Hall</v>
      </c>
    </row>
    <row r="346" spans="1:2" x14ac:dyDescent="0.3">
      <c r="A346" s="2" t="str">
        <f>([2]UKBuilding_List!A346)</f>
        <v>0567</v>
      </c>
      <c r="B346" s="3" t="str">
        <f>([2]UKBuilding_List!B346)</f>
        <v>Margaret Ingels Hall</v>
      </c>
    </row>
    <row r="347" spans="1:2" x14ac:dyDescent="0.3">
      <c r="A347" s="2" t="str">
        <f>([2]UKBuilding_List!A347)</f>
        <v>0568</v>
      </c>
      <c r="B347" s="3" t="str">
        <f>([2]UKBuilding_List!B347)</f>
        <v>David P. Roselle Hall</v>
      </c>
    </row>
    <row r="348" spans="1:2" x14ac:dyDescent="0.3">
      <c r="A348" s="2" t="str">
        <f>([2]UKBuilding_List!A348)</f>
        <v>0571</v>
      </c>
      <c r="B348" s="3" t="str">
        <f>([2]UKBuilding_List!B348)</f>
        <v>Parking Structure #6</v>
      </c>
    </row>
    <row r="349" spans="1:2" x14ac:dyDescent="0.3">
      <c r="A349" s="2" t="str">
        <f>([2]UKBuilding_List!A349)</f>
        <v>0572</v>
      </c>
      <c r="B349" s="3" t="str">
        <f>([2]UKBuilding_List!B349)</f>
        <v>Parking Structure #7</v>
      </c>
    </row>
    <row r="350" spans="1:2" x14ac:dyDescent="0.3">
      <c r="A350" s="2" t="str">
        <f>([2]UKBuilding_List!A350)</f>
        <v>0582</v>
      </c>
      <c r="B350" s="3" t="str">
        <f>([2]UKBuilding_List!B350)</f>
        <v>University Health Service</v>
      </c>
    </row>
    <row r="351" spans="1:2" x14ac:dyDescent="0.3">
      <c r="A351" s="2" t="str">
        <f>([2]UKBuilding_List!A351)</f>
        <v>0585</v>
      </c>
      <c r="B351" s="3" t="str">
        <f>([2]UKBuilding_List!B351)</f>
        <v>Baseball Training Pavilion</v>
      </c>
    </row>
    <row r="352" spans="1:2" x14ac:dyDescent="0.3">
      <c r="A352" s="2" t="str">
        <f>([2]UKBuilding_List!A352)</f>
        <v>0592</v>
      </c>
      <c r="B352" s="3" t="str">
        <f>([2]UKBuilding_List!B352)</f>
        <v>Storage Shed</v>
      </c>
    </row>
    <row r="353" spans="1:2" x14ac:dyDescent="0.3">
      <c r="A353" s="2" t="str">
        <f>([2]UKBuilding_List!A353)</f>
        <v>0596</v>
      </c>
      <c r="B353" s="3" t="str">
        <f>([2]UKBuilding_List!B353)</f>
        <v>Bio-Pharm (BP)</v>
      </c>
    </row>
    <row r="354" spans="1:2" x14ac:dyDescent="0.3">
      <c r="A354" s="2" t="str">
        <f>([2]UKBuilding_List!A354)</f>
        <v>0600</v>
      </c>
      <c r="B354" s="3" t="str">
        <f>([2]UKBuilding_List!B354)</f>
        <v>413 Pennsylvania Ct</v>
      </c>
    </row>
    <row r="355" spans="1:2" x14ac:dyDescent="0.3">
      <c r="A355" s="2" t="str">
        <f>([2]UKBuilding_List!A355)</f>
        <v>0601</v>
      </c>
      <c r="B355" s="3" t="str">
        <f>([2]UKBuilding_List!B355)</f>
        <v>Parking Structure #8</v>
      </c>
    </row>
    <row r="356" spans="1:2" x14ac:dyDescent="0.3">
      <c r="A356" s="2" t="str">
        <f>([2]UKBuilding_List!A356)</f>
        <v>0602</v>
      </c>
      <c r="B356" s="3" t="str">
        <f>([2]UKBuilding_List!B356)</f>
        <v>Pavilion A</v>
      </c>
    </row>
    <row r="357" spans="1:2" x14ac:dyDescent="0.3">
      <c r="A357" s="2" t="str">
        <f>([2]UKBuilding_List!A357)</f>
        <v>0604</v>
      </c>
      <c r="B357" s="3" t="str">
        <f>([2]UKBuilding_List!B357)</f>
        <v>Joe Craft Center</v>
      </c>
    </row>
    <row r="358" spans="1:2" x14ac:dyDescent="0.3">
      <c r="A358" s="2" t="str">
        <f>([2]UKBuilding_List!A358)</f>
        <v>0607</v>
      </c>
      <c r="B358" s="3" t="str">
        <f>([2]UKBuilding_List!B358)</f>
        <v>788 Press Avenue</v>
      </c>
    </row>
    <row r="359" spans="1:2" x14ac:dyDescent="0.3">
      <c r="A359" s="2" t="str">
        <f>([2]UKBuilding_List!A359)</f>
        <v>0608</v>
      </c>
      <c r="B359" s="3" t="str">
        <f>([2]UKBuilding_List!B359)</f>
        <v>792 Press Avenue</v>
      </c>
    </row>
    <row r="360" spans="1:2" x14ac:dyDescent="0.3">
      <c r="A360" s="2" t="str">
        <f>([2]UKBuilding_List!A360)</f>
        <v>0609</v>
      </c>
      <c r="B360" s="3" t="str">
        <f>([2]UKBuilding_List!B360)</f>
        <v>796 Press Avenue</v>
      </c>
    </row>
    <row r="361" spans="1:2" x14ac:dyDescent="0.3">
      <c r="A361" s="2" t="str">
        <f>([2]UKBuilding_List!A361)</f>
        <v>0610</v>
      </c>
      <c r="B361" s="3" t="str">
        <f>([2]UKBuilding_List!B361)</f>
        <v>800 Press Avenue</v>
      </c>
    </row>
    <row r="362" spans="1:2" x14ac:dyDescent="0.3">
      <c r="A362" s="2" t="str">
        <f>([2]UKBuilding_List!A362)</f>
        <v>0611</v>
      </c>
      <c r="B362" s="3" t="str">
        <f>([2]UKBuilding_List!B362)</f>
        <v>Medical Office Building (Samaritan)</v>
      </c>
    </row>
    <row r="363" spans="1:2" x14ac:dyDescent="0.3">
      <c r="A363" s="2" t="str">
        <f>([2]UKBuilding_List!A363)</f>
        <v>0612</v>
      </c>
      <c r="B363" s="3" t="str">
        <f>([2]UKBuilding_List!B363)</f>
        <v>Samaritan Chiller Building</v>
      </c>
    </row>
    <row r="364" spans="1:2" x14ac:dyDescent="0.3">
      <c r="A364" s="2" t="str">
        <f>([2]UKBuilding_List!A364)</f>
        <v>0613</v>
      </c>
      <c r="B364" s="3" t="str">
        <f>([2]UKBuilding_List!B364)</f>
        <v>Samaritan Parking Structure</v>
      </c>
    </row>
    <row r="365" spans="1:2" x14ac:dyDescent="0.3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3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3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3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3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3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3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3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3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3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3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3">
      <c r="A376" s="2" t="str">
        <f>([2]UKBuilding_List!A376)</f>
        <v>0633</v>
      </c>
      <c r="B376" s="3" t="str">
        <f>([2]UKBuilding_List!B376)</f>
        <v>Davis Marksbury Building</v>
      </c>
    </row>
    <row r="377" spans="1:2" x14ac:dyDescent="0.3">
      <c r="A377" s="2" t="str">
        <f>([2]UKBuilding_List!A377)</f>
        <v>0636</v>
      </c>
      <c r="B377" s="3" t="str">
        <f>([2]UKBuilding_List!B377)</f>
        <v>411 Pennsylvania Court</v>
      </c>
    </row>
    <row r="378" spans="1:2" x14ac:dyDescent="0.3">
      <c r="A378" s="2" t="str">
        <f>([2]UKBuilding_List!A378)</f>
        <v>0637</v>
      </c>
      <c r="B378" s="3" t="str">
        <f>([2]UKBuilding_List!B378)</f>
        <v>1041 S. Limestone St.</v>
      </c>
    </row>
    <row r="379" spans="1:2" x14ac:dyDescent="0.3">
      <c r="A379" s="2" t="str">
        <f>([2]UKBuilding_List!A379)</f>
        <v>0639</v>
      </c>
      <c r="B379" s="3" t="str">
        <f>([2]UKBuilding_List!B379)</f>
        <v>1045 S. Limestone St</v>
      </c>
    </row>
    <row r="380" spans="1:2" x14ac:dyDescent="0.3">
      <c r="A380" s="2" t="str">
        <f>([2]UKBuilding_List!A380)</f>
        <v>0641</v>
      </c>
      <c r="B380" s="3" t="str">
        <f>([2]UKBuilding_List!B380)</f>
        <v>409 Pennsylvania Ct</v>
      </c>
    </row>
    <row r="381" spans="1:2" x14ac:dyDescent="0.3">
      <c r="A381" s="2" t="str">
        <f>([2]UKBuilding_List!A381)</f>
        <v>0644</v>
      </c>
      <c r="B381" s="3" t="str">
        <f>([2]UKBuilding_List!B381)</f>
        <v>Wildcat Coal Lodge</v>
      </c>
    </row>
    <row r="382" spans="1:2" x14ac:dyDescent="0.3">
      <c r="A382" s="2" t="str">
        <f>([2]UKBuilding_List!A382)</f>
        <v>0645</v>
      </c>
      <c r="B382" s="3" t="str">
        <f>([2]UKBuilding_List!B382)</f>
        <v>179 Leader Ave</v>
      </c>
    </row>
    <row r="383" spans="1:2" x14ac:dyDescent="0.3">
      <c r="A383" s="2" t="str">
        <f>([2]UKBuilding_List!A383)</f>
        <v>0646</v>
      </c>
      <c r="B383" s="3" t="str">
        <f>([2]UKBuilding_List!B383)</f>
        <v>404 Pennsylvania Ct</v>
      </c>
    </row>
    <row r="384" spans="1:2" x14ac:dyDescent="0.3">
      <c r="A384" s="2" t="str">
        <f>([2]UKBuilding_List!A384)</f>
        <v>0647</v>
      </c>
      <c r="B384" s="3" t="str">
        <f>([2]UKBuilding_List!B384)</f>
        <v>213 Transcript Ave</v>
      </c>
    </row>
    <row r="385" spans="1:2" x14ac:dyDescent="0.3">
      <c r="A385" s="2" t="str">
        <f>([2]UKBuilding_List!A385)</f>
        <v>0648</v>
      </c>
      <c r="B385" s="3" t="str">
        <f>([2]UKBuilding_List!B385)</f>
        <v>221 Transcript Ave</v>
      </c>
    </row>
    <row r="386" spans="1:2" x14ac:dyDescent="0.3">
      <c r="A386" s="2" t="str">
        <f>([2]UKBuilding_List!A386)</f>
        <v>0649</v>
      </c>
      <c r="B386" s="3" t="str">
        <f>([2]UKBuilding_List!B386)</f>
        <v>217 Transcript Ave</v>
      </c>
    </row>
    <row r="387" spans="1:2" x14ac:dyDescent="0.3">
      <c r="A387" s="2" t="str">
        <f>([2]UKBuilding_List!A387)</f>
        <v>0651</v>
      </c>
      <c r="B387" s="3" t="str">
        <f>([2]UKBuilding_List!B387)</f>
        <v>Mandrell Hall</v>
      </c>
    </row>
    <row r="388" spans="1:2" x14ac:dyDescent="0.3">
      <c r="A388" s="2" t="str">
        <f>([2]UKBuilding_List!A388)</f>
        <v>0652</v>
      </c>
      <c r="B388" s="3" t="str">
        <f>([2]UKBuilding_List!B388)</f>
        <v>Bosworth Hall</v>
      </c>
    </row>
    <row r="389" spans="1:2" x14ac:dyDescent="0.3">
      <c r="A389" s="2" t="str">
        <f>([2]UKBuilding_List!A389)</f>
        <v>0653</v>
      </c>
      <c r="B389" s="3" t="str">
        <f>([2]UKBuilding_List!B389)</f>
        <v>Sanders Hall</v>
      </c>
    </row>
    <row r="390" spans="1:2" x14ac:dyDescent="0.3">
      <c r="A390" s="2" t="str">
        <f>([2]UKBuilding_List!A390)</f>
        <v>0654</v>
      </c>
      <c r="B390" s="3" t="str">
        <f>([2]UKBuilding_List!B390)</f>
        <v>Building 100</v>
      </c>
    </row>
    <row r="391" spans="1:2" x14ac:dyDescent="0.3">
      <c r="A391" s="2" t="str">
        <f>([2]UKBuilding_List!A391)</f>
        <v>0655</v>
      </c>
      <c r="B391" s="3" t="str">
        <f>([2]UKBuilding_List!B391)</f>
        <v>Building 200</v>
      </c>
    </row>
    <row r="392" spans="1:2" x14ac:dyDescent="0.3">
      <c r="A392" s="2" t="str">
        <f>([2]UKBuilding_List!A392)</f>
        <v>0656</v>
      </c>
      <c r="B392" s="3" t="str">
        <f>([2]UKBuilding_List!B392)</f>
        <v>Building 300</v>
      </c>
    </row>
    <row r="393" spans="1:2" x14ac:dyDescent="0.3">
      <c r="A393" s="2" t="str">
        <f>([2]UKBuilding_List!A393)</f>
        <v>0657</v>
      </c>
      <c r="B393" s="3" t="str">
        <f>([2]UKBuilding_List!B393)</f>
        <v>Building 400</v>
      </c>
    </row>
    <row r="394" spans="1:2" x14ac:dyDescent="0.3">
      <c r="A394" s="2" t="str">
        <f>([2]UKBuilding_List!A394)</f>
        <v>0658</v>
      </c>
      <c r="B394" s="3" t="str">
        <f>([2]UKBuilding_List!B394)</f>
        <v>Maintenance Bldg.</v>
      </c>
    </row>
    <row r="395" spans="1:2" x14ac:dyDescent="0.3">
      <c r="A395" s="2" t="str">
        <f>([2]UKBuilding_List!A395)</f>
        <v>0659</v>
      </c>
      <c r="B395" s="3" t="str">
        <f>([2]UKBuilding_List!B395)</f>
        <v>Gas Building</v>
      </c>
    </row>
    <row r="396" spans="1:2" x14ac:dyDescent="0.3">
      <c r="A396" s="2" t="str">
        <f>([2]UKBuilding_List!A396)</f>
        <v>0660</v>
      </c>
      <c r="B396" s="3" t="str">
        <f>([2]UKBuilding_List!B396)</f>
        <v>Maxwelton Ct. Apts #1</v>
      </c>
    </row>
    <row r="397" spans="1:2" x14ac:dyDescent="0.3">
      <c r="A397" s="2" t="str">
        <f>([2]UKBuilding_List!A397)</f>
        <v>0661</v>
      </c>
      <c r="B397" s="3" t="str">
        <f>([2]UKBuilding_List!B397)</f>
        <v>Maxwelton Ct. Apts #2</v>
      </c>
    </row>
    <row r="398" spans="1:2" x14ac:dyDescent="0.3">
      <c r="A398" s="2" t="str">
        <f>([2]UKBuilding_List!A398)</f>
        <v>0662</v>
      </c>
      <c r="B398" s="3" t="str">
        <f>([2]UKBuilding_List!B398)</f>
        <v>Maxwelton Ct. Apts #3</v>
      </c>
    </row>
    <row r="399" spans="1:2" x14ac:dyDescent="0.3">
      <c r="A399" s="2" t="str">
        <f>([2]UKBuilding_List!A399)</f>
        <v>0663</v>
      </c>
      <c r="B399" s="3" t="str">
        <f>([2]UKBuilding_List!B399)</f>
        <v>Maxwelton Ct. Apts #4</v>
      </c>
    </row>
    <row r="400" spans="1:2" x14ac:dyDescent="0.3">
      <c r="A400" s="2" t="str">
        <f>([2]UKBuilding_List!A400)</f>
        <v>0664</v>
      </c>
      <c r="B400" s="3" t="str">
        <f>([2]UKBuilding_List!B400)</f>
        <v>Maxwelton Ct. Apts #5</v>
      </c>
    </row>
    <row r="401" spans="1:2" x14ac:dyDescent="0.3">
      <c r="A401" s="2" t="str">
        <f>([2]UKBuilding_List!A401)</f>
        <v>0665</v>
      </c>
      <c r="B401" s="3" t="str">
        <f>([2]UKBuilding_List!B401)</f>
        <v>Maxwelton Ct. Apts #6</v>
      </c>
    </row>
    <row r="402" spans="1:2" x14ac:dyDescent="0.3">
      <c r="A402" s="2" t="str">
        <f>([2]UKBuilding_List!A402)</f>
        <v>0666</v>
      </c>
      <c r="B402" s="3" t="str">
        <f>([2]UKBuilding_List!B402)</f>
        <v>Maxwelton Ct. Apts #7</v>
      </c>
    </row>
    <row r="403" spans="1:2" x14ac:dyDescent="0.3">
      <c r="A403" s="2" t="str">
        <f>([2]UKBuilding_List!A403)</f>
        <v>0667</v>
      </c>
      <c r="B403" s="3" t="str">
        <f>([2]UKBuilding_List!B403)</f>
        <v>Maxwelton Ct. Apts #8</v>
      </c>
    </row>
    <row r="404" spans="1:2" x14ac:dyDescent="0.3">
      <c r="A404" s="2" t="str">
        <f>([2]UKBuilding_List!A404)</f>
        <v>0668</v>
      </c>
      <c r="B404" s="3" t="str">
        <f>([2]UKBuilding_List!B404)</f>
        <v>Maxwelton Ct. Apts #9</v>
      </c>
    </row>
    <row r="405" spans="1:2" x14ac:dyDescent="0.3">
      <c r="A405" s="2" t="str">
        <f>([2]UKBuilding_List!A405)</f>
        <v>0669</v>
      </c>
      <c r="B405" s="3" t="str">
        <f>([2]UKBuilding_List!B405)</f>
        <v>Maxwelton Ct. Apts #10</v>
      </c>
    </row>
    <row r="406" spans="1:2" x14ac:dyDescent="0.3">
      <c r="A406" s="2" t="str">
        <f>([2]UKBuilding_List!A406)</f>
        <v>0670</v>
      </c>
      <c r="B406" s="3" t="str">
        <f>([2]UKBuilding_List!B406)</f>
        <v>Maxwelton Ct. Apts #11</v>
      </c>
    </row>
    <row r="407" spans="1:2" x14ac:dyDescent="0.3">
      <c r="A407" s="2" t="str">
        <f>([2]UKBuilding_List!A407)</f>
        <v>0671</v>
      </c>
      <c r="B407" s="3" t="str">
        <f>([2]UKBuilding_List!B407)</f>
        <v>Maxwelton Ct. Apts #12</v>
      </c>
    </row>
    <row r="408" spans="1:2" x14ac:dyDescent="0.3">
      <c r="A408" s="2" t="str">
        <f>([2]UKBuilding_List!A408)</f>
        <v>0672</v>
      </c>
      <c r="B408" s="3" t="str">
        <f>([2]UKBuilding_List!B408)</f>
        <v>Maxwelton Ct. Apts #13</v>
      </c>
    </row>
    <row r="409" spans="1:2" x14ac:dyDescent="0.3">
      <c r="A409" s="2" t="str">
        <f>([2]UKBuilding_List!A409)</f>
        <v>0673</v>
      </c>
      <c r="B409" s="3" t="str">
        <f>([2]UKBuilding_List!B409)</f>
        <v>Maxwelton Ct. Apts #14</v>
      </c>
    </row>
    <row r="410" spans="1:2" x14ac:dyDescent="0.3">
      <c r="A410" s="2" t="str">
        <f>([2]UKBuilding_List!A410)</f>
        <v>0674</v>
      </c>
      <c r="B410" s="3" t="str">
        <f>([2]UKBuilding_List!B410)</f>
        <v>Maxwelton Ct. Apts #15</v>
      </c>
    </row>
    <row r="411" spans="1:2" x14ac:dyDescent="0.3">
      <c r="A411" s="2" t="str">
        <f>([2]UKBuilding_List!A411)</f>
        <v>0675</v>
      </c>
      <c r="B411" s="3" t="str">
        <f>([2]UKBuilding_List!B411)</f>
        <v>Maxwelton Ct. Apts #16</v>
      </c>
    </row>
    <row r="412" spans="1:2" x14ac:dyDescent="0.3">
      <c r="A412" s="2">
        <f>([2]UKBuilding_List!A412)</f>
        <v>1200</v>
      </c>
      <c r="B412" s="3" t="str">
        <f>([2]UKBuilding_List!B412)</f>
        <v>Electric Substation #1</v>
      </c>
    </row>
    <row r="413" spans="1:2" x14ac:dyDescent="0.3">
      <c r="A413" s="2">
        <f>([2]UKBuilding_List!A413)</f>
        <v>1201</v>
      </c>
      <c r="B413" s="3" t="str">
        <f>([2]UKBuilding_List!B413)</f>
        <v>Electric Substation #3</v>
      </c>
    </row>
    <row r="414" spans="1:2" x14ac:dyDescent="0.3">
      <c r="A414" s="2" t="str">
        <f>([2]UKBuilding_List!A414)</f>
        <v>8633</v>
      </c>
      <c r="B414" s="3" t="str">
        <f>([2]UKBuilding_List!B414)</f>
        <v>UK HealthCare Good Samaritan Hospital</v>
      </c>
    </row>
    <row r="415" spans="1:2" x14ac:dyDescent="0.3">
      <c r="A415" s="2" t="str">
        <f>([2]UKBuilding_List!A415)</f>
        <v>9127</v>
      </c>
      <c r="B415" s="3" t="str">
        <f>([2]UKBuilding_List!B415)</f>
        <v>1101 S. Limestone</v>
      </c>
    </row>
    <row r="416" spans="1:2" x14ac:dyDescent="0.3">
      <c r="A416" s="2">
        <f>([2]UKBuilding_List!A416)</f>
        <v>9813</v>
      </c>
      <c r="B416" s="3" t="str">
        <f>([2]UKBuilding_List!B416)</f>
        <v>Child Development Center of the Bluegrass, Inc.</v>
      </c>
    </row>
    <row r="417" spans="1:2" x14ac:dyDescent="0.3">
      <c r="A417" s="2" t="str">
        <f>([2]UKBuilding_List!A417)</f>
        <v>9925</v>
      </c>
      <c r="B417" s="3" t="str">
        <f>([2]UKBuilding_List!B417)</f>
        <v>Alpha Phi Sorority</v>
      </c>
    </row>
    <row r="418" spans="1:2" x14ac:dyDescent="0.3">
      <c r="A418" s="2" t="str">
        <f>([2]UKBuilding_List!A418)</f>
        <v>9983</v>
      </c>
      <c r="B418" s="3" t="str">
        <f>([2]UKBuilding_List!B418)</f>
        <v>College of Medicine Building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3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3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3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3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3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3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3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3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2014-04-29T19:18:22Z</dcterms:modified>
</cp:coreProperties>
</file>