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2" i="1" l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<sst xmlns="http://schemas.openxmlformats.org/spreadsheetml/2006/main" count="101" uniqueCount="83">
  <si>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</si>
  <si>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</si>
  <si>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</si>
  <si>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</si>
  <si>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</si>
  <si>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</si>
  <si>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</si>
  <si>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</si>
  <si>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</si>
  <si>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</si>
  <si>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</si>
  <si>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</si>
  <si>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</si>
  <si>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</si>
  <si>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</si>
  <si>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</si>
  <si>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</si>
  <si>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</si>
  <si>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</si>
  <si>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</si>
  <si>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</si>
  <si>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</si>
  <si>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</si>
  <si>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</si>
  <si>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</si>
  <si>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</si>
  <si>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</si>
  <si>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</si>
  <si>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</si>
  <si>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</si>
  <si>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</si>
  <si>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</si>
  <si>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</si>
  <si>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</si>
  <si>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</si>
  <si>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</si>
  <si>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</si>
  <si>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</si>
  <si>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</si>
  <si>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</si>
  <si>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</si>
  <si>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</si>
  <si>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</si>
  <si>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</si>
  <si>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</si>
  <si>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</si>
  <si>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</si>
  <si>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</si>
  <si>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</si>
  <si>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</si>
  <si>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</si>
  <si>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</si>
  <si>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</si>
  <si>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</si>
  <si>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</si>
  <si>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</si>
  <si>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</si>
  <si>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</si>
  <si>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</si>
  <si>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</si>
  <si>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</si>
  <si>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</si>
  <si>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</si>
  <si>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</si>
  <si>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</si>
  <si>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</si>
  <si>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</si>
  <si>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</si>
  <si>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</si>
  <si>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</si>
  <si>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</si>
  <si>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</si>
  <si>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</si>
  <si>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</si>
  <si>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</si>
  <si>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</si>
  <si>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</si>
  <si>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</si>
  <si>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0297</t>
  </si>
  <si>
    <t>D214</t>
  </si>
  <si>
    <t>02</t>
  </si>
  <si>
    <t>LX-0297-02-D0214</t>
  </si>
  <si>
    <t>DENTAL - Room D0214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</si>
</sst>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zoomScale="90" zoomScaleNormal="90" workbookViewId="0">
      <selection activeCell="A10" sqref="A10:XFD16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21.140625" style="13" bestFit="1" customWidth="1"/>
    <col min="4" max="6" width="10.7109375" style="11" customWidth="1"/>
    <col min="7" max="7" width="11.85546875" style="11" bestFit="1" customWidth="1"/>
    <col min="8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4" customFormat="1" ht="78.75" x14ac:dyDescent="0.25">
      <c r="A1" s="36" t="s">
        <v>7</v>
      </c>
      <c r="B1" s="82" t="s">
        <v>78</v>
      </c>
      <c r="C1" s="82"/>
      <c r="D1" s="55"/>
      <c r="E1" s="55"/>
      <c r="F1" s="51" t="s">
        <v>10</v>
      </c>
      <c r="G1" s="68">
        <v>43627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83" t="str">
        <f>VLOOKUP(B1,BuildingList!A:B,2,FALSE)</f>
        <v>Dental Science Building</v>
      </c>
      <c r="C2" s="83"/>
      <c r="D2" s="55"/>
      <c r="E2" s="55"/>
      <c r="F2" s="51" t="s">
        <v>12</v>
      </c>
      <c r="G2" s="69" t="s">
        <v>72</v>
      </c>
      <c r="H2" s="55"/>
      <c r="I2" s="55"/>
      <c r="J2" s="52">
        <f>G22-J22</f>
        <v>0</v>
      </c>
      <c r="K2" s="52">
        <f>H22-M22</f>
        <v>0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56"/>
      <c r="B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s="67" customFormat="1" ht="30" customHeight="1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30" customHeight="1" thickTop="1" x14ac:dyDescent="0.25">
      <c r="A6" s="43" t="s">
        <v>79</v>
      </c>
      <c r="B6" s="61" t="s">
        <v>80</v>
      </c>
      <c r="C6" s="11" t="s">
        <v>70</v>
      </c>
      <c r="D6" s="70" t="s">
        <v>5</v>
      </c>
      <c r="E6" s="11">
        <v>1980</v>
      </c>
      <c r="F6" s="11">
        <v>1977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4"/>
      <c r="B7" s="61"/>
      <c r="C7" s="11"/>
      <c r="D7" s="71"/>
      <c r="E7" s="25"/>
      <c r="F7" s="25"/>
      <c r="G7" s="11"/>
      <c r="H7" s="11"/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5"/>
      <c r="B8" s="30"/>
      <c r="C8" s="11"/>
      <c r="D8" s="71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5"/>
      <c r="B9" s="30"/>
      <c r="C9" s="11"/>
      <c r="D9" s="71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x14ac:dyDescent="0.25">
      <c r="B10" s="30"/>
      <c r="C10" s="25"/>
      <c r="D10" s="71"/>
      <c r="E10" s="72"/>
      <c r="F10" s="72"/>
      <c r="G10" s="25"/>
      <c r="H10" s="25"/>
      <c r="I10" s="25"/>
      <c r="J10" s="32"/>
      <c r="K10" s="34"/>
      <c r="L10" s="25"/>
      <c r="M10" s="32"/>
      <c r="N10" s="19"/>
    </row>
    <row r="11" spans="1:17" x14ac:dyDescent="0.25">
      <c r="B11" s="30"/>
      <c r="C11" s="25"/>
      <c r="D11" s="71"/>
      <c r="E11" s="25"/>
      <c r="F11" s="25"/>
      <c r="G11" s="25"/>
      <c r="H11" s="25"/>
      <c r="I11" s="25"/>
      <c r="J11" s="32"/>
      <c r="K11" s="34"/>
      <c r="L11" s="25"/>
      <c r="M11" s="32"/>
      <c r="N11" s="19"/>
    </row>
    <row r="12" spans="1:17" x14ac:dyDescent="0.25">
      <c r="B12" s="30"/>
      <c r="C12" s="25"/>
      <c r="D12" s="71"/>
      <c r="E12" s="25"/>
      <c r="F12" s="25"/>
      <c r="G12" s="25"/>
      <c r="H12" s="25"/>
      <c r="I12" s="25"/>
      <c r="J12" s="32"/>
      <c r="K12" s="35"/>
      <c r="L12" s="24"/>
      <c r="M12" s="32"/>
      <c r="N12" s="19"/>
    </row>
    <row r="13" spans="1:17" x14ac:dyDescent="0.25">
      <c r="A13" s="46"/>
      <c r="B13" s="30"/>
      <c r="C13" s="25"/>
      <c r="D13" s="71"/>
      <c r="E13" s="25"/>
      <c r="F13" s="25"/>
      <c r="G13" s="25"/>
      <c r="H13" s="25"/>
      <c r="I13" s="25"/>
      <c r="J13" s="10"/>
      <c r="K13" s="19"/>
      <c r="M13" s="10"/>
      <c r="N13" s="19"/>
    </row>
    <row r="14" spans="1:17" x14ac:dyDescent="0.25">
      <c r="A14" s="45"/>
      <c r="B14" s="30"/>
      <c r="C14" s="25"/>
      <c r="D14" s="71"/>
      <c r="E14" s="25"/>
      <c r="F14" s="25"/>
      <c r="G14" s="25"/>
      <c r="H14" s="25"/>
      <c r="I14" s="25"/>
      <c r="J14" s="10"/>
      <c r="K14" s="19"/>
      <c r="M14" s="10"/>
    </row>
    <row r="15" spans="1:17" x14ac:dyDescent="0.25">
      <c r="A15" s="45"/>
      <c r="B15" s="30"/>
      <c r="C15" s="25"/>
      <c r="D15" s="71"/>
      <c r="E15" s="25"/>
      <c r="F15" s="25"/>
      <c r="G15" s="25"/>
      <c r="H15" s="25"/>
      <c r="I15" s="25"/>
      <c r="J15" s="10"/>
      <c r="K15" s="19"/>
      <c r="M15" s="10"/>
    </row>
    <row r="16" spans="1:17" x14ac:dyDescent="0.25">
      <c r="A16" s="45"/>
      <c r="B16" s="30"/>
      <c r="C16" s="25"/>
      <c r="D16" s="71"/>
      <c r="E16" s="25"/>
      <c r="F16" s="25"/>
      <c r="G16" s="25"/>
      <c r="H16" s="25"/>
      <c r="I16" s="25"/>
      <c r="K16" s="19"/>
    </row>
    <row r="17" spans="1:13" x14ac:dyDescent="0.25">
      <c r="A17" s="45"/>
      <c r="B17" s="30"/>
      <c r="C17" s="25"/>
      <c r="D17" s="71"/>
      <c r="E17" s="25"/>
      <c r="F17" s="25"/>
      <c r="G17" s="25"/>
      <c r="H17" s="25"/>
      <c r="I17" s="25"/>
    </row>
    <row r="18" spans="1:13" x14ac:dyDescent="0.25">
      <c r="A18" s="45"/>
      <c r="B18" s="30"/>
      <c r="C18" s="25"/>
      <c r="D18" s="71"/>
      <c r="E18" s="25"/>
      <c r="F18" s="25"/>
      <c r="G18" s="25"/>
      <c r="H18" s="25"/>
      <c r="I18" s="25"/>
    </row>
    <row r="19" spans="1:13" x14ac:dyDescent="0.25">
      <c r="A19" s="45"/>
      <c r="B19" s="30"/>
      <c r="C19" s="25"/>
      <c r="D19" s="71"/>
      <c r="E19" s="25"/>
      <c r="F19" s="25"/>
      <c r="G19" s="25"/>
      <c r="H19" s="25"/>
      <c r="I19" s="25"/>
    </row>
    <row r="20" spans="1:13" ht="16.5" thickBot="1" x14ac:dyDescent="0.3">
      <c r="A20" s="43"/>
      <c r="C20" s="11"/>
    </row>
    <row r="21" spans="1:13" ht="30" x14ac:dyDescent="0.25">
      <c r="A21" s="43"/>
      <c r="C21" s="11"/>
      <c r="G21" s="73" t="s">
        <v>45</v>
      </c>
      <c r="H21" s="74" t="s">
        <v>46</v>
      </c>
      <c r="J21" s="38" t="s">
        <v>40</v>
      </c>
      <c r="K21" s="10"/>
      <c r="L21" s="10"/>
      <c r="M21" s="38" t="s">
        <v>41</v>
      </c>
    </row>
    <row r="22" spans="1:13" ht="16.5" thickBot="1" x14ac:dyDescent="0.3">
      <c r="A22" s="43"/>
      <c r="C22" s="11"/>
      <c r="G22" s="75">
        <v>0</v>
      </c>
      <c r="H22" s="76">
        <f>COUNTIF(H8:H21,"New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3" x14ac:dyDescent="0.25">
      <c r="A23" s="47"/>
      <c r="C23" s="11"/>
      <c r="F23" s="77"/>
    </row>
    <row r="24" spans="1:13" x14ac:dyDescent="0.25">
      <c r="A24" s="47"/>
      <c r="C24" s="11"/>
      <c r="F24" s="77"/>
    </row>
    <row r="25" spans="1:13" x14ac:dyDescent="0.25">
      <c r="A25" s="47"/>
      <c r="C25" s="11"/>
      <c r="F25" s="78"/>
    </row>
    <row r="26" spans="1:13" x14ac:dyDescent="0.25">
      <c r="A26" s="43"/>
      <c r="C26" s="11"/>
      <c r="F26" s="77"/>
    </row>
    <row r="27" spans="1:13" x14ac:dyDescent="0.25">
      <c r="A27" s="43"/>
      <c r="C27" s="11"/>
      <c r="F27" s="77"/>
    </row>
    <row r="28" spans="1:13" x14ac:dyDescent="0.25">
      <c r="A28" s="48"/>
      <c r="C28" s="11"/>
    </row>
    <row r="29" spans="1:13" x14ac:dyDescent="0.25">
      <c r="A29" s="48"/>
      <c r="C29" s="11"/>
    </row>
    <row r="30" spans="1:13" x14ac:dyDescent="0.25">
      <c r="A30" s="48"/>
      <c r="C30" s="11"/>
    </row>
    <row r="31" spans="1:13" x14ac:dyDescent="0.25">
      <c r="A31" s="48"/>
      <c r="C31" s="11"/>
    </row>
    <row r="32" spans="1:13" x14ac:dyDescent="0.25">
      <c r="A32" s="48"/>
      <c r="C32" s="11"/>
      <c r="F32" s="79"/>
    </row>
    <row r="33" spans="1:3" x14ac:dyDescent="0.25">
      <c r="A33" s="48"/>
      <c r="C33" s="11"/>
    </row>
    <row r="34" spans="1:3" x14ac:dyDescent="0.25">
      <c r="A34" s="48"/>
      <c r="C34" s="11"/>
    </row>
    <row r="35" spans="1:3" x14ac:dyDescent="0.25">
      <c r="A35" s="43"/>
      <c r="C35" s="11"/>
    </row>
    <row r="36" spans="1:3" x14ac:dyDescent="0.25">
      <c r="A36" s="43"/>
      <c r="C36" s="11"/>
    </row>
    <row r="37" spans="1:3" x14ac:dyDescent="0.25">
      <c r="C37" s="11"/>
    </row>
    <row r="38" spans="1:3" x14ac:dyDescent="0.25">
      <c r="C38" s="11"/>
    </row>
    <row r="39" spans="1:3" x14ac:dyDescent="0.25">
      <c r="C39" s="11"/>
    </row>
    <row r="40" spans="1:3" x14ac:dyDescent="0.25">
      <c r="C40" s="11"/>
    </row>
    <row r="41" spans="1:3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C44" s="11"/>
    </row>
    <row r="45" spans="1:3" x14ac:dyDescent="0.25">
      <c r="C45" s="11"/>
    </row>
    <row r="46" spans="1:3" x14ac:dyDescent="0.25">
      <c r="C46" s="11"/>
    </row>
    <row r="47" spans="1:3" x14ac:dyDescent="0.25">
      <c r="C47" s="11"/>
    </row>
    <row r="48" spans="1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181" spans="3:3" x14ac:dyDescent="0.25">
      <c r="C181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3:G34 G8:G19">
    <cfRule type="containsText" dxfId="75" priority="331" operator="containsText" text="New Tag Required">
      <formula>NOT(ISERROR(SEARCH("New Tag Required",G8)))</formula>
    </cfRule>
  </conditionalFormatting>
  <conditionalFormatting sqref="D7:D80">
    <cfRule type="containsText" dxfId="74" priority="330" operator="containsText" text="Yes">
      <formula>NOT(ISERROR(SEARCH("Yes",D7)))</formula>
    </cfRule>
  </conditionalFormatting>
  <conditionalFormatting sqref="H23:H80 H181:H402 H10:H19">
    <cfRule type="containsText" dxfId="73" priority="318" operator="containsText" text="New Sign Required">
      <formula>NOT(ISERROR(SEARCH("New Sign Required",H10)))</formula>
    </cfRule>
  </conditionalFormatting>
  <conditionalFormatting sqref="G23:G80 G8:G9 G10:H19">
    <cfRule type="containsText" dxfId="72" priority="317" operator="containsText" text="Action Required">
      <formula>NOT(ISERROR(SEARCH("Action Required",G8)))</formula>
    </cfRule>
  </conditionalFormatting>
  <conditionalFormatting sqref="H23:H80">
    <cfRule type="containsText" dxfId="71" priority="316" operator="containsText" text="Action Required">
      <formula>NOT(ISERROR(SEARCH("Action Required",H23)))</formula>
    </cfRule>
  </conditionalFormatting>
  <conditionalFormatting sqref="G20">
    <cfRule type="containsText" dxfId="70" priority="258" operator="containsText" text="New Tag Required">
      <formula>NOT(ISERROR(SEARCH("New Tag Required",G20)))</formula>
    </cfRule>
  </conditionalFormatting>
  <conditionalFormatting sqref="H20">
    <cfRule type="containsText" dxfId="69" priority="256" operator="containsText" text="New Sign Required">
      <formula>NOT(ISERROR(SEARCH("New Sign Required",H20)))</formula>
    </cfRule>
  </conditionalFormatting>
  <conditionalFormatting sqref="G20">
    <cfRule type="containsText" dxfId="68" priority="255" operator="containsText" text="Action Required">
      <formula>NOT(ISERROR(SEARCH("Action Required",G20)))</formula>
    </cfRule>
  </conditionalFormatting>
  <conditionalFormatting sqref="H20">
    <cfRule type="containsText" dxfId="67" priority="254" operator="containsText" text="Action Required">
      <formula>NOT(ISERROR(SEARCH("Action Required",H20)))</formula>
    </cfRule>
  </conditionalFormatting>
  <conditionalFormatting sqref="D81:D180">
    <cfRule type="containsText" dxfId="66" priority="250" operator="containsText" text="Yes">
      <formula>NOT(ISERROR(SEARCH("Yes",D81)))</formula>
    </cfRule>
  </conditionalFormatting>
  <conditionalFormatting sqref="H81:H180">
    <cfRule type="containsText" dxfId="65" priority="249" operator="containsText" text="New Sign Required">
      <formula>NOT(ISERROR(SEARCH("New Sign Required",H81)))</formula>
    </cfRule>
  </conditionalFormatting>
  <conditionalFormatting sqref="G81:G180">
    <cfRule type="containsText" dxfId="64" priority="248" operator="containsText" text="Action Required">
      <formula>NOT(ISERROR(SEARCH("Action Required",G81)))</formula>
    </cfRule>
  </conditionalFormatting>
  <conditionalFormatting sqref="H81:H180">
    <cfRule type="containsText" dxfId="63" priority="247" operator="containsText" text="Action Required">
      <formula>NOT(ISERROR(SEARCH("Action Required",H81)))</formula>
    </cfRule>
  </conditionalFormatting>
  <conditionalFormatting sqref="J2:N2">
    <cfRule type="cellIs" dxfId="62" priority="224" operator="notEqual">
      <formula>0</formula>
    </cfRule>
  </conditionalFormatting>
  <conditionalFormatting sqref="J7:J15">
    <cfRule type="cellIs" dxfId="61" priority="223" operator="equal">
      <formula>0</formula>
    </cfRule>
  </conditionalFormatting>
  <conditionalFormatting sqref="M7:M15">
    <cfRule type="cellIs" dxfId="60" priority="222" operator="equal">
      <formula>0</formula>
    </cfRule>
  </conditionalFormatting>
  <conditionalFormatting sqref="M7:M15 J7:J15">
    <cfRule type="cellIs" dxfId="59" priority="219" operator="equal">
      <formula>"In Progress"</formula>
    </cfRule>
    <cfRule type="cellIs" dxfId="58" priority="220" operator="equal">
      <formula>"Log Issues"</formula>
    </cfRule>
    <cfRule type="cellIs" dxfId="57" priority="221" operator="equal">
      <formula>"N/A"</formula>
    </cfRule>
  </conditionalFormatting>
  <conditionalFormatting sqref="K7:K9">
    <cfRule type="expression" dxfId="56" priority="218">
      <formula>$J7="Log Issues"</formula>
    </cfRule>
  </conditionalFormatting>
  <conditionalFormatting sqref="H1:H5 H10:H1048576">
    <cfRule type="containsText" dxfId="55" priority="211" operator="containsText" text="Remove Old Sign">
      <formula>NOT(ISERROR(SEARCH("Remove Old Sign",H1)))</formula>
    </cfRule>
    <cfRule type="containsText" dxfId="54" priority="212" operator="containsText" text="Move Sign to New Location">
      <formula>NOT(ISERROR(SEARCH("Move Sign to New Location",H1)))</formula>
    </cfRule>
  </conditionalFormatting>
  <conditionalFormatting sqref="G1:G5 G8:G1048576">
    <cfRule type="containsText" dxfId="53" priority="210" operator="containsText" text="Remove Old Tag">
      <formula>NOT(ISERROR(SEARCH("Remove Old Tag",G1)))</formula>
    </cfRule>
  </conditionalFormatting>
  <conditionalFormatting sqref="H8">
    <cfRule type="containsText" dxfId="52" priority="174" operator="containsText" text="New Sign Required">
      <formula>NOT(ISERROR(SEARCH("New Sign Required",H8)))</formula>
    </cfRule>
  </conditionalFormatting>
  <conditionalFormatting sqref="H8">
    <cfRule type="containsText" dxfId="51" priority="172" operator="containsText" text="Action Required">
      <formula>NOT(ISERROR(SEARCH("Action Required",H8)))</formula>
    </cfRule>
  </conditionalFormatting>
  <conditionalFormatting sqref="H8">
    <cfRule type="containsText" dxfId="50" priority="167" operator="containsText" text="Remove Old Sign">
      <formula>NOT(ISERROR(SEARCH("Remove Old Sign",H8)))</formula>
    </cfRule>
    <cfRule type="containsText" dxfId="49" priority="168" operator="containsText" text="Move Sign to New Location">
      <formula>NOT(ISERROR(SEARCH("Move Sign to New Location",H8)))</formula>
    </cfRule>
  </conditionalFormatting>
  <conditionalFormatting sqref="D9">
    <cfRule type="containsText" dxfId="48" priority="138" operator="containsText" text="Yes">
      <formula>NOT(ISERROR(SEARCH("Yes",D9)))</formula>
    </cfRule>
  </conditionalFormatting>
  <conditionalFormatting sqref="G9">
    <cfRule type="containsText" dxfId="47" priority="137" operator="containsText" text="New Tag Required">
      <formula>NOT(ISERROR(SEARCH("New Tag Required",G9)))</formula>
    </cfRule>
  </conditionalFormatting>
  <conditionalFormatting sqref="G9">
    <cfRule type="containsText" dxfId="46" priority="136" operator="containsText" text="Action Required">
      <formula>NOT(ISERROR(SEARCH("Action Required",G9)))</formula>
    </cfRule>
  </conditionalFormatting>
  <conditionalFormatting sqref="G9">
    <cfRule type="containsText" dxfId="45" priority="135" operator="containsText" text="New Tag Required">
      <formula>NOT(ISERROR(SEARCH("New Tag Required",G9)))</formula>
    </cfRule>
  </conditionalFormatting>
  <conditionalFormatting sqref="G9">
    <cfRule type="containsText" dxfId="44" priority="134" operator="containsText" text="Action Required">
      <formula>NOT(ISERROR(SEARCH("Action Required",G9)))</formula>
    </cfRule>
  </conditionalFormatting>
  <conditionalFormatting sqref="G9">
    <cfRule type="containsText" dxfId="43" priority="133" operator="containsText" text="Remove Old Tag">
      <formula>NOT(ISERROR(SEARCH("Remove Old Tag",G9)))</formula>
    </cfRule>
  </conditionalFormatting>
  <conditionalFormatting sqref="H9">
    <cfRule type="containsText" dxfId="42" priority="132" operator="containsText" text="New Tag Required">
      <formula>NOT(ISERROR(SEARCH("New Tag Required",H9)))</formula>
    </cfRule>
  </conditionalFormatting>
  <conditionalFormatting sqref="H9">
    <cfRule type="containsText" dxfId="41" priority="131" operator="containsText" text="Action Required">
      <formula>NOT(ISERROR(SEARCH("Action Required",H9)))</formula>
    </cfRule>
  </conditionalFormatting>
  <conditionalFormatting sqref="H9">
    <cfRule type="containsText" dxfId="40" priority="130" operator="containsText" text="New Tag Required">
      <formula>NOT(ISERROR(SEARCH("New Tag Required",H9)))</formula>
    </cfRule>
  </conditionalFormatting>
  <conditionalFormatting sqref="H9">
    <cfRule type="containsText" dxfId="39" priority="129" operator="containsText" text="Action Required">
      <formula>NOT(ISERROR(SEARCH("Action Required",H9)))</formula>
    </cfRule>
  </conditionalFormatting>
  <conditionalFormatting sqref="H9">
    <cfRule type="containsText" dxfId="38" priority="128" operator="containsText" text="Remove Old Tag">
      <formula>NOT(ISERROR(SEARCH("Remove Old Tag",H9)))</formula>
    </cfRule>
  </conditionalFormatting>
  <conditionalFormatting sqref="N7">
    <cfRule type="expression" dxfId="37" priority="335">
      <formula>$M9="Log Issues"</formula>
    </cfRule>
  </conditionalFormatting>
  <conditionalFormatting sqref="J9">
    <cfRule type="cellIs" dxfId="36" priority="87" operator="equal">
      <formula>0</formula>
    </cfRule>
  </conditionalFormatting>
  <conditionalFormatting sqref="M9">
    <cfRule type="cellIs" dxfId="35" priority="86" operator="equal">
      <formula>0</formula>
    </cfRule>
  </conditionalFormatting>
  <conditionalFormatting sqref="J9 M9">
    <cfRule type="cellIs" dxfId="34" priority="83" operator="equal">
      <formula>"In Progress"</formula>
    </cfRule>
    <cfRule type="cellIs" dxfId="33" priority="84" operator="equal">
      <formula>"Log Issues"</formula>
    </cfRule>
    <cfRule type="cellIs" dxfId="32" priority="85" operator="equal">
      <formula>"N/A"</formula>
    </cfRule>
  </conditionalFormatting>
  <conditionalFormatting sqref="H9">
    <cfRule type="containsText" dxfId="31" priority="73" operator="containsText" text="New Tag Required">
      <formula>NOT(ISERROR(SEARCH("New Tag Required",H9)))</formula>
    </cfRule>
  </conditionalFormatting>
  <conditionalFormatting sqref="H9">
    <cfRule type="containsText" dxfId="30" priority="72" operator="containsText" text="Action Required">
      <formula>NOT(ISERROR(SEARCH("Action Required",H9)))</formula>
    </cfRule>
  </conditionalFormatting>
  <conditionalFormatting sqref="H9">
    <cfRule type="containsText" dxfId="29" priority="71" operator="containsText" text="New Tag Required">
      <formula>NOT(ISERROR(SEARCH("New Tag Required",H9)))</formula>
    </cfRule>
  </conditionalFormatting>
  <conditionalFormatting sqref="H9">
    <cfRule type="containsText" dxfId="28" priority="70" operator="containsText" text="Action Required">
      <formula>NOT(ISERROR(SEARCH("Action Required",H9)))</formula>
    </cfRule>
  </conditionalFormatting>
  <conditionalFormatting sqref="H9">
    <cfRule type="containsText" dxfId="27" priority="69" operator="containsText" text="Remove Old Tag">
      <formula>NOT(ISERROR(SEARCH("Remove Old Tag",H9)))</formula>
    </cfRule>
  </conditionalFormatting>
  <conditionalFormatting sqref="D8">
    <cfRule type="containsText" dxfId="26" priority="58" operator="containsText" text="Yes">
      <formula>NOT(ISERROR(SEARCH("Yes",D8)))</formula>
    </cfRule>
  </conditionalFormatting>
  <conditionalFormatting sqref="G8">
    <cfRule type="containsText" dxfId="25" priority="57" operator="containsText" text="New Tag Required">
      <formula>NOT(ISERROR(SEARCH("New Tag Required",G8)))</formula>
    </cfRule>
  </conditionalFormatting>
  <conditionalFormatting sqref="G8">
    <cfRule type="containsText" dxfId="24" priority="56" operator="containsText" text="Action Required">
      <formula>NOT(ISERROR(SEARCH("Action Required",G8)))</formula>
    </cfRule>
  </conditionalFormatting>
  <conditionalFormatting sqref="G8">
    <cfRule type="containsText" dxfId="23" priority="55" operator="containsText" text="New Tag Required">
      <formula>NOT(ISERROR(SEARCH("New Tag Required",G8)))</formula>
    </cfRule>
  </conditionalFormatting>
  <conditionalFormatting sqref="G8">
    <cfRule type="containsText" dxfId="22" priority="54" operator="containsText" text="Action Required">
      <formula>NOT(ISERROR(SEARCH("Action Required",G8)))</formula>
    </cfRule>
  </conditionalFormatting>
  <conditionalFormatting sqref="G8">
    <cfRule type="containsText" dxfId="21" priority="53" operator="containsText" text="Remove Old Tag">
      <formula>NOT(ISERROR(SEARCH("Remove Old Tag",G8)))</formula>
    </cfRule>
  </conditionalFormatting>
  <conditionalFormatting sqref="H8">
    <cfRule type="containsText" dxfId="20" priority="52" operator="containsText" text="New Tag Required">
      <formula>NOT(ISERROR(SEARCH("New Tag Required",H8)))</formula>
    </cfRule>
  </conditionalFormatting>
  <conditionalFormatting sqref="H8">
    <cfRule type="containsText" dxfId="19" priority="51" operator="containsText" text="Action Required">
      <formula>NOT(ISERROR(SEARCH("Action Required",H8)))</formula>
    </cfRule>
  </conditionalFormatting>
  <conditionalFormatting sqref="H8">
    <cfRule type="containsText" dxfId="18" priority="50" operator="containsText" text="New Tag Required">
      <formula>NOT(ISERROR(SEARCH("New Tag Required",H8)))</formula>
    </cfRule>
  </conditionalFormatting>
  <conditionalFormatting sqref="H8">
    <cfRule type="containsText" dxfId="17" priority="49" operator="containsText" text="Action Required">
      <formula>NOT(ISERROR(SEARCH("Action Required",H8)))</formula>
    </cfRule>
  </conditionalFormatting>
  <conditionalFormatting sqref="H8">
    <cfRule type="containsText" dxfId="16" priority="48" operator="containsText" text="Remove Old Tag">
      <formula>NOT(ISERROR(SEARCH("Remove Old Tag",H8)))</formula>
    </cfRule>
  </conditionalFormatting>
  <conditionalFormatting sqref="G6:G7">
    <cfRule type="containsText" dxfId="15" priority="29" operator="containsText" text="New Tag Required">
      <formula>NOT(ISERROR(SEARCH("New Tag Required",G6)))</formula>
    </cfRule>
  </conditionalFormatting>
  <conditionalFormatting sqref="G6:G7">
    <cfRule type="containsText" dxfId="14" priority="28" operator="containsText" text="Action Required">
      <formula>NOT(ISERROR(SEARCH("Action Required",G6)))</formula>
    </cfRule>
  </conditionalFormatting>
  <conditionalFormatting sqref="G6:G7">
    <cfRule type="containsText" dxfId="13" priority="27" operator="containsText" text="Remove Old Tag">
      <formula>NOT(ISERROR(SEARCH("Remove Old Tag",G6)))</formula>
    </cfRule>
  </conditionalFormatting>
  <conditionalFormatting sqref="H6:H7">
    <cfRule type="containsText" dxfId="12" priority="23" operator="containsText" text="New Sign Required">
      <formula>NOT(ISERROR(SEARCH("New Sign Required",H6)))</formula>
    </cfRule>
  </conditionalFormatting>
  <conditionalFormatting sqref="H6:H7">
    <cfRule type="containsText" dxfId="11" priority="22" operator="containsText" text="Action Required">
      <formula>NOT(ISERROR(SEARCH("Action Required",H6)))</formula>
    </cfRule>
  </conditionalFormatting>
  <conditionalFormatting sqref="H6:H7">
    <cfRule type="containsText" dxfId="10" priority="20" operator="containsText" text="Remove Old Sign">
      <formula>NOT(ISERROR(SEARCH("Remove Old Sign",H6)))</formula>
    </cfRule>
    <cfRule type="containsText" dxfId="9" priority="21" operator="containsText" text="Move Sign to New Location">
      <formula>NOT(ISERROR(SEARCH("Move Sign to New Location",H6)))</formula>
    </cfRule>
  </conditionalFormatting>
  <conditionalFormatting sqref="D6">
    <cfRule type="containsText" dxfId="8" priority="3" operator="containsText" text="Yes">
      <formula>NOT(ISERROR(SEARCH("Yes",D6)))</formula>
    </cfRule>
  </conditionalFormatting>
  <conditionalFormatting sqref="N8">
    <cfRule type="expression" dxfId="7" priority="371">
      <formula>#REF!="Log Issues"</formula>
    </cfRule>
  </conditionalFormatting>
  <conditionalFormatting sqref="N9">
    <cfRule type="expression" dxfId="0" priority="426">
      <formula>#REF!="Log Issues"</formula>
    </cfRule>
  </conditionalFormatting>
  <dataValidations count="2">
    <dataValidation type="list" allowBlank="1" showInputMessage="1" showErrorMessage="1" sqref="H181:H385">
      <formula1>DoorSignage</formula1>
    </dataValidation>
    <dataValidation type="list" allowBlank="1" showInputMessage="1" showErrorMessage="1" sqref="D6:D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 H23:H180 H6:H7</xm:sqref>
        </x14:dataValidation>
        <x14:dataValidation type="list" allowBlank="1" showInputMessage="1" showErrorMessage="1">
          <x14:formula1>
            <xm:f>Lookup!$A$1:$A$4</xm:f>
          </x14:formula1>
          <xm:sqref>G20 G23:G180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C20:C180 C6:C9</xm:sqref>
        </x14:dataValidation>
        <x14:dataValidation type="list" allowBlank="1" showInputMessage="1" showErrorMessage="1">
          <x14:formula1>
            <xm:f>Lookup!$F$1:$F$8</xm:f>
          </x14:formula1>
          <xm:sqref>M7:M15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O7:O9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C10:C19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G8:H19</xm:sqref>
        </x14:dataValidation>
        <x14:dataValidation type="list" allowBlank="1" showInputMessage="1" showErrorMessage="1">
          <x14:formula1>
            <xm:f>Lookup!$F$1:$F$7</xm:f>
          </x14:formula1>
          <xm:sqref>J7:J15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zoomScale="90" zoomScaleNormal="90" workbookViewId="0">
      <selection activeCell="D10" sqref="D10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43627</v>
      </c>
    </row>
    <row r="2" spans="1:10" ht="15" customHeight="1" x14ac:dyDescent="0.25">
      <c r="A2" s="26" t="s">
        <v>8</v>
      </c>
      <c r="B2" s="27" t="str">
        <f>'KD Changes'!B2:C2</f>
        <v>Dental Science Building</v>
      </c>
      <c r="C2" s="28"/>
      <c r="D2" s="29" t="s">
        <v>12</v>
      </c>
      <c r="E2" s="41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3" customFormat="1" ht="18" customHeight="1" thickTop="1" x14ac:dyDescent="0.25">
      <c r="A6" s="80" t="s">
        <v>81</v>
      </c>
      <c r="B6" s="81" t="s">
        <v>82</v>
      </c>
      <c r="C6" s="63" t="s">
        <v>64</v>
      </c>
      <c r="D6" s="63">
        <v>1977</v>
      </c>
      <c r="G6" s="64"/>
      <c r="H6" s="64"/>
    </row>
    <row r="7" spans="1:10" ht="18" customHeight="1" x14ac:dyDescent="0.25">
      <c r="B7" s="62"/>
      <c r="C7" s="63"/>
      <c r="G7" s="18"/>
      <c r="H7" s="18"/>
      <c r="I7" s="24"/>
      <c r="J7" s="24"/>
    </row>
    <row r="8" spans="1:10" ht="18" customHeight="1" x14ac:dyDescent="0.25">
      <c r="B8" s="62"/>
      <c r="C8" s="63"/>
      <c r="F8" s="31"/>
      <c r="G8" s="18"/>
      <c r="H8" s="18"/>
    </row>
    <row r="9" spans="1:10" ht="18" customHeight="1" x14ac:dyDescent="0.25">
      <c r="B9" s="62"/>
      <c r="C9" s="63"/>
    </row>
    <row r="10" spans="1:10" ht="18" customHeight="1" x14ac:dyDescent="0.25">
      <c r="B10" s="62"/>
      <c r="C10" s="63"/>
    </row>
    <row r="11" spans="1:10" ht="18" customHeight="1" x14ac:dyDescent="0.25">
      <c r="B11" s="62"/>
      <c r="C11" s="63"/>
    </row>
    <row r="12" spans="1:10" ht="18" customHeight="1" x14ac:dyDescent="0.25">
      <c r="B12" s="62"/>
      <c r="C12" s="63"/>
    </row>
    <row r="13" spans="1:10" ht="18" customHeight="1" x14ac:dyDescent="0.25">
      <c r="B13" s="62"/>
      <c r="C13" s="63"/>
    </row>
    <row r="14" spans="1:10" ht="18" customHeight="1" x14ac:dyDescent="0.25">
      <c r="B14" s="62"/>
      <c r="C14" s="63"/>
    </row>
    <row r="15" spans="1:10" ht="18" customHeight="1" x14ac:dyDescent="0.25">
      <c r="B15" s="62"/>
      <c r="C15" s="63"/>
    </row>
    <row r="16" spans="1:10" ht="18" customHeight="1" x14ac:dyDescent="0.25">
      <c r="B16" s="62"/>
      <c r="C16" s="63"/>
    </row>
    <row r="17" spans="2:3" ht="18" customHeight="1" x14ac:dyDescent="0.25">
      <c r="B17" s="62"/>
      <c r="C17" s="63"/>
    </row>
    <row r="18" spans="2:3" ht="18" customHeight="1" x14ac:dyDescent="0.25">
      <c r="B18" s="62"/>
      <c r="C18" s="63"/>
    </row>
    <row r="19" spans="2:3" ht="18" customHeight="1" x14ac:dyDescent="0.25">
      <c r="B19" s="62"/>
      <c r="C19" s="63"/>
    </row>
    <row r="20" spans="2:3" ht="18" customHeight="1" x14ac:dyDescent="0.25">
      <c r="B20" s="62"/>
      <c r="C20" s="63"/>
    </row>
    <row r="21" spans="2:3" ht="18" customHeight="1" x14ac:dyDescent="0.25">
      <c r="B21" s="62"/>
      <c r="C21" s="63"/>
    </row>
    <row r="22" spans="2:3" ht="18" customHeight="1" x14ac:dyDescent="0.25">
      <c r="B22" s="62"/>
      <c r="C22" s="63"/>
    </row>
    <row r="23" spans="2:3" ht="18" customHeight="1" x14ac:dyDescent="0.25">
      <c r="B23" s="62"/>
      <c r="C23" s="63"/>
    </row>
    <row r="24" spans="2:3" ht="18" customHeight="1" x14ac:dyDescent="0.25">
      <c r="B24" s="62"/>
      <c r="C24" s="63"/>
    </row>
    <row r="25" spans="2:3" ht="18" customHeight="1" x14ac:dyDescent="0.25">
      <c r="B25" s="62"/>
      <c r="C25" s="63"/>
    </row>
    <row r="26" spans="2:3" ht="18" customHeight="1" x14ac:dyDescent="0.25">
      <c r="B26" s="62"/>
      <c r="C26" s="63"/>
    </row>
    <row r="27" spans="2:3" ht="18" customHeight="1" x14ac:dyDescent="0.25">
      <c r="B27" s="62"/>
      <c r="C27" s="63"/>
    </row>
    <row r="28" spans="2:3" ht="18" customHeight="1" x14ac:dyDescent="0.25">
      <c r="B28" s="62"/>
      <c r="C28" s="63"/>
    </row>
    <row r="29" spans="2:3" ht="18" customHeight="1" x14ac:dyDescent="0.25">
      <c r="B29" s="62"/>
      <c r="C29" s="63"/>
    </row>
    <row r="30" spans="2:3" ht="18" customHeight="1" x14ac:dyDescent="0.25">
      <c r="B30" s="62"/>
      <c r="C30" s="63"/>
    </row>
    <row r="31" spans="2:3" ht="18" customHeight="1" x14ac:dyDescent="0.25">
      <c r="B31" s="62"/>
      <c r="C31" s="63"/>
    </row>
    <row r="32" spans="2:3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x14ac:dyDescent="0.25">
      <c r="B35" s="62"/>
      <c r="C35" s="63"/>
    </row>
    <row r="36" spans="2:3" x14ac:dyDescent="0.25">
      <c r="B36" s="62"/>
      <c r="C36" s="63"/>
    </row>
    <row r="37" spans="2:3" x14ac:dyDescent="0.25">
      <c r="B37" s="62"/>
      <c r="C37" s="63"/>
    </row>
    <row r="38" spans="2:3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</row>
    <row r="45" spans="2:3" x14ac:dyDescent="0.25">
      <c r="B45" s="62"/>
    </row>
    <row r="46" spans="2:3" x14ac:dyDescent="0.25">
      <c r="B46" s="62"/>
    </row>
    <row r="47" spans="2:3" x14ac:dyDescent="0.25">
      <c r="B47" s="62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</sheetData>
  <sheetProtection insertRows="0" deleteRows="0" selectLockedCells="1"/>
  <conditionalFormatting sqref="D9:D15">
    <cfRule type="containsText" dxfId="6" priority="15" operator="containsText" text="Yes">
      <formula>NOT(ISERROR(SEARCH("Yes",D9)))</formula>
    </cfRule>
  </conditionalFormatting>
  <conditionalFormatting sqref="H9:H236">
    <cfRule type="containsText" dxfId="5" priority="14" operator="containsText" text="New Sign Required">
      <formula>NOT(ISERROR(SEARCH("New Sign Required",H9)))</formula>
    </cfRule>
  </conditionalFormatting>
  <conditionalFormatting sqref="G9:H15">
    <cfRule type="containsText" dxfId="4" priority="13" operator="containsText" text="Action Required">
      <formula>NOT(ISERROR(SEARCH("Action Required",G9)))</formula>
    </cfRule>
  </conditionalFormatting>
  <conditionalFormatting sqref="H1:H4 H9:H1048576 G5:G8">
    <cfRule type="containsText" dxfId="3" priority="2" operator="containsText" text="Remove Old Sign">
      <formula>NOT(ISERROR(SEARCH("Remove Old Sign",G1)))</formula>
    </cfRule>
    <cfRule type="containsText" dxfId="2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1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2019-07-05T11:35:19Z</dcterms:modified>
</cp:coreProperties>
</file>