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7\"/>
    </mc:Choice>
  </mc:AlternateContent>
  <bookViews>
    <workbookView xWindow="0" yWindow="0" windowWidth="16035" windowHeight="1066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<sst xmlns="http://schemas.openxmlformats.org/spreadsheetml/2006/main" count="103" uniqueCount="80">
  <si>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</si>
  <si>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</si>
  <si>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</si>
  <si>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</si>
  <si>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</si>
  <si>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</si>
  <si>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</si>
  <si>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</si>
  <si>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</si>
  <si>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</si>
  <si>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</si>
  <si>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</si>
  <si>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</si>
  <si>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</si>
  <si>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</si>
  <si>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</si>
  <si>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</si>
  <si>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</si>
  <si>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</si>
  <si>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</si>
  <si>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</si>
  <si>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</si>
  <si>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</si>
  <si>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</si>
  <si>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</si>
  <si>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</si>
  <si>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</si>
  <si>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</si>
  <si>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</si>
  <si>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</si>
  <si>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</si>
  <si>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</si>
  <si>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</si>
  <si>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</si>
  <si>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</si>
  <si>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</si>
  <si>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</si>
  <si>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</si>
  <si>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</si>
  <si>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</si>
  <si>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</si>
  <si>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</si>
  <si>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</si>
  <si>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</si>
  <si>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</si>
  <si>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</si>
  <si>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</si>
  <si>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</si>
  <si>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</si>
  <si>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</si>
  <si>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</si>
  <si>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</si>
  <si>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</si>
  <si>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</si>
  <si>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</si>
  <si>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</si>
  <si>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</si>
  <si>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</si>
  <si>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</si>
  <si>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</si>
  <si>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</si>
  <si>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</si>
  <si>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</si>
  <si>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</si>
  <si>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</si>
  <si>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</si>
  <si>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</si>
  <si>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</si>
  <si>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</si>
  <si>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</si>
  <si>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</si>
  <si>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</si>
  <si>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</si>
  <si>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</si>
  <si>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0297</t>
  </si>
  <si>
    <t>Aaron Newell</t>
  </si>
  <si>
    <t>D611A</t>
  </si>
  <si>
    <t>06</t>
  </si>
  <si>
    <t>D611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</si>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</sst>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164" fontId="0" fillId="0" borderId="0" xfId="44" applyNumberFormat="1" applyFont="1" applyAlignment="1" applyProtection="1">
      <protection locked="0"/>
    </xf>
    <xf numFmtId="164" fontId="0" fillId="0" borderId="0" xfId="44" applyNumberFormat="1" applyFont="1" applyFill="1" applyBorder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6" sqref="G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12.140625" style="16" bestFit="1" customWidth="1"/>
    <col min="6" max="6" width="13.710937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8" t="s">
        <v>74</v>
      </c>
      <c r="C1" s="78"/>
      <c r="F1" s="67" t="s">
        <v>10</v>
      </c>
      <c r="G1" s="18">
        <v>42915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6" t="s">
        <v>8</v>
      </c>
      <c r="B2" s="79" t="str">
        <f>VLOOKUP(B1,BuildingList!A:B,2,FALSE)</f>
        <v>Dental Science Building</v>
      </c>
      <c r="C2" s="79"/>
      <c r="F2" s="68" t="s">
        <v>12</v>
      </c>
      <c r="G2" s="22" t="s">
        <v>75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50</v>
      </c>
      <c r="D6" s="41" t="s">
        <v>5</v>
      </c>
      <c r="E6" s="76">
        <v>62</v>
      </c>
      <c r="F6" s="76">
        <v>141</v>
      </c>
      <c r="G6" s="50" t="s">
        <v>3</v>
      </c>
      <c r="H6" s="41" t="s">
        <v>2</v>
      </c>
      <c r="I6" s="42"/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22</v>
      </c>
      <c r="D7" s="41" t="s">
        <v>5</v>
      </c>
      <c r="E7" s="76">
        <v>3779</v>
      </c>
      <c r="F7" s="76">
        <v>3702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29.25" customHeight="1" x14ac:dyDescent="0.25">
      <c r="A8" s="48"/>
      <c r="B8" s="48"/>
      <c r="C8" s="42"/>
      <c r="E8" s="76"/>
      <c r="F8" s="76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77"/>
      <c r="F9" s="77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76"/>
      <c r="F10" s="76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2"/>
      <c r="B11" s="48"/>
      <c r="C11" s="42"/>
      <c r="E11" s="76"/>
      <c r="F11" s="76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2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2"/>
      <c r="B12" s="48"/>
      <c r="C12" s="42"/>
      <c r="E12" s="76"/>
      <c r="F12" s="76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2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2"/>
      <c r="B13" s="48"/>
      <c r="C13" s="42"/>
      <c r="E13" s="76"/>
      <c r="F13" s="76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2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2"/>
      <c r="B14" s="48"/>
      <c r="C14" s="42"/>
      <c r="E14" s="76"/>
      <c r="F14" s="76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2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2"/>
      <c r="B15" s="48"/>
      <c r="C15" s="42"/>
      <c r="E15" s="76"/>
      <c r="F15" s="76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2"/>
      <c r="B16" s="48"/>
      <c r="C16" s="42"/>
      <c r="E16" s="76"/>
      <c r="F16" s="76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25">
      <c r="A17" s="62"/>
      <c r="B17" s="48"/>
      <c r="C17" s="42"/>
      <c r="E17" s="76"/>
      <c r="F17" s="76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25">
      <c r="B18" s="48"/>
      <c r="C18" s="42"/>
      <c r="E18" s="76"/>
      <c r="F18" s="76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25">
      <c r="B19" s="48"/>
      <c r="C19" s="42"/>
      <c r="E19" s="76"/>
      <c r="F19" s="76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8" sqref="B1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0297</v>
      </c>
      <c r="C1" s="39"/>
      <c r="D1" s="17" t="s">
        <v>10</v>
      </c>
      <c r="E1" s="40">
        <f>'KD Changes'!G1</f>
        <v>42915</v>
      </c>
    </row>
    <row r="2" spans="1:10" ht="15" customHeight="1" x14ac:dyDescent="0.25">
      <c r="A2" s="43" t="s">
        <v>8</v>
      </c>
      <c r="B2" s="44" t="str">
        <f>VLOOKUP(B1,[1]BuildingList!A:B,2,FALSE)</f>
        <v>Dental Science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B6" s="42"/>
      <c r="E6" s="41" t="s">
        <v>79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3" sqref="C3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73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75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71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70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2017-06-30T17:20:32Z</dcterms:modified>
</cp:coreProperties>
</file>