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7\"/>
    </mc:Choice>
  </mc:AlternateContent>
  <bookViews>
    <workbookView xWindow="0" yWindow="0" windowWidth="24420" windowHeight="1138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Changes'!$A$1:$I$25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<sst xmlns="http://schemas.openxmlformats.org/spreadsheetml/2006/main" count="157" uniqueCount="103">
  <si>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</si>
  <si>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</si>
  <si>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</si>
  <si>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</si>
  <si>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</si>
  <si>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</si>
  <si>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</si>
  <si>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</si>
  <si>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</si>
  <si>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</si>
  <si>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</si>
  <si>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</si>
  <si>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</si>
  <si>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</si>
  <si>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</si>
  <si>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</si>
  <si>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</si>
  <si>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</si>
  <si>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</si>
  <si>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</si>
  <si>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</si>
  <si>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</si>
  <si>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</si>
  <si>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</si>
  <si>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</si>
  <si>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</si>
  <si>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</si>
  <si>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</si>
  <si>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</si>
  <si>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</si>
  <si>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</si>
  <si>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</si>
  <si>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</si>
  <si>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</si>
  <si>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</si>
  <si>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</si>
  <si>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</si>
  <si>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</si>
  <si>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</si>
  <si>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</si>
  <si>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</si>
  <si>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</si>
  <si>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</si>
  <si>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</si>
  <si>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</si>
  <si>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</si>
  <si>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</si>
  <si>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</si>
  <si>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</si>
  <si>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</si>
  <si>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</si>
  <si>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</si>
  <si>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</si>
  <si>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</si>
  <si>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</si>
  <si>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</si>
  <si>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</si>
  <si>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</si>
  <si>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</si>
  <si>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</si>
  <si>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</si>
  <si>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</si>
  <si>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</si>
  <si>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</si>
  <si>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</si>
  <si>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</si>
  <si>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</si>
  <si>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</si>
  <si>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</si>
  <si>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</si>
  <si>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</si>
  <si>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</si>
  <si>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</si>
  <si>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</si>
  <si>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</si>
  <si>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0297</t>
  </si>
  <si>
    <t>D106B</t>
  </si>
  <si>
    <t>D106B1</t>
  </si>
  <si>
    <t>D106B2</t>
  </si>
  <si>
    <t>D106B3</t>
  </si>
  <si>
    <t>01</t>
  </si>
  <si>
    <t>D106</t>
  </si>
  <si>
    <t>Room Label Change: D106B Changed To D106B2</t>
  </si>
  <si>
    <t>Room Label Change: D106C Changed To D106B3</t>
  </si>
  <si>
    <t>New Sign to be made</t>
  </si>
  <si>
    <t>D106C</t>
  </si>
  <si>
    <t>move tag to new door location</t>
  </si>
  <si>
    <t>MN648</t>
  </si>
  <si>
    <t>06</t>
  </si>
  <si>
    <t>LX-0297-01-D0106AG</t>
  </si>
  <si>
    <t>DENTAL - Room D0106AG</t>
  </si>
  <si>
    <t>LX-0297-01-D0106C</t>
  </si>
  <si>
    <t>DENTAL - Room D0106C</t>
  </si>
  <si>
    <t>LX-0297-01-D0106B1</t>
  </si>
  <si>
    <t>DENTAL - Room D0106B1</t>
  </si>
  <si>
    <t>LX-0297-01-D0106B2</t>
  </si>
  <si>
    <t>DENTAL - Room D0106B2</t>
  </si>
  <si>
    <t>LX-0297-01-D0106B3</t>
  </si>
  <si>
    <t>DENTAL - Room D0106B3</t>
  </si>
  <si>
    <t>LX-0297-01-D0106H</t>
  </si>
  <si>
    <t>DENTAL - Room D0106H</t>
  </si>
  <si>
    <t>LX-0297-01-D0106G1</t>
  </si>
  <si>
    <t>DENTAL - Room D0106G1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</si>
</sst>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  <cell r="B377">
            <v>8633</v>
          </cell>
          <cell r="C377" t="str">
            <v>UK HealthCare Good Samaritan Hospital</v>
          </cell>
          <cell r="D377" t="str">
            <v>UK HealthCare Good Samaritan Hospital</v>
          </cell>
        </row>
        <row r="378">
          <cell r="A378" t="str">
            <v>9127</v>
          </cell>
          <cell r="B378">
            <v>9127</v>
          </cell>
          <cell r="C378" t="str">
            <v>1101 S. Limestone</v>
          </cell>
          <cell r="D378" t="str">
            <v>1101 S. Limestone</v>
          </cell>
        </row>
        <row r="379">
          <cell r="A379" t="str">
            <v>9362</v>
          </cell>
          <cell r="B379" t="str">
            <v>9362</v>
          </cell>
          <cell r="C379" t="str">
            <v>114 Conn Terrace</v>
          </cell>
          <cell r="D379" t="str">
            <v>114 Conn Terrace</v>
          </cell>
        </row>
        <row r="380">
          <cell r="A380" t="str">
            <v>9363</v>
          </cell>
          <cell r="B380" t="str">
            <v>9363</v>
          </cell>
          <cell r="C380" t="str">
            <v>116 Conn Terrace</v>
          </cell>
          <cell r="D380" t="str">
            <v>116 Conn Terrace</v>
          </cell>
        </row>
        <row r="381">
          <cell r="A381">
            <v>9813</v>
          </cell>
          <cell r="B381">
            <v>9813</v>
          </cell>
          <cell r="C381" t="str">
            <v>Child Development Center of the Bluegrass, Inc.</v>
          </cell>
          <cell r="D381" t="str">
            <v>Child Development Center of the Bluegrass, Inc.</v>
          </cell>
        </row>
        <row r="382">
          <cell r="A382" t="str">
            <v>9853</v>
          </cell>
          <cell r="B382">
            <v>9853</v>
          </cell>
          <cell r="C382" t="str">
            <v>Shriners Hospitals for Children Medical Center - Lexington</v>
          </cell>
          <cell r="D382" t="str">
            <v>Shriners Hospitals for Children Medical Center</v>
          </cell>
        </row>
        <row r="383">
          <cell r="A383" t="str">
            <v>9854</v>
          </cell>
          <cell r="B383">
            <v>9854</v>
          </cell>
          <cell r="C383" t="str">
            <v>Anthropology Research Building</v>
          </cell>
          <cell r="D383" t="str">
            <v>Anthropology Research Building</v>
          </cell>
        </row>
        <row r="384">
          <cell r="A384" t="str">
            <v>9861</v>
          </cell>
          <cell r="B384">
            <v>9861</v>
          </cell>
          <cell r="C384" t="str">
            <v>845 Angliana Ave</v>
          </cell>
          <cell r="D384" t="str">
            <v>845 Angliana Ave</v>
          </cell>
        </row>
        <row r="385">
          <cell r="A385" t="str">
            <v>9925</v>
          </cell>
          <cell r="B385">
            <v>9925</v>
          </cell>
          <cell r="C385" t="str">
            <v>Alpha Phi Sorority</v>
          </cell>
          <cell r="D385" t="str">
            <v>Alpha Phi Sorority</v>
          </cell>
        </row>
        <row r="386">
          <cell r="A386" t="str">
            <v>9983</v>
          </cell>
          <cell r="B386">
            <v>9983</v>
          </cell>
          <cell r="C386" t="str">
            <v>College of Medicine Building</v>
          </cell>
          <cell r="D386" t="str">
            <v>College of Medicine Building</v>
          </cell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/>
          <cell r="B416"/>
          <cell r="C416"/>
          <cell r="D41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B13" sqref="B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6.710937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27.42578125" style="16" customWidth="1"/>
    <col min="9" max="9" width="30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7" t="s">
        <v>75</v>
      </c>
      <c r="C1" s="77"/>
      <c r="F1" s="67" t="s">
        <v>10</v>
      </c>
      <c r="G1" s="18">
        <v>42755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8" t="str">
        <f>VLOOKUP(B1,BuildingList!A:B,2,FALSE)</f>
        <v>Dental Science Building</v>
      </c>
      <c r="C2" s="78"/>
      <c r="F2" s="68" t="s">
        <v>12</v>
      </c>
      <c r="G2" s="22" t="s">
        <v>72</v>
      </c>
      <c r="J2" s="15">
        <f>G22-J22</f>
        <v>4</v>
      </c>
      <c r="K2" s="15">
        <f>H22-M22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81</v>
      </c>
      <c r="B6" s="48" t="s">
        <v>80</v>
      </c>
      <c r="C6" s="42" t="s">
        <v>22</v>
      </c>
      <c r="D6" s="41" t="s">
        <v>5</v>
      </c>
      <c r="E6" s="50">
        <v>261</v>
      </c>
      <c r="F6" s="50">
        <v>180</v>
      </c>
      <c r="G6" s="50" t="s">
        <v>2</v>
      </c>
      <c r="H6" s="41" t="s">
        <v>56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15" customHeight="1" x14ac:dyDescent="0.25">
      <c r="A7" s="48" t="s">
        <v>76</v>
      </c>
      <c r="B7" s="48" t="s">
        <v>80</v>
      </c>
      <c r="C7" s="42" t="s">
        <v>22</v>
      </c>
      <c r="D7" s="41" t="s">
        <v>5</v>
      </c>
      <c r="E7" s="50">
        <v>65</v>
      </c>
      <c r="F7" s="50">
        <v>61</v>
      </c>
      <c r="G7" s="50" t="s">
        <v>3</v>
      </c>
      <c r="H7" s="41" t="s">
        <v>56</v>
      </c>
      <c r="I7" s="42" t="s">
        <v>86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77</v>
      </c>
      <c r="B8" s="48" t="s">
        <v>80</v>
      </c>
      <c r="C8" s="42" t="s">
        <v>24</v>
      </c>
      <c r="D8" s="41" t="s">
        <v>5</v>
      </c>
      <c r="E8" s="50">
        <v>0</v>
      </c>
      <c r="F8" s="50">
        <v>18</v>
      </c>
      <c r="G8" s="50" t="s">
        <v>3</v>
      </c>
      <c r="H8" s="41" t="s">
        <v>18</v>
      </c>
      <c r="I8" s="42" t="s">
        <v>84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30" customHeight="1" x14ac:dyDescent="0.25">
      <c r="A9" s="48" t="s">
        <v>78</v>
      </c>
      <c r="B9" s="48" t="s">
        <v>80</v>
      </c>
      <c r="C9" s="42" t="s">
        <v>82</v>
      </c>
      <c r="D9" s="41" t="s">
        <v>5</v>
      </c>
      <c r="E9" s="62">
        <v>0</v>
      </c>
      <c r="F9" s="62">
        <v>18</v>
      </c>
      <c r="G9" s="50" t="s">
        <v>3</v>
      </c>
      <c r="H9" s="41" t="s">
        <v>18</v>
      </c>
      <c r="I9" s="42" t="s">
        <v>84</v>
      </c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30" customHeight="1" x14ac:dyDescent="0.25">
      <c r="A10" s="61" t="s">
        <v>79</v>
      </c>
      <c r="B10" s="48" t="s">
        <v>80</v>
      </c>
      <c r="C10" s="42" t="s">
        <v>83</v>
      </c>
      <c r="D10" s="41" t="s">
        <v>5</v>
      </c>
      <c r="E10" s="50">
        <v>0</v>
      </c>
      <c r="F10" s="50">
        <v>65</v>
      </c>
      <c r="G10" s="50" t="s">
        <v>3</v>
      </c>
      <c r="H10" s="41" t="s">
        <v>18</v>
      </c>
      <c r="I10" s="42" t="s">
        <v>84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ht="15" customHeight="1" x14ac:dyDescent="0.25">
      <c r="A11" s="63" t="s">
        <v>85</v>
      </c>
      <c r="B11" s="76" t="s">
        <v>80</v>
      </c>
      <c r="C11" s="42" t="s">
        <v>52</v>
      </c>
      <c r="D11" s="41" t="s">
        <v>5</v>
      </c>
      <c r="E11" s="50">
        <v>65</v>
      </c>
      <c r="F11" s="50">
        <v>0</v>
      </c>
      <c r="G11" s="50" t="s">
        <v>13</v>
      </c>
      <c r="H11" s="41" t="s">
        <v>13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48" t="s">
        <v>87</v>
      </c>
      <c r="B12" s="48" t="s">
        <v>88</v>
      </c>
      <c r="C12" s="42" t="s">
        <v>22</v>
      </c>
      <c r="D12" s="41" t="s">
        <v>5</v>
      </c>
      <c r="E12" s="50">
        <v>636</v>
      </c>
      <c r="F12" s="50">
        <v>626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3" t="s">
        <v>45</v>
      </c>
      <c r="H21" s="74" t="s">
        <v>46</v>
      </c>
      <c r="J21" s="75" t="s">
        <v>40</v>
      </c>
      <c r="K21" s="10"/>
      <c r="L21" s="10"/>
      <c r="M21" s="75" t="s">
        <v>41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4</v>
      </c>
      <c r="H22" s="13">
        <f>COUNTIF(H6:H21,"New Sign Required")</f>
        <v>3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0:G11 G13:G20">
    <cfRule type="containsText" dxfId="63" priority="133" operator="containsText" text="New Tag Required">
      <formula>NOT(ISERROR(SEARCH("New Tag Required",G10)))</formula>
    </cfRule>
  </conditionalFormatting>
  <conditionalFormatting sqref="D6 D8 D10:D11 D13:D87">
    <cfRule type="containsText" dxfId="62" priority="132" operator="containsText" text="Yes">
      <formula>NOT(ISERROR(SEARCH("Yes",D6)))</formula>
    </cfRule>
  </conditionalFormatting>
  <conditionalFormatting sqref="H27:H87 H188:H409 H10:H11 H13:H20">
    <cfRule type="containsText" dxfId="61" priority="120" operator="containsText" text="New Sign Required">
      <formula>NOT(ISERROR(SEARCH("New Sign Required",H10)))</formula>
    </cfRule>
  </conditionalFormatting>
  <conditionalFormatting sqref="G27:G87 G10:H11 G13:H20">
    <cfRule type="containsText" dxfId="60" priority="119" operator="containsText" text="Action Required">
      <formula>NOT(ISERROR(SEARCH("Action Required",G10)))</formula>
    </cfRule>
  </conditionalFormatting>
  <conditionalFormatting sqref="H27:H87">
    <cfRule type="containsText" dxfId="59" priority="118" operator="containsText" text="Action Required">
      <formula>NOT(ISERROR(SEARCH("Action Required",H27)))</formula>
    </cfRule>
  </conditionalFormatting>
  <conditionalFormatting sqref="G6 G23:G26">
    <cfRule type="containsText" dxfId="58" priority="60" operator="containsText" text="New Tag Required">
      <formula>NOT(ISERROR(SEARCH("New Tag Required",G6)))</formula>
    </cfRule>
  </conditionalFormatting>
  <conditionalFormatting sqref="H6 H23:H26">
    <cfRule type="containsText" dxfId="57" priority="58" operator="containsText" text="New Sign Required">
      <formula>NOT(ISERROR(SEARCH("New Sign Required",H6)))</formula>
    </cfRule>
  </conditionalFormatting>
  <conditionalFormatting sqref="G6 G23:G26">
    <cfRule type="containsText" dxfId="56" priority="57" operator="containsText" text="Action Required">
      <formula>NOT(ISERROR(SEARCH("Action Required",G6)))</formula>
    </cfRule>
  </conditionalFormatting>
  <conditionalFormatting sqref="H6 H23:H26">
    <cfRule type="containsText" dxfId="55" priority="56" operator="containsText" text="Action Required">
      <formula>NOT(ISERROR(SEARCH("Action Required",H6)))</formula>
    </cfRule>
  </conditionalFormatting>
  <conditionalFormatting sqref="G6">
    <cfRule type="containsText" dxfId="54" priority="55" operator="containsText" text="New Tag Required">
      <formula>NOT(ISERROR(SEARCH("New Tag Required",G6)))</formula>
    </cfRule>
  </conditionalFormatting>
  <conditionalFormatting sqref="D6">
    <cfRule type="containsText" dxfId="53" priority="54" operator="containsText" text="Yes">
      <formula>NOT(ISERROR(SEARCH("Yes",D6)))</formula>
    </cfRule>
  </conditionalFormatting>
  <conditionalFormatting sqref="G6">
    <cfRule type="containsText" dxfId="52" priority="53" operator="containsText" text="Action Required">
      <formula>NOT(ISERROR(SEARCH("Action Required",G6)))</formula>
    </cfRule>
  </conditionalFormatting>
  <conditionalFormatting sqref="D88:D187">
    <cfRule type="containsText" dxfId="51" priority="52" operator="containsText" text="Yes">
      <formula>NOT(ISERROR(SEARCH("Yes",D88)))</formula>
    </cfRule>
  </conditionalFormatting>
  <conditionalFormatting sqref="H88:H187">
    <cfRule type="containsText" dxfId="50" priority="51" operator="containsText" text="New Sign Required">
      <formula>NOT(ISERROR(SEARCH("New Sign Required",H88)))</formula>
    </cfRule>
  </conditionalFormatting>
  <conditionalFormatting sqref="G88:G187">
    <cfRule type="containsText" dxfId="49" priority="50" operator="containsText" text="Action Required">
      <formula>NOT(ISERROR(SEARCH("Action Required",G88)))</formula>
    </cfRule>
  </conditionalFormatting>
  <conditionalFormatting sqref="H88:H187">
    <cfRule type="containsText" dxfId="48" priority="49" operator="containsText" text="Action Required">
      <formula>NOT(ISERROR(SEARCH("Action Required",H88)))</formula>
    </cfRule>
  </conditionalFormatting>
  <conditionalFormatting sqref="D9">
    <cfRule type="containsText" dxfId="47" priority="46" operator="containsText" text="Yes">
      <formula>NOT(ISERROR(SEARCH("Yes",D9)))</formula>
    </cfRule>
  </conditionalFormatting>
  <conditionalFormatting sqref="D7">
    <cfRule type="containsText" dxfId="46" priority="35" operator="containsText" text="Yes">
      <formula>NOT(ISERROR(SEARCH("Yes",D7)))</formula>
    </cfRule>
  </conditionalFormatting>
  <conditionalFormatting sqref="G7">
    <cfRule type="containsText" dxfId="45" priority="34" operator="containsText" text="New Tag Required">
      <formula>NOT(ISERROR(SEARCH("New Tag Required",G7)))</formula>
    </cfRule>
  </conditionalFormatting>
  <conditionalFormatting sqref="H7">
    <cfRule type="containsText" dxfId="44" priority="33" operator="containsText" text="New Sign Required">
      <formula>NOT(ISERROR(SEARCH("New Sign Required",H7)))</formula>
    </cfRule>
  </conditionalFormatting>
  <conditionalFormatting sqref="G7">
    <cfRule type="containsText" dxfId="43" priority="32" operator="containsText" text="Action Required">
      <formula>NOT(ISERROR(SEARCH("Action Required",G7)))</formula>
    </cfRule>
  </conditionalFormatting>
  <conditionalFormatting sqref="H7">
    <cfRule type="containsText" dxfId="42" priority="31" operator="containsText" text="Action Required">
      <formula>NOT(ISERROR(SEARCH("Action Required",H7)))</formula>
    </cfRule>
  </conditionalFormatting>
  <conditionalFormatting sqref="G8">
    <cfRule type="containsText" dxfId="41" priority="30" operator="containsText" text="New Tag Required">
      <formula>NOT(ISERROR(SEARCH("New Tag Required",G8)))</formula>
    </cfRule>
  </conditionalFormatting>
  <conditionalFormatting sqref="H8">
    <cfRule type="containsText" dxfId="40" priority="29" operator="containsText" text="New Sign Required">
      <formula>NOT(ISERROR(SEARCH("New Sign Required",H8)))</formula>
    </cfRule>
  </conditionalFormatting>
  <conditionalFormatting sqref="G8">
    <cfRule type="containsText" dxfId="39" priority="28" operator="containsText" text="Action Required">
      <formula>NOT(ISERROR(SEARCH("Action Required",G8)))</formula>
    </cfRule>
  </conditionalFormatting>
  <conditionalFormatting sqref="H8">
    <cfRule type="containsText" dxfId="38" priority="27" operator="containsText" text="Action Required">
      <formula>NOT(ISERROR(SEARCH("Action Required",H8)))</formula>
    </cfRule>
  </conditionalFormatting>
  <conditionalFormatting sqref="J2:N2">
    <cfRule type="cellIs" dxfId="37" priority="26" operator="notEqual">
      <formula>0</formula>
    </cfRule>
  </conditionalFormatting>
  <conditionalFormatting sqref="J6:J19">
    <cfRule type="cellIs" dxfId="36" priority="25" operator="equal">
      <formula>0</formula>
    </cfRule>
  </conditionalFormatting>
  <conditionalFormatting sqref="M6:M19">
    <cfRule type="cellIs" dxfId="35" priority="24" operator="equal">
      <formula>0</formula>
    </cfRule>
  </conditionalFormatting>
  <conditionalFormatting sqref="J6:J19 M6:M19">
    <cfRule type="cellIs" dxfId="34" priority="21" operator="equal">
      <formula>"In Progress"</formula>
    </cfRule>
    <cfRule type="cellIs" dxfId="33" priority="22" operator="equal">
      <formula>"Log Issues"</formula>
    </cfRule>
    <cfRule type="cellIs" dxfId="32" priority="23" operator="equal">
      <formula>"N/A"</formula>
    </cfRule>
  </conditionalFormatting>
  <conditionalFormatting sqref="K6:L14">
    <cfRule type="expression" dxfId="31" priority="20">
      <formula>$J6="Log Issues"</formula>
    </cfRule>
  </conditionalFormatting>
  <conditionalFormatting sqref="N6:N14">
    <cfRule type="expression" dxfId="30" priority="19">
      <formula>$M6="Log Issues"</formula>
    </cfRule>
  </conditionalFormatting>
  <conditionalFormatting sqref="G9">
    <cfRule type="containsText" dxfId="29" priority="18" operator="containsText" text="New Tag Required">
      <formula>NOT(ISERROR(SEARCH("New Tag Required",G9)))</formula>
    </cfRule>
  </conditionalFormatting>
  <conditionalFormatting sqref="H9">
    <cfRule type="containsText" dxfId="28" priority="17" operator="containsText" text="New Sign Required">
      <formula>NOT(ISERROR(SEARCH("New Sign Required",H9)))</formula>
    </cfRule>
  </conditionalFormatting>
  <conditionalFormatting sqref="G9">
    <cfRule type="containsText" dxfId="27" priority="16" operator="containsText" text="Action Required">
      <formula>NOT(ISERROR(SEARCH("Action Required",G9)))</formula>
    </cfRule>
  </conditionalFormatting>
  <conditionalFormatting sqref="H9">
    <cfRule type="containsText" dxfId="26" priority="15" operator="containsText" text="Action Required">
      <formula>NOT(ISERROR(SEARCH("Action Required",H9)))</formula>
    </cfRule>
  </conditionalFormatting>
  <conditionalFormatting sqref="H1:H11 H13:H1048576">
    <cfRule type="containsText" dxfId="25" priority="13" operator="containsText" text="Remove Old Sign">
      <formula>NOT(ISERROR(SEARCH("Remove Old Sign",H1)))</formula>
    </cfRule>
    <cfRule type="containsText" dxfId="24" priority="14" operator="containsText" text="Move Sign to New Location">
      <formula>NOT(ISERROR(SEARCH("Move Sign to New Location",H1)))</formula>
    </cfRule>
  </conditionalFormatting>
  <conditionalFormatting sqref="G1:G11 G13:G1048576">
    <cfRule type="containsText" dxfId="23" priority="12" operator="containsText" text="Remove Old Tag">
      <formula>NOT(ISERROR(SEARCH("Remove Old Tag",G1)))</formula>
    </cfRule>
  </conditionalFormatting>
  <conditionalFormatting sqref="D12">
    <cfRule type="containsText" dxfId="22" priority="11" operator="containsText" text="Yes">
      <formula>NOT(ISERROR(SEARCH("Yes",D12)))</formula>
    </cfRule>
  </conditionalFormatting>
  <conditionalFormatting sqref="G12">
    <cfRule type="containsText" dxfId="21" priority="10" operator="containsText" text="New Tag Required">
      <formula>NOT(ISERROR(SEARCH("New Tag Required",G12)))</formula>
    </cfRule>
  </conditionalFormatting>
  <conditionalFormatting sqref="H12">
    <cfRule type="containsText" dxfId="20" priority="9" operator="containsText" text="New Sign Required">
      <formula>NOT(ISERROR(SEARCH("New Sign Required",H12)))</formula>
    </cfRule>
  </conditionalFormatting>
  <conditionalFormatting sqref="G12">
    <cfRule type="containsText" dxfId="19" priority="8" operator="containsText" text="Action Required">
      <formula>NOT(ISERROR(SEARCH("Action Required",G12)))</formula>
    </cfRule>
  </conditionalFormatting>
  <conditionalFormatting sqref="H12">
    <cfRule type="containsText" dxfId="18" priority="7" operator="containsText" text="Action Required">
      <formula>NOT(ISERROR(SEARCH("Action Required",H12)))</formula>
    </cfRule>
  </conditionalFormatting>
  <conditionalFormatting sqref="G12">
    <cfRule type="containsText" dxfId="17" priority="6" operator="containsText" text="New Tag Required">
      <formula>NOT(ISERROR(SEARCH("New Tag Required",G12)))</formula>
    </cfRule>
  </conditionalFormatting>
  <conditionalFormatting sqref="D12">
    <cfRule type="containsText" dxfId="16" priority="5" operator="containsText" text="Yes">
      <formula>NOT(ISERROR(SEARCH("Yes",D12)))</formula>
    </cfRule>
  </conditionalFormatting>
  <conditionalFormatting sqref="G12">
    <cfRule type="containsText" dxfId="15" priority="4" operator="containsText" text="Action Required">
      <formula>NOT(ISERROR(SEARCH("Action Required",G12)))</formula>
    </cfRule>
  </conditionalFormatting>
  <conditionalFormatting sqref="H12">
    <cfRule type="containsText" dxfId="14" priority="2" operator="containsText" text="Remove Old Sign">
      <formula>NOT(ISERROR(SEARCH("Remove Old Sign",H12)))</formula>
    </cfRule>
    <cfRule type="containsText" dxfId="13" priority="3" operator="containsText" text="Move Sign to New Location">
      <formula>NOT(ISERROR(SEARCH("Move Sign to New Location",H12)))</formula>
    </cfRule>
  </conditionalFormatting>
  <conditionalFormatting sqref="G12">
    <cfRule type="containsText" dxfId="12" priority="1" operator="containsText" text="Remove Old Tag">
      <formula>NOT(ISERROR(SEARCH("Remove Old Tag",G12)))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90" zoomScaleNormal="90" workbookViewId="0">
      <selection activeCell="C17" sqref="C1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42755</v>
      </c>
    </row>
    <row r="2" spans="1:10" ht="15" customHeight="1" x14ac:dyDescent="0.25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89</v>
      </c>
      <c r="B6" s="80" t="s">
        <v>90</v>
      </c>
      <c r="C6" s="41" t="s">
        <v>74</v>
      </c>
      <c r="G6" s="29"/>
      <c r="H6" s="29"/>
      <c r="I6" s="41"/>
      <c r="J6" s="41"/>
    </row>
    <row r="7" spans="1:10" x14ac:dyDescent="0.25">
      <c r="A7" s="79" t="s">
        <v>91</v>
      </c>
      <c r="B7" s="80" t="s">
        <v>92</v>
      </c>
      <c r="C7" s="41" t="s">
        <v>74</v>
      </c>
      <c r="G7" s="29"/>
      <c r="H7" s="29"/>
      <c r="I7" s="41"/>
      <c r="J7" s="41"/>
    </row>
    <row r="8" spans="1:10" x14ac:dyDescent="0.25">
      <c r="A8" s="79" t="s">
        <v>99</v>
      </c>
      <c r="B8" s="80" t="s">
        <v>100</v>
      </c>
      <c r="C8" s="41" t="s">
        <v>74</v>
      </c>
      <c r="F8" s="50"/>
      <c r="G8" s="29"/>
      <c r="H8" s="29"/>
    </row>
    <row r="9" spans="1:10" x14ac:dyDescent="0.25">
      <c r="A9" s="79" t="s">
        <v>101</v>
      </c>
      <c r="B9" s="80" t="s">
        <v>102</v>
      </c>
      <c r="C9" s="41" t="s">
        <v>64</v>
      </c>
      <c r="F9" s="50"/>
      <c r="G9" s="29"/>
      <c r="H9" s="29"/>
    </row>
    <row r="10" spans="1:10" x14ac:dyDescent="0.25">
      <c r="A10" s="79" t="s">
        <v>93</v>
      </c>
      <c r="B10" s="80" t="s">
        <v>94</v>
      </c>
      <c r="C10" s="41" t="s">
        <v>64</v>
      </c>
      <c r="F10" s="50"/>
      <c r="G10" s="29"/>
      <c r="H10" s="29"/>
    </row>
    <row r="11" spans="1:10" x14ac:dyDescent="0.25">
      <c r="A11" s="79" t="s">
        <v>95</v>
      </c>
      <c r="B11" s="80" t="s">
        <v>96</v>
      </c>
      <c r="C11" s="41" t="s">
        <v>64</v>
      </c>
      <c r="F11" s="50"/>
      <c r="G11" s="29"/>
      <c r="H11" s="29"/>
    </row>
    <row r="12" spans="1:10" x14ac:dyDescent="0.25">
      <c r="A12" s="79" t="s">
        <v>97</v>
      </c>
      <c r="B12" s="80" t="s">
        <v>98</v>
      </c>
      <c r="C12" s="41" t="s">
        <v>64</v>
      </c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1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50"/>
    </row>
    <row r="37" spans="1:8" x14ac:dyDescent="0.25">
      <c r="A37" s="49"/>
      <c r="E37" s="50"/>
      <c r="F37" s="50"/>
      <c r="G37" s="50"/>
    </row>
    <row r="38" spans="1:8" x14ac:dyDescent="0.25">
      <c r="A38" s="52"/>
      <c r="E38" s="50"/>
      <c r="F38" s="53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4"/>
      <c r="G40" s="50"/>
    </row>
    <row r="41" spans="1:8" x14ac:dyDescent="0.25">
      <c r="A41" s="49"/>
      <c r="E41" s="50"/>
      <c r="F41" s="53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55"/>
      <c r="E43" s="50"/>
      <c r="F43" s="50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C47" s="42"/>
      <c r="E47" s="50"/>
      <c r="F47" s="51"/>
      <c r="G47" s="50"/>
    </row>
    <row r="48" spans="1:8" x14ac:dyDescent="0.25">
      <c r="A48" s="55"/>
      <c r="C48" s="42"/>
      <c r="E48" s="50"/>
      <c r="F48" s="50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49"/>
      <c r="C50" s="42"/>
      <c r="E50" s="50"/>
      <c r="F50" s="50"/>
      <c r="G50" s="50"/>
    </row>
    <row r="51" spans="1:7" x14ac:dyDescent="0.25">
      <c r="A51" s="49"/>
      <c r="C51" s="42"/>
    </row>
    <row r="52" spans="1:7" x14ac:dyDescent="0.25"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196" spans="3:3" x14ac:dyDescent="0.25">
      <c r="C196" s="41" t="s">
        <v>29</v>
      </c>
    </row>
  </sheetData>
  <sheetProtection insertRows="0" deleteRows="0" selectLockedCells="1"/>
  <conditionalFormatting sqref="G36:G49">
    <cfRule type="containsText" dxfId="11" priority="16" operator="containsText" text="New Tag Required">
      <formula>NOT(ISERROR(SEARCH("New Tag Required",G36)))</formula>
    </cfRule>
  </conditionalFormatting>
  <conditionalFormatting sqref="D46:D95">
    <cfRule type="containsText" dxfId="10" priority="15" operator="containsText" text="Yes">
      <formula>NOT(ISERROR(SEARCH("Yes",D46)))</formula>
    </cfRule>
  </conditionalFormatting>
  <conditionalFormatting sqref="H36:H95 H196:H417">
    <cfRule type="containsText" dxfId="9" priority="14" operator="containsText" text="New Sign Required">
      <formula>NOT(ISERROR(SEARCH("New Sign Required",H36)))</formula>
    </cfRule>
  </conditionalFormatting>
  <conditionalFormatting sqref="G36:G95">
    <cfRule type="containsText" dxfId="8" priority="13" operator="containsText" text="Action Required">
      <formula>NOT(ISERROR(SEARCH("Action Required",G36)))</formula>
    </cfRule>
  </conditionalFormatting>
  <conditionalFormatting sqref="H36:H95">
    <cfRule type="containsText" dxfId="7" priority="12" operator="containsText" text="Action Required">
      <formula>NOT(ISERROR(SEARCH("Action Required",H36)))</formula>
    </cfRule>
  </conditionalFormatting>
  <conditionalFormatting sqref="D96:D195">
    <cfRule type="containsText" dxfId="6" priority="7" operator="containsText" text="Yes">
      <formula>NOT(ISERROR(SEARCH("Yes",D96)))</formula>
    </cfRule>
  </conditionalFormatting>
  <conditionalFormatting sqref="H96:H195">
    <cfRule type="containsText" dxfId="5" priority="6" operator="containsText" text="New Sign Required">
      <formula>NOT(ISERROR(SEARCH("New Sign Required",H96)))</formula>
    </cfRule>
  </conditionalFormatting>
  <conditionalFormatting sqref="G96:G195">
    <cfRule type="containsText" dxfId="4" priority="5" operator="containsText" text="Action Required">
      <formula>NOT(ISERROR(SEARCH("Action Required",G96)))</formula>
    </cfRule>
  </conditionalFormatting>
  <conditionalFormatting sqref="H96:H195">
    <cfRule type="containsText" dxfId="3" priority="4" operator="containsText" text="Action Required">
      <formula>NOT(ISERROR(SEARCH("Action Required",H96)))</formula>
    </cfRule>
  </conditionalFormatting>
  <conditionalFormatting sqref="H1:H4 H36:H1048576 G5:G35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6:G1048576 F5:F7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6:H40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C47:C195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G36:H195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2017-01-30T21:18:43Z</dcterms:modified>
</cp:coreProperties>
</file>