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220" yWindow="1944" windowWidth="16236" windowHeight="648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<sst xmlns="http://schemas.openxmlformats.org/spreadsheetml/2006/main" count="106" uniqueCount="82">
  <si>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</si>
  <si>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</si>
  <si>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</si>
  <si>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</si>
  <si>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</si>
  <si>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</si>
  <si>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</si>
  <si>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</si>
  <si>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</si>
  <si>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</si>
  <si>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</si>
  <si>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</si>
  <si>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</si>
  <si>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</si>
  <si>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</si>
  <si>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</si>
  <si>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</si>
  <si>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</si>
  <si>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</si>
  <si>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</si>
  <si>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</si>
  <si>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</si>
  <si>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</si>
  <si>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</si>
  <si>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</si>
  <si>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</si>
  <si>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</si>
  <si>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</si>
  <si>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</si>
  <si>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</si>
  <si>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</si>
  <si>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</si>
  <si>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</si>
  <si>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</si>
  <si>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</si>
  <si>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</si>
  <si>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</si>
  <si>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</si>
  <si>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</si>
  <si>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</si>
  <si>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</si>
  <si>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</si>
  <si>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</si>
  <si>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</si>
  <si>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</si>
  <si>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</si>
  <si>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</si>
  <si>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</si>
  <si>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</si>
  <si>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</si>
  <si>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</si>
  <si>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</si>
  <si>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</si>
  <si>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</si>
  <si>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</si>
  <si>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</si>
  <si>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</si>
  <si>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</si>
  <si>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</si>
  <si>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</si>
  <si>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</si>
  <si>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</si>
  <si>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</si>
  <si>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</si>
  <si>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</si>
  <si>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</si>
  <si>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</si>
  <si>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</si>
  <si>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</si>
  <si>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</si>
  <si>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</si>
  <si>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</si>
  <si>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</si>
  <si>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0297</t>
  </si>
  <si>
    <t>D530A</t>
  </si>
  <si>
    <t>D530B</t>
  </si>
  <si>
    <t>05</t>
  </si>
  <si>
    <t>room absorbed into room D530B</t>
  </si>
  <si>
    <t>for door b/ D530 &amp; D530B</t>
  </si>
  <si>
    <t>No Ebar tags are present for all rooms in D530 suite</t>
  </si>
  <si>
    <t>LX-0297-07-D0700B</t>
  </si>
  <si>
    <t>DENTAL  - Penthouse Mech D0700B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</si>
</sst>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topLeftCell="A4" zoomScale="90" zoomScaleNormal="90" workbookViewId="0">
      <selection activeCell="C23" sqref="C23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42110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Dental Science Building</v>
      </c>
      <c r="C2" s="71"/>
      <c r="F2" s="24" t="s">
        <v>12</v>
      </c>
      <c r="G2" s="61" t="s">
        <v>62</v>
      </c>
      <c r="J2" s="15">
        <f>G22-J22</f>
        <v>1</v>
      </c>
      <c r="K2" s="15">
        <f>H22-M22</f>
        <v>1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74</v>
      </c>
      <c r="B6" s="28" t="s">
        <v>76</v>
      </c>
      <c r="C6" s="11" t="s">
        <v>54</v>
      </c>
      <c r="D6" s="17" t="s">
        <v>5</v>
      </c>
      <c r="E6" s="37">
        <v>82</v>
      </c>
      <c r="F6" s="37">
        <v>0</v>
      </c>
      <c r="G6" s="34" t="s">
        <v>55</v>
      </c>
      <c r="H6" s="17" t="s">
        <v>13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 t="s">
        <v>75</v>
      </c>
      <c r="B7" s="28" t="s">
        <v>76</v>
      </c>
      <c r="C7" s="11" t="s">
        <v>51</v>
      </c>
      <c r="D7" s="17" t="s">
        <v>5</v>
      </c>
      <c r="E7" s="34">
        <v>155</v>
      </c>
      <c r="F7" s="34">
        <v>237</v>
      </c>
      <c r="G7" s="34" t="s">
        <v>3</v>
      </c>
      <c r="H7" s="17" t="s">
        <v>18</v>
      </c>
      <c r="I7" s="11" t="s">
        <v>78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30" x14ac:dyDescent="0.25">
      <c r="A8" s="38"/>
      <c r="C8" s="11"/>
      <c r="E8" s="34"/>
      <c r="F8" s="34"/>
      <c r="G8" s="34"/>
      <c r="I8" s="11" t="s">
        <v>79</v>
      </c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6" sqref="B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0297</v>
      </c>
      <c r="C1" s="53"/>
      <c r="D1" s="18" t="s">
        <v>10</v>
      </c>
      <c r="E1" s="54">
        <f>'KD Changes'!G1</f>
        <v>42110</v>
      </c>
    </row>
    <row r="2" spans="1:10" ht="15" x14ac:dyDescent="0.25">
      <c r="A2" s="57" t="s">
        <v>8</v>
      </c>
      <c r="B2" s="58" t="str">
        <f>VLOOKUP(B1,[1]BuildingList!A:B,2,FALSE)</f>
        <v>Dental Science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80</v>
      </c>
      <c r="B6" s="1" t="s">
        <v>81</v>
      </c>
      <c r="C6" s="55" t="s">
        <v>69</v>
      </c>
      <c r="D6" s="55">
        <v>64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2015-04-17T19:27:56Z</dcterms:modified>
</cp:coreProperties>
</file>