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3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<sst xmlns="http://schemas.openxmlformats.org/spreadsheetml/2006/main" count="138" uniqueCount="97">
  <si>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</si>
  <si>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</si>
  <si>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</si>
  <si>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</si>
  <si>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</si>
  <si>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</si>
  <si>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</si>
  <si>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</si>
  <si>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</si>
  <si>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</si>
  <si>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</si>
  <si>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</si>
  <si>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</si>
  <si>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</si>
  <si>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</si>
  <si>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</si>
  <si>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</si>
  <si>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</si>
  <si>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</si>
  <si>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</si>
  <si>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</si>
  <si>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</si>
  <si>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</si>
  <si>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</si>
  <si>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</si>
  <si>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</si>
  <si>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</si>
  <si>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</si>
  <si>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</si>
  <si>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</si>
  <si>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</si>
  <si>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</si>
  <si>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</si>
  <si>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</si>
  <si>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</si>
  <si>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</si>
  <si>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</si>
  <si>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</si>
  <si>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</si>
  <si>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</si>
  <si>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</si>
  <si>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</si>
  <si>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</si>
  <si>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</si>
  <si>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</si>
  <si>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</si>
  <si>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</si>
  <si>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</si>
  <si>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</si>
  <si>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</si>
  <si>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</si>
  <si>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</si>
  <si>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</si>
  <si>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</si>
  <si>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</si>
  <si>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</si>
  <si>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</si>
  <si>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</si>
  <si>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</si>
  <si>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</si>
  <si>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</si>
  <si>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</si>
  <si>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</si>
  <si>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</si>
  <si>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</si>
  <si>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</si>
  <si>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</si>
  <si>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</si>
  <si>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</si>
  <si>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</si>
  <si>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</si>
  <si>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</si>
  <si>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</si>
  <si>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</si>
  <si>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</si>
  <si>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</si>
  <si>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</si>
  <si>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</si>
  <si>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0293</t>
  </si>
  <si>
    <t>C233</t>
  </si>
  <si>
    <t>02</t>
  </si>
  <si>
    <t>C236</t>
  </si>
  <si>
    <t>C200W</t>
  </si>
  <si>
    <t>LX-0293-02-C0200W</t>
  </si>
  <si>
    <t>UK HOSPITAL - Room C0200W</t>
  </si>
  <si>
    <t>LX-0293-02-C0233</t>
  </si>
  <si>
    <t>UK HOSPITAL - Room C0233</t>
  </si>
  <si>
    <t>H466</t>
  </si>
  <si>
    <t>H468</t>
  </si>
  <si>
    <t>04</t>
  </si>
  <si>
    <t>Add A Door and Wall</t>
  </si>
  <si>
    <t>1/ Reno [0293] Chandler Medical Center &amp; Hospital Pav H - C233 C236     PLUS     1/ Reno [0293] Pav H – H466</t>
  </si>
  <si>
    <t>LX-0293-04-H0466</t>
  </si>
  <si>
    <t>UK HOSPITAL - Room H0466</t>
  </si>
  <si>
    <t>LX-0293-04-H0468</t>
  </si>
  <si>
    <t>UK HOSPITAL - Room H0468</t>
  </si>
  <si>
    <t>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</si>
</sst>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0"/>
      <color rgb="FF343D47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9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0" fillId="0" borderId="0" xfId="0" applyNumberFormat="1"/>
    <xf numFmtId="0" fontId="25" fillId="38" borderId="0" xfId="0" applyFont="1" applyFill="1"/>
    <xf numFmtId="49" fontId="20" fillId="38" borderId="0" xfId="0" applyNumberFormat="1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/>
      <protection locked="0"/>
    </xf>
    <xf numFmtId="0" fontId="20" fillId="38" borderId="0" xfId="0" applyFont="1" applyFill="1" applyAlignment="1" applyProtection="1">
      <alignment horizontal="center" wrapText="1"/>
      <protection locked="0"/>
    </xf>
    <xf numFmtId="0" fontId="2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protection locked="0"/>
    </xf>
    <xf numFmtId="14" fontId="0" fillId="0" borderId="0" xfId="0" applyNumberFormat="1" applyFont="1" applyFill="1" applyAlignment="1" applyProtection="1">
      <alignment horizontal="right"/>
      <protection locked="0"/>
    </xf>
    <xf numFmtId="0" fontId="0" fillId="0" borderId="0" xfId="0" applyFont="1" applyFill="1" applyAlignment="1" applyProtection="1">
      <alignment horizontal="righ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E13" sqref="E13"/>
    </sheetView>
  </sheetViews>
  <sheetFormatPr defaultColWidth="9.140625" defaultRowHeight="15.75" x14ac:dyDescent="0.25"/>
  <cols>
    <col min="1" max="1" width="10.7109375" style="42" customWidth="1"/>
    <col min="2" max="2" width="10.7109375" style="15" customWidth="1"/>
    <col min="3" max="3" width="38.7109375" style="13" customWidth="1"/>
    <col min="4" max="6" width="10.7109375" style="11" customWidth="1"/>
    <col min="7" max="8" width="2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7" s="54" customFormat="1" ht="78.75" x14ac:dyDescent="0.25">
      <c r="A1" s="36" t="s">
        <v>7</v>
      </c>
      <c r="B1" s="89" t="s">
        <v>78</v>
      </c>
      <c r="C1" s="89"/>
      <c r="D1" s="55"/>
      <c r="E1" s="55"/>
      <c r="F1" s="51" t="s">
        <v>10</v>
      </c>
      <c r="G1" s="68">
        <v>43635</v>
      </c>
      <c r="H1" s="87">
        <v>43651</v>
      </c>
      <c r="I1" s="55"/>
      <c r="J1" s="49" t="s">
        <v>33</v>
      </c>
      <c r="K1" s="49" t="s">
        <v>34</v>
      </c>
      <c r="L1" s="50"/>
      <c r="M1" s="50"/>
      <c r="N1" s="50"/>
      <c r="O1" s="57" t="s">
        <v>35</v>
      </c>
      <c r="P1" s="58" t="s">
        <v>47</v>
      </c>
    </row>
    <row r="2" spans="1:17" s="54" customFormat="1" ht="32.25" thickBot="1" x14ac:dyDescent="0.3">
      <c r="A2" s="36" t="s">
        <v>8</v>
      </c>
      <c r="B2" s="90" t="str">
        <f>VLOOKUP(B1,BuildingList!A:B,2,FALSE)</f>
        <v>UK Hospital - Chandler Medical Center &amp; Hospital</v>
      </c>
      <c r="C2" s="90"/>
      <c r="D2" s="55"/>
      <c r="E2" s="55"/>
      <c r="F2" s="51" t="s">
        <v>12</v>
      </c>
      <c r="G2" s="69" t="s">
        <v>72</v>
      </c>
      <c r="H2" s="88" t="s">
        <v>96</v>
      </c>
      <c r="I2" s="55"/>
      <c r="J2" s="52">
        <f>G29-J29</f>
        <v>3</v>
      </c>
      <c r="K2" s="52">
        <f>H29-M29</f>
        <v>3</v>
      </c>
      <c r="L2" s="53"/>
      <c r="M2" s="53"/>
      <c r="N2" s="53"/>
      <c r="O2" s="59"/>
      <c r="P2" s="60"/>
    </row>
    <row r="3" spans="1:17" s="54" customFormat="1" x14ac:dyDescent="0.25">
      <c r="A3" s="56"/>
      <c r="B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s="54" customFormat="1" x14ac:dyDescent="0.25">
      <c r="A4" s="81" t="s">
        <v>91</v>
      </c>
      <c r="B4" s="82"/>
      <c r="C4" s="83"/>
      <c r="D4" s="84"/>
      <c r="E4" s="84"/>
      <c r="F4" s="84"/>
      <c r="G4" s="84"/>
      <c r="H4" s="84"/>
      <c r="I4" s="55"/>
      <c r="J4" s="55"/>
      <c r="K4" s="55"/>
      <c r="L4" s="55"/>
      <c r="M4" s="55"/>
      <c r="N4" s="55"/>
      <c r="O4" s="55"/>
    </row>
    <row r="5" spans="1:17" s="67" customFormat="1" ht="30.75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7" s="24" customFormat="1" ht="15" customHeight="1" thickTop="1" x14ac:dyDescent="0.25">
      <c r="A6" s="43" t="s">
        <v>81</v>
      </c>
      <c r="B6" s="61" t="s">
        <v>80</v>
      </c>
      <c r="C6" s="11" t="s">
        <v>27</v>
      </c>
      <c r="D6" s="70" t="s">
        <v>6</v>
      </c>
      <c r="E6" s="11">
        <v>236</v>
      </c>
      <c r="F6" s="11">
        <v>236</v>
      </c>
      <c r="G6" s="11" t="s">
        <v>3</v>
      </c>
      <c r="H6" s="11" t="s">
        <v>18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4" t="s">
        <v>79</v>
      </c>
      <c r="B7" s="61" t="s">
        <v>80</v>
      </c>
      <c r="C7" s="11" t="s">
        <v>27</v>
      </c>
      <c r="D7" s="71" t="s">
        <v>5</v>
      </c>
      <c r="E7" s="25">
        <v>91</v>
      </c>
      <c r="F7" s="25">
        <v>89</v>
      </c>
      <c r="G7" s="11" t="s">
        <v>3</v>
      </c>
      <c r="H7" s="11" t="s">
        <v>18</v>
      </c>
      <c r="I7" s="25"/>
      <c r="J7" s="31"/>
      <c r="K7" s="32"/>
      <c r="L7" s="30"/>
      <c r="M7" s="31"/>
      <c r="N7" s="32"/>
      <c r="O7" s="31"/>
    </row>
    <row r="8" spans="1:17" s="24" customFormat="1" ht="15" customHeight="1" x14ac:dyDescent="0.25">
      <c r="A8" s="45" t="s">
        <v>82</v>
      </c>
      <c r="B8" s="30" t="s">
        <v>80</v>
      </c>
      <c r="C8" s="11" t="s">
        <v>70</v>
      </c>
      <c r="D8" s="71" t="s">
        <v>5</v>
      </c>
      <c r="E8" s="25">
        <v>651</v>
      </c>
      <c r="F8" s="25">
        <v>652</v>
      </c>
      <c r="G8" s="11" t="s">
        <v>2</v>
      </c>
      <c r="H8" s="11" t="s">
        <v>2</v>
      </c>
      <c r="I8" s="25"/>
      <c r="J8" s="31"/>
      <c r="K8" s="32"/>
      <c r="L8" s="30"/>
      <c r="M8" s="31"/>
      <c r="N8" s="32"/>
      <c r="O8" s="31"/>
    </row>
    <row r="9" spans="1:17" s="24" customFormat="1" x14ac:dyDescent="0.25">
      <c r="A9" s="45"/>
      <c r="B9" s="30"/>
      <c r="C9" s="11"/>
      <c r="D9" s="71"/>
      <c r="E9" s="25"/>
      <c r="F9" s="25"/>
      <c r="G9" s="25"/>
      <c r="H9" s="25"/>
      <c r="I9" s="25"/>
      <c r="J9" s="31"/>
      <c r="K9" s="32"/>
      <c r="L9" s="30"/>
      <c r="M9" s="31"/>
      <c r="N9" s="32"/>
      <c r="O9" s="31"/>
    </row>
    <row r="10" spans="1:17" s="24" customFormat="1" x14ac:dyDescent="0.25">
      <c r="A10" s="45" t="s">
        <v>87</v>
      </c>
      <c r="B10" s="61" t="s">
        <v>89</v>
      </c>
      <c r="C10" s="11" t="s">
        <v>90</v>
      </c>
      <c r="D10" s="71" t="s">
        <v>5</v>
      </c>
      <c r="E10" s="25">
        <v>98</v>
      </c>
      <c r="F10" s="25">
        <v>128</v>
      </c>
      <c r="G10" s="11" t="s">
        <v>3</v>
      </c>
      <c r="H10" s="11" t="s">
        <v>18</v>
      </c>
      <c r="J10" s="31"/>
      <c r="K10" s="32"/>
      <c r="L10" s="33"/>
      <c r="M10" s="31"/>
      <c r="N10" s="32"/>
      <c r="O10" s="31"/>
    </row>
    <row r="11" spans="1:17" s="24" customFormat="1" x14ac:dyDescent="0.25">
      <c r="A11" s="45" t="s">
        <v>88</v>
      </c>
      <c r="B11" s="61" t="s">
        <v>89</v>
      </c>
      <c r="C11" s="11" t="s">
        <v>22</v>
      </c>
      <c r="D11" s="71" t="s">
        <v>5</v>
      </c>
      <c r="E11" s="25">
        <v>183</v>
      </c>
      <c r="F11" s="25">
        <v>151</v>
      </c>
      <c r="G11" s="11" t="s">
        <v>2</v>
      </c>
      <c r="H11" s="11" t="s">
        <v>2</v>
      </c>
      <c r="I11" s="25"/>
      <c r="J11" s="31"/>
      <c r="K11" s="34"/>
      <c r="L11" s="25"/>
      <c r="M11" s="31"/>
      <c r="N11" s="34"/>
      <c r="O11" s="25"/>
    </row>
    <row r="12" spans="1:17" s="24" customFormat="1" x14ac:dyDescent="0.25">
      <c r="A12" s="45"/>
      <c r="B12" s="30"/>
      <c r="C12" s="25"/>
      <c r="D12" s="71"/>
      <c r="E12" s="25"/>
      <c r="F12" s="25"/>
      <c r="G12" s="25"/>
      <c r="H12" s="25"/>
      <c r="I12" s="25"/>
      <c r="J12" s="31"/>
      <c r="K12" s="34"/>
      <c r="L12" s="25"/>
      <c r="M12" s="31"/>
      <c r="N12" s="34"/>
      <c r="O12" s="25"/>
    </row>
    <row r="13" spans="1:17" s="24" customFormat="1" x14ac:dyDescent="0.25">
      <c r="A13" s="45"/>
      <c r="B13" s="30"/>
      <c r="C13" s="25"/>
      <c r="D13" s="71"/>
      <c r="E13" s="25"/>
      <c r="F13" s="25"/>
      <c r="G13" s="25"/>
      <c r="H13" s="25"/>
      <c r="I13" s="25"/>
      <c r="J13" s="31"/>
      <c r="K13" s="34"/>
      <c r="L13" s="25"/>
      <c r="M13" s="31"/>
      <c r="N13" s="34"/>
      <c r="O13" s="25"/>
    </row>
    <row r="14" spans="1:17" s="24" customFormat="1" x14ac:dyDescent="0.25">
      <c r="A14" s="45"/>
      <c r="B14" s="30"/>
      <c r="C14" s="25"/>
      <c r="D14" s="71"/>
      <c r="E14" s="25"/>
      <c r="F14" s="25"/>
      <c r="G14" s="25"/>
      <c r="H14" s="25"/>
      <c r="I14" s="25"/>
      <c r="J14" s="31"/>
      <c r="K14" s="34"/>
      <c r="L14" s="25"/>
      <c r="N14" s="34"/>
      <c r="O14" s="25"/>
    </row>
    <row r="15" spans="1:17" s="24" customFormat="1" x14ac:dyDescent="0.25">
      <c r="A15" s="42"/>
      <c r="B15" s="30"/>
      <c r="C15" s="25"/>
      <c r="D15" s="71"/>
      <c r="E15" s="25"/>
      <c r="F15" s="25"/>
      <c r="G15" s="25"/>
      <c r="H15" s="25"/>
      <c r="I15" s="25"/>
      <c r="J15" s="31"/>
      <c r="K15" s="34"/>
      <c r="L15" s="25"/>
      <c r="M15" s="31"/>
      <c r="N15" s="34"/>
      <c r="O15" s="25"/>
    </row>
    <row r="16" spans="1:17" s="24" customFormat="1" x14ac:dyDescent="0.25">
      <c r="A16" s="44"/>
      <c r="B16" s="30"/>
      <c r="C16" s="25"/>
      <c r="D16" s="71"/>
      <c r="E16" s="25"/>
      <c r="F16" s="25"/>
      <c r="G16" s="25"/>
      <c r="H16" s="25"/>
      <c r="I16" s="25"/>
      <c r="J16" s="31"/>
      <c r="K16" s="34"/>
      <c r="L16" s="25"/>
      <c r="M16" s="31"/>
      <c r="N16" s="35"/>
    </row>
    <row r="17" spans="1:14" x14ac:dyDescent="0.25">
      <c r="B17" s="30"/>
      <c r="C17" s="25"/>
      <c r="D17" s="71"/>
      <c r="E17" s="72"/>
      <c r="F17" s="72"/>
      <c r="G17" s="25"/>
      <c r="H17" s="25"/>
      <c r="I17" s="25"/>
      <c r="J17" s="31"/>
      <c r="K17" s="34"/>
      <c r="L17" s="25"/>
      <c r="M17" s="31"/>
      <c r="N17" s="19"/>
    </row>
    <row r="18" spans="1:14" x14ac:dyDescent="0.25">
      <c r="B18" s="30"/>
      <c r="C18" s="25"/>
      <c r="D18" s="71"/>
      <c r="E18" s="25"/>
      <c r="F18" s="25"/>
      <c r="G18" s="25"/>
      <c r="H18" s="25"/>
      <c r="I18" s="25"/>
      <c r="J18" s="31"/>
      <c r="K18" s="34"/>
      <c r="L18" s="25"/>
      <c r="M18" s="31"/>
      <c r="N18" s="19"/>
    </row>
    <row r="19" spans="1:14" x14ac:dyDescent="0.25">
      <c r="B19" s="30"/>
      <c r="C19" s="25"/>
      <c r="D19" s="71"/>
      <c r="E19" s="25"/>
      <c r="F19" s="25"/>
      <c r="G19" s="25"/>
      <c r="H19" s="25"/>
      <c r="I19" s="25"/>
      <c r="J19" s="31"/>
      <c r="K19" s="35"/>
      <c r="L19" s="24"/>
      <c r="M19" s="31"/>
      <c r="N19" s="19"/>
    </row>
    <row r="20" spans="1:14" x14ac:dyDescent="0.25">
      <c r="A20" s="46"/>
      <c r="B20" s="30"/>
      <c r="C20" s="25"/>
      <c r="D20" s="71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5"/>
      <c r="B21" s="30"/>
      <c r="C21" s="25"/>
      <c r="D21" s="71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5"/>
      <c r="B22" s="30"/>
      <c r="C22" s="25"/>
      <c r="D22" s="71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5"/>
      <c r="B23" s="30"/>
      <c r="C23" s="25"/>
      <c r="D23" s="71"/>
      <c r="E23" s="25"/>
      <c r="F23" s="25"/>
      <c r="G23" s="25"/>
      <c r="H23" s="25"/>
      <c r="I23" s="25"/>
      <c r="K23" s="19"/>
    </row>
    <row r="24" spans="1:14" x14ac:dyDescent="0.25">
      <c r="A24" s="45"/>
      <c r="B24" s="30"/>
      <c r="C24" s="25"/>
      <c r="D24" s="71"/>
      <c r="E24" s="25"/>
      <c r="F24" s="25"/>
      <c r="G24" s="25"/>
      <c r="H24" s="25"/>
      <c r="I24" s="25"/>
    </row>
    <row r="25" spans="1:14" x14ac:dyDescent="0.25">
      <c r="A25" s="45"/>
      <c r="B25" s="30"/>
      <c r="C25" s="25"/>
      <c r="D25" s="71"/>
      <c r="E25" s="25"/>
      <c r="F25" s="25"/>
      <c r="G25" s="25"/>
      <c r="H25" s="25"/>
      <c r="I25" s="25"/>
    </row>
    <row r="26" spans="1:14" x14ac:dyDescent="0.25">
      <c r="A26" s="45"/>
      <c r="B26" s="30"/>
      <c r="C26" s="25"/>
      <c r="D26" s="71"/>
      <c r="E26" s="25"/>
      <c r="F26" s="25"/>
      <c r="G26" s="25"/>
      <c r="H26" s="25"/>
      <c r="I26" s="25"/>
    </row>
    <row r="27" spans="1:14" ht="16.5" thickBot="1" x14ac:dyDescent="0.3">
      <c r="A27" s="43"/>
      <c r="C27" s="11"/>
    </row>
    <row r="28" spans="1:14" ht="60" x14ac:dyDescent="0.25">
      <c r="A28" s="43"/>
      <c r="C28" s="11"/>
      <c r="G28" s="73" t="s">
        <v>45</v>
      </c>
      <c r="H28" s="74" t="s">
        <v>46</v>
      </c>
      <c r="J28" s="38" t="s">
        <v>40</v>
      </c>
      <c r="K28" s="10"/>
      <c r="L28" s="10"/>
      <c r="M28" s="38" t="s">
        <v>41</v>
      </c>
    </row>
    <row r="29" spans="1:14" ht="16.5" thickBot="1" x14ac:dyDescent="0.3">
      <c r="A29" s="43"/>
      <c r="C29" s="11"/>
      <c r="G29" s="75">
        <v>3</v>
      </c>
      <c r="H29" s="76">
        <v>3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7"/>
      <c r="C30" s="11"/>
      <c r="F30" s="77"/>
    </row>
    <row r="31" spans="1:14" x14ac:dyDescent="0.25">
      <c r="A31" s="47"/>
      <c r="C31" s="11"/>
      <c r="F31" s="77"/>
    </row>
    <row r="32" spans="1:14" x14ac:dyDescent="0.25">
      <c r="A32" s="47"/>
      <c r="C32" s="11"/>
      <c r="F32" s="78"/>
    </row>
    <row r="33" spans="1:6" x14ac:dyDescent="0.25">
      <c r="A33" s="43"/>
      <c r="C33" s="11"/>
      <c r="F33" s="77"/>
    </row>
    <row r="34" spans="1:6" x14ac:dyDescent="0.25">
      <c r="A34" s="43"/>
      <c r="C34" s="11"/>
      <c r="F34" s="77"/>
    </row>
    <row r="35" spans="1:6" x14ac:dyDescent="0.25">
      <c r="A35" s="48"/>
      <c r="C35" s="11"/>
    </row>
    <row r="36" spans="1:6" x14ac:dyDescent="0.25">
      <c r="A36" s="48"/>
      <c r="C36" s="11"/>
    </row>
    <row r="37" spans="1:6" x14ac:dyDescent="0.25">
      <c r="A37" s="48"/>
      <c r="C37" s="11"/>
    </row>
    <row r="38" spans="1:6" x14ac:dyDescent="0.25">
      <c r="A38" s="48"/>
      <c r="C38" s="11"/>
    </row>
    <row r="39" spans="1:6" x14ac:dyDescent="0.25">
      <c r="A39" s="48"/>
      <c r="C39" s="11"/>
      <c r="F39" s="79"/>
    </row>
    <row r="40" spans="1:6" x14ac:dyDescent="0.25">
      <c r="A40" s="48"/>
      <c r="C40" s="11"/>
    </row>
    <row r="41" spans="1:6" x14ac:dyDescent="0.25">
      <c r="A41" s="48"/>
      <c r="C41" s="11"/>
    </row>
    <row r="42" spans="1:6" x14ac:dyDescent="0.25">
      <c r="A42" s="43"/>
      <c r="C42" s="11"/>
    </row>
    <row r="43" spans="1:6" x14ac:dyDescent="0.25">
      <c r="A43" s="43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9 G12:G13">
    <cfRule type="containsText" dxfId="93" priority="346" operator="containsText" text="New Tag Required">
      <formula>NOT(ISERROR(SEARCH("New Tag Required",G9)))</formula>
    </cfRule>
  </conditionalFormatting>
  <conditionalFormatting sqref="D15:D87 D7:D13">
    <cfRule type="containsText" dxfId="92" priority="345" operator="containsText" text="Yes">
      <formula>NOT(ISERROR(SEARCH("Yes",D7)))</formula>
    </cfRule>
  </conditionalFormatting>
  <conditionalFormatting sqref="H30:H87 H188:H409 H15:H26 H12:H13">
    <cfRule type="containsText" dxfId="91" priority="333" operator="containsText" text="New Sign Required">
      <formula>NOT(ISERROR(SEARCH("New Sign Required",H12)))</formula>
    </cfRule>
  </conditionalFormatting>
  <conditionalFormatting sqref="G30:G87 G15:H26 G9 G12:H13">
    <cfRule type="containsText" dxfId="90" priority="332" operator="containsText" text="Action Required">
      <formula>NOT(ISERROR(SEARCH("Action Required",G9)))</formula>
    </cfRule>
  </conditionalFormatting>
  <conditionalFormatting sqref="H30:H87">
    <cfRule type="containsText" dxfId="89" priority="331" operator="containsText" text="Action Required">
      <formula>NOT(ISERROR(SEARCH("Action Required",H30)))</formula>
    </cfRule>
  </conditionalFormatting>
  <conditionalFormatting sqref="G27">
    <cfRule type="containsText" dxfId="88" priority="273" operator="containsText" text="New Tag Required">
      <formula>NOT(ISERROR(SEARCH("New Tag Required",G27)))</formula>
    </cfRule>
  </conditionalFormatting>
  <conditionalFormatting sqref="H27">
    <cfRule type="containsText" dxfId="87" priority="271" operator="containsText" text="New Sign Required">
      <formula>NOT(ISERROR(SEARCH("New Sign Required",H27)))</formula>
    </cfRule>
  </conditionalFormatting>
  <conditionalFormatting sqref="G27">
    <cfRule type="containsText" dxfId="86" priority="270" operator="containsText" text="Action Required">
      <formula>NOT(ISERROR(SEARCH("Action Required",G27)))</formula>
    </cfRule>
  </conditionalFormatting>
  <conditionalFormatting sqref="H27">
    <cfRule type="containsText" dxfId="85" priority="269" operator="containsText" text="Action Required">
      <formula>NOT(ISERROR(SEARCH("Action Required",H27)))</formula>
    </cfRule>
  </conditionalFormatting>
  <conditionalFormatting sqref="D88:D187">
    <cfRule type="containsText" dxfId="84" priority="265" operator="containsText" text="Yes">
      <formula>NOT(ISERROR(SEARCH("Yes",D88)))</formula>
    </cfRule>
  </conditionalFormatting>
  <conditionalFormatting sqref="H88:H187">
    <cfRule type="containsText" dxfId="83" priority="264" operator="containsText" text="New Sign Required">
      <formula>NOT(ISERROR(SEARCH("New Sign Required",H88)))</formula>
    </cfRule>
  </conditionalFormatting>
  <conditionalFormatting sqref="G88:G187">
    <cfRule type="containsText" dxfId="82" priority="263" operator="containsText" text="Action Required">
      <formula>NOT(ISERROR(SEARCH("Action Required",G88)))</formula>
    </cfRule>
  </conditionalFormatting>
  <conditionalFormatting sqref="H88:H187">
    <cfRule type="containsText" dxfId="81" priority="262" operator="containsText" text="Action Required">
      <formula>NOT(ISERROR(SEARCH("Action Required",H88)))</formula>
    </cfRule>
  </conditionalFormatting>
  <conditionalFormatting sqref="J2:N2">
    <cfRule type="cellIs" dxfId="80" priority="239" operator="notEqual">
      <formula>0</formula>
    </cfRule>
  </conditionalFormatting>
  <conditionalFormatting sqref="J15:J22 J7:J13">
    <cfRule type="cellIs" dxfId="79" priority="238" operator="equal">
      <formula>0</formula>
    </cfRule>
  </conditionalFormatting>
  <conditionalFormatting sqref="M15:M22 M7:M13">
    <cfRule type="cellIs" dxfId="78" priority="237" operator="equal">
      <formula>0</formula>
    </cfRule>
  </conditionalFormatting>
  <conditionalFormatting sqref="M15:M22 J15:J22 M7:M13 J7:J13">
    <cfRule type="cellIs" dxfId="77" priority="234" operator="equal">
      <formula>"In Progress"</formula>
    </cfRule>
    <cfRule type="cellIs" dxfId="76" priority="235" operator="equal">
      <formula>"Log Issues"</formula>
    </cfRule>
    <cfRule type="cellIs" dxfId="75" priority="236" operator="equal">
      <formula>"N/A"</formula>
    </cfRule>
  </conditionalFormatting>
  <conditionalFormatting sqref="K11:L11 K7:K10">
    <cfRule type="expression" dxfId="74" priority="233">
      <formula>$J7="Log Issues"</formula>
    </cfRule>
  </conditionalFormatting>
  <conditionalFormatting sqref="H3:H5 H15:H1048576 H12:H13">
    <cfRule type="containsText" dxfId="73" priority="226" operator="containsText" text="Remove Old Sign">
      <formula>NOT(ISERROR(SEARCH("Remove Old Sign",H3)))</formula>
    </cfRule>
    <cfRule type="containsText" dxfId="72" priority="227" operator="containsText" text="Move Sign to New Location">
      <formula>NOT(ISERROR(SEARCH("Move Sign to New Location",H3)))</formula>
    </cfRule>
  </conditionalFormatting>
  <conditionalFormatting sqref="G1:G5 G15:G1048576 G9 G12:G13">
    <cfRule type="containsText" dxfId="71" priority="225" operator="containsText" text="Remove Old Tag">
      <formula>NOT(ISERROR(SEARCH("Remove Old Tag",G1)))</formula>
    </cfRule>
  </conditionalFormatting>
  <conditionalFormatting sqref="D10">
    <cfRule type="containsText" dxfId="70" priority="197" operator="containsText" text="Yes">
      <formula>NOT(ISERROR(SEARCH("Yes",D10)))</formula>
    </cfRule>
  </conditionalFormatting>
  <conditionalFormatting sqref="D11">
    <cfRule type="containsText" dxfId="69" priority="179" operator="containsText" text="Yes">
      <formula>NOT(ISERROR(SEARCH("Yes",D11)))</formula>
    </cfRule>
  </conditionalFormatting>
  <conditionalFormatting sqref="D9">
    <cfRule type="containsText" dxfId="68" priority="153" operator="containsText" text="Yes">
      <formula>NOT(ISERROR(SEARCH("Yes",D9)))</formula>
    </cfRule>
  </conditionalFormatting>
  <conditionalFormatting sqref="G9">
    <cfRule type="containsText" dxfId="67" priority="152" operator="containsText" text="New Tag Required">
      <formula>NOT(ISERROR(SEARCH("New Tag Required",G9)))</formula>
    </cfRule>
  </conditionalFormatting>
  <conditionalFormatting sqref="G9">
    <cfRule type="containsText" dxfId="66" priority="151" operator="containsText" text="Action Required">
      <formula>NOT(ISERROR(SEARCH("Action Required",G9)))</formula>
    </cfRule>
  </conditionalFormatting>
  <conditionalFormatting sqref="G9">
    <cfRule type="containsText" dxfId="65" priority="150" operator="containsText" text="New Tag Required">
      <formula>NOT(ISERROR(SEARCH("New Tag Required",G9)))</formula>
    </cfRule>
  </conditionalFormatting>
  <conditionalFormatting sqref="G9">
    <cfRule type="containsText" dxfId="64" priority="149" operator="containsText" text="Action Required">
      <formula>NOT(ISERROR(SEARCH("Action Required",G9)))</formula>
    </cfRule>
  </conditionalFormatting>
  <conditionalFormatting sqref="G9">
    <cfRule type="containsText" dxfId="63" priority="148" operator="containsText" text="Remove Old Tag">
      <formula>NOT(ISERROR(SEARCH("Remove Old Tag",G9)))</formula>
    </cfRule>
  </conditionalFormatting>
  <conditionalFormatting sqref="H9">
    <cfRule type="containsText" dxfId="62" priority="147" operator="containsText" text="New Tag Required">
      <formula>NOT(ISERROR(SEARCH("New Tag Required",H9)))</formula>
    </cfRule>
  </conditionalFormatting>
  <conditionalFormatting sqref="H9">
    <cfRule type="containsText" dxfId="61" priority="146" operator="containsText" text="Action Required">
      <formula>NOT(ISERROR(SEARCH("Action Required",H9)))</formula>
    </cfRule>
  </conditionalFormatting>
  <conditionalFormatting sqref="H9">
    <cfRule type="containsText" dxfId="60" priority="145" operator="containsText" text="New Tag Required">
      <formula>NOT(ISERROR(SEARCH("New Tag Required",H9)))</formula>
    </cfRule>
  </conditionalFormatting>
  <conditionalFormatting sqref="H9">
    <cfRule type="containsText" dxfId="59" priority="144" operator="containsText" text="Action Required">
      <formula>NOT(ISERROR(SEARCH("Action Required",H9)))</formula>
    </cfRule>
  </conditionalFormatting>
  <conditionalFormatting sqref="H9">
    <cfRule type="containsText" dxfId="58" priority="143" operator="containsText" text="Remove Old Tag">
      <formula>NOT(ISERROR(SEARCH("Remove Old Tag",H9)))</formula>
    </cfRule>
  </conditionalFormatting>
  <conditionalFormatting sqref="N7">
    <cfRule type="expression" dxfId="57" priority="350">
      <formula>$M9="Log Issues"</formula>
    </cfRule>
  </conditionalFormatting>
  <conditionalFormatting sqref="J9">
    <cfRule type="cellIs" dxfId="56" priority="102" operator="equal">
      <formula>0</formula>
    </cfRule>
  </conditionalFormatting>
  <conditionalFormatting sqref="M9">
    <cfRule type="cellIs" dxfId="55" priority="101" operator="equal">
      <formula>0</formula>
    </cfRule>
  </conditionalFormatting>
  <conditionalFormatting sqref="J9 M9">
    <cfRule type="cellIs" dxfId="54" priority="98" operator="equal">
      <formula>"In Progress"</formula>
    </cfRule>
    <cfRule type="cellIs" dxfId="53" priority="99" operator="equal">
      <formula>"Log Issues"</formula>
    </cfRule>
    <cfRule type="cellIs" dxfId="52" priority="100" operator="equal">
      <formula>"N/A"</formula>
    </cfRule>
  </conditionalFormatting>
  <conditionalFormatting sqref="H9">
    <cfRule type="containsText" dxfId="51" priority="88" operator="containsText" text="New Tag Required">
      <formula>NOT(ISERROR(SEARCH("New Tag Required",H9)))</formula>
    </cfRule>
  </conditionalFormatting>
  <conditionalFormatting sqref="H9">
    <cfRule type="containsText" dxfId="50" priority="87" operator="containsText" text="Action Required">
      <formula>NOT(ISERROR(SEARCH("Action Required",H9)))</formula>
    </cfRule>
  </conditionalFormatting>
  <conditionalFormatting sqref="H9">
    <cfRule type="containsText" dxfId="49" priority="86" operator="containsText" text="New Tag Required">
      <formula>NOT(ISERROR(SEARCH("New Tag Required",H9)))</formula>
    </cfRule>
  </conditionalFormatting>
  <conditionalFormatting sqref="H9">
    <cfRule type="containsText" dxfId="48" priority="85" operator="containsText" text="Action Required">
      <formula>NOT(ISERROR(SEARCH("Action Required",H9)))</formula>
    </cfRule>
  </conditionalFormatting>
  <conditionalFormatting sqref="H9">
    <cfRule type="containsText" dxfId="47" priority="84" operator="containsText" text="Remove Old Tag">
      <formula>NOT(ISERROR(SEARCH("Remove Old Tag",H9)))</formula>
    </cfRule>
  </conditionalFormatting>
  <conditionalFormatting sqref="D8">
    <cfRule type="containsText" dxfId="46" priority="73" operator="containsText" text="Yes">
      <formula>NOT(ISERROR(SEARCH("Yes",D8)))</formula>
    </cfRule>
  </conditionalFormatting>
  <conditionalFormatting sqref="G6:G8">
    <cfRule type="containsText" dxfId="45" priority="44" operator="containsText" text="New Tag Required">
      <formula>NOT(ISERROR(SEARCH("New Tag Required",G6)))</formula>
    </cfRule>
  </conditionalFormatting>
  <conditionalFormatting sqref="G6:G8">
    <cfRule type="containsText" dxfId="44" priority="43" operator="containsText" text="Action Required">
      <formula>NOT(ISERROR(SEARCH("Action Required",G6)))</formula>
    </cfRule>
  </conditionalFormatting>
  <conditionalFormatting sqref="G6:G8">
    <cfRule type="containsText" dxfId="43" priority="42" operator="containsText" text="Remove Old Tag">
      <formula>NOT(ISERROR(SEARCH("Remove Old Tag",G6)))</formula>
    </cfRule>
  </conditionalFormatting>
  <conditionalFormatting sqref="H6:H8">
    <cfRule type="containsText" dxfId="42" priority="38" operator="containsText" text="New Sign Required">
      <formula>NOT(ISERROR(SEARCH("New Sign Required",H6)))</formula>
    </cfRule>
  </conditionalFormatting>
  <conditionalFormatting sqref="H6:H8">
    <cfRule type="containsText" dxfId="41" priority="37" operator="containsText" text="Action Required">
      <formula>NOT(ISERROR(SEARCH("Action Required",H6)))</formula>
    </cfRule>
  </conditionalFormatting>
  <conditionalFormatting sqref="H6:H8">
    <cfRule type="containsText" dxfId="40" priority="35" operator="containsText" text="Remove Old Sign">
      <formula>NOT(ISERROR(SEARCH("Remove Old Sign",H6)))</formula>
    </cfRule>
    <cfRule type="containsText" dxfId="39" priority="36" operator="containsText" text="Move Sign to New Location">
      <formula>NOT(ISERROR(SEARCH("Move Sign to New Location",H6)))</formula>
    </cfRule>
  </conditionalFormatting>
  <conditionalFormatting sqref="G14">
    <cfRule type="containsText" dxfId="38" priority="30" operator="containsText" text="New Tag Required">
      <formula>NOT(ISERROR(SEARCH("New Tag Required",G14)))</formula>
    </cfRule>
  </conditionalFormatting>
  <conditionalFormatting sqref="D14">
    <cfRule type="containsText" dxfId="37" priority="29" operator="containsText" text="Yes">
      <formula>NOT(ISERROR(SEARCH("Yes",D14)))</formula>
    </cfRule>
  </conditionalFormatting>
  <conditionalFormatting sqref="H14">
    <cfRule type="containsText" dxfId="36" priority="28" operator="containsText" text="New Sign Required">
      <formula>NOT(ISERROR(SEARCH("New Sign Required",H14)))</formula>
    </cfRule>
  </conditionalFormatting>
  <conditionalFormatting sqref="G14:H14">
    <cfRule type="containsText" dxfId="35" priority="27" operator="containsText" text="Action Required">
      <formula>NOT(ISERROR(SEARCH("Action Required",G14)))</formula>
    </cfRule>
  </conditionalFormatting>
  <conditionalFormatting sqref="J14">
    <cfRule type="cellIs" dxfId="34" priority="26" operator="equal">
      <formula>0</formula>
    </cfRule>
  </conditionalFormatting>
  <conditionalFormatting sqref="J14">
    <cfRule type="cellIs" dxfId="33" priority="23" operator="equal">
      <formula>"In Progress"</formula>
    </cfRule>
    <cfRule type="cellIs" dxfId="32" priority="24" operator="equal">
      <formula>"Log Issues"</formula>
    </cfRule>
    <cfRule type="cellIs" dxfId="31" priority="25" operator="equal">
      <formula>"N/A"</formula>
    </cfRule>
  </conditionalFormatting>
  <conditionalFormatting sqref="H14">
    <cfRule type="containsText" dxfId="30" priority="21" operator="containsText" text="Remove Old Sign">
      <formula>NOT(ISERROR(SEARCH("Remove Old Sign",H14)))</formula>
    </cfRule>
    <cfRule type="containsText" dxfId="29" priority="22" operator="containsText" text="Move Sign to New Location">
      <formula>NOT(ISERROR(SEARCH("Move Sign to New Location",H14)))</formula>
    </cfRule>
  </conditionalFormatting>
  <conditionalFormatting sqref="G14">
    <cfRule type="containsText" dxfId="28" priority="20" operator="containsText" text="Remove Old Tag">
      <formula>NOT(ISERROR(SEARCH("Remove Old Tag",G14)))</formula>
    </cfRule>
  </conditionalFormatting>
  <conditionalFormatting sqref="D6">
    <cfRule type="containsText" dxfId="27" priority="18" operator="containsText" text="Yes">
      <formula>NOT(ISERROR(SEARCH("Yes",D6)))</formula>
    </cfRule>
  </conditionalFormatting>
  <conditionalFormatting sqref="N9">
    <cfRule type="expression" dxfId="26" priority="385">
      <formula>$M10="Log Issues"</formula>
    </cfRule>
  </conditionalFormatting>
  <conditionalFormatting sqref="N8">
    <cfRule type="expression" dxfId="25" priority="386">
      <formula>#REF!="Log Issues"</formula>
    </cfRule>
  </conditionalFormatting>
  <conditionalFormatting sqref="N10">
    <cfRule type="expression" dxfId="24" priority="421">
      <formula>#REF!="Log Issues"</formula>
    </cfRule>
  </conditionalFormatting>
  <conditionalFormatting sqref="G10">
    <cfRule type="containsText" dxfId="23" priority="15" operator="containsText" text="New Tag Required">
      <formula>NOT(ISERROR(SEARCH("New Tag Required",G10)))</formula>
    </cfRule>
  </conditionalFormatting>
  <conditionalFormatting sqref="G10">
    <cfRule type="containsText" dxfId="22" priority="14" operator="containsText" text="Action Required">
      <formula>NOT(ISERROR(SEARCH("Action Required",G10)))</formula>
    </cfRule>
  </conditionalFormatting>
  <conditionalFormatting sqref="G10">
    <cfRule type="containsText" dxfId="21" priority="13" operator="containsText" text="Remove Old Tag">
      <formula>NOT(ISERROR(SEARCH("Remove Old Tag",G10)))</formula>
    </cfRule>
  </conditionalFormatting>
  <conditionalFormatting sqref="H10">
    <cfRule type="containsText" dxfId="20" priority="12" operator="containsText" text="New Sign Required">
      <formula>NOT(ISERROR(SEARCH("New Sign Required",H10)))</formula>
    </cfRule>
  </conditionalFormatting>
  <conditionalFormatting sqref="H10">
    <cfRule type="containsText" dxfId="19" priority="11" operator="containsText" text="Action Required">
      <formula>NOT(ISERROR(SEARCH("Action Required",H10)))</formula>
    </cfRule>
  </conditionalFormatting>
  <conditionalFormatting sqref="H10">
    <cfRule type="containsText" dxfId="18" priority="9" operator="containsText" text="Remove Old Sign">
      <formula>NOT(ISERROR(SEARCH("Remove Old Sign",H10)))</formula>
    </cfRule>
    <cfRule type="containsText" dxfId="17" priority="10" operator="containsText" text="Move Sign to New Location">
      <formula>NOT(ISERROR(SEARCH("Move Sign to New Location",H10)))</formula>
    </cfRule>
  </conditionalFormatting>
  <conditionalFormatting sqref="G11">
    <cfRule type="containsText" dxfId="16" priority="8" operator="containsText" text="New Tag Required">
      <formula>NOT(ISERROR(SEARCH("New Tag Required",G11)))</formula>
    </cfRule>
  </conditionalFormatting>
  <conditionalFormatting sqref="G11">
    <cfRule type="containsText" dxfId="15" priority="7" operator="containsText" text="Action Required">
      <formula>NOT(ISERROR(SEARCH("Action Required",G11)))</formula>
    </cfRule>
  </conditionalFormatting>
  <conditionalFormatting sqref="G11">
    <cfRule type="containsText" dxfId="14" priority="6" operator="containsText" text="Remove Old Tag">
      <formula>NOT(ISERROR(SEARCH("Remove Old Tag",G11)))</formula>
    </cfRule>
  </conditionalFormatting>
  <conditionalFormatting sqref="H11">
    <cfRule type="containsText" dxfId="13" priority="5" operator="containsText" text="New Sign Required">
      <formula>NOT(ISERROR(SEARCH("New Sign Required",H11)))</formula>
    </cfRule>
  </conditionalFormatting>
  <conditionalFormatting sqref="H11">
    <cfRule type="containsText" dxfId="12" priority="4" operator="containsText" text="Action Required">
      <formula>NOT(ISERROR(SEARCH("Action Required",H11)))</formula>
    </cfRule>
  </conditionalFormatting>
  <conditionalFormatting sqref="H11">
    <cfRule type="containsText" dxfId="11" priority="2" operator="containsText" text="Remove Old Sign">
      <formula>NOT(ISERROR(SEARCH("Remove Old Sign",H11)))</formula>
    </cfRule>
    <cfRule type="containsText" dxfId="10" priority="3" operator="containsText" text="Move Sign to New Location">
      <formula>NOT(ISERROR(SEARCH("Move Sign to New Location",H11)))</formula>
    </cfRule>
  </conditionalFormatting>
  <conditionalFormatting sqref="D11">
    <cfRule type="containsText" dxfId="9" priority="1" operator="containsText" text="Yes">
      <formula>NOT(ISERROR(SEARCH("Yes",D11)))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H6:H8 H10:H11</xm:sqref>
        </x14:dataValidation>
        <x14:dataValidation type="list" allowBlank="1" showInputMessage="1" showErrorMessage="1">
          <x14:formula1>
            <xm:f>Lookup!$A$1:$A$4</xm:f>
          </x14:formula1>
          <xm:sqref>G27 G30:G187 G6:G8 G10:G11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C6:C11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C12:C26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G9:H9 G12:H26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zoomScale="90" zoomScaleNormal="90" workbookViewId="0">
      <selection activeCell="F1" sqref="F1:F2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63" bestFit="1" customWidth="1"/>
    <col min="7" max="8" width="18.5703125" style="63" customWidth="1"/>
    <col min="9" max="10" width="26.85546875" style="25" customWidth="1"/>
    <col min="11" max="16384" width="9.140625" style="24"/>
  </cols>
  <sheetData>
    <row r="1" spans="1:15" x14ac:dyDescent="0.25">
      <c r="A1" s="22" t="s">
        <v>7</v>
      </c>
      <c r="B1" s="39" t="s">
        <v>77</v>
      </c>
      <c r="C1" s="23"/>
      <c r="D1" s="14" t="s">
        <v>10</v>
      </c>
      <c r="E1" s="40">
        <f>'KD Changes'!G1</f>
        <v>43635</v>
      </c>
      <c r="F1" s="87">
        <v>43651</v>
      </c>
    </row>
    <row r="2" spans="1:15" ht="15" customHeight="1" x14ac:dyDescent="0.25">
      <c r="A2" s="26" t="s">
        <v>8</v>
      </c>
      <c r="B2" s="27" t="str">
        <f>'KD Changes'!B2:C2</f>
        <v>UK Hospital - Chandler Medical Center &amp; Hospital</v>
      </c>
      <c r="C2" s="28"/>
      <c r="D2" s="29" t="s">
        <v>12</v>
      </c>
      <c r="E2" s="41" t="str">
        <f>'KD Changes'!G2</f>
        <v>Nicole Kline</v>
      </c>
      <c r="F2" s="88" t="s">
        <v>96</v>
      </c>
    </row>
    <row r="4" spans="1:15" s="54" customFormat="1" ht="15.75" x14ac:dyDescent="0.25">
      <c r="A4" s="81" t="s">
        <v>91</v>
      </c>
      <c r="B4" s="82"/>
      <c r="C4" s="83"/>
      <c r="D4" s="84"/>
      <c r="E4" s="84"/>
      <c r="F4" s="85"/>
      <c r="G4" s="85"/>
      <c r="H4" s="85"/>
      <c r="I4" s="55"/>
      <c r="J4" s="55"/>
      <c r="K4" s="55"/>
      <c r="L4" s="55"/>
      <c r="M4" s="55"/>
      <c r="N4" s="55"/>
      <c r="O4" s="55"/>
    </row>
    <row r="5" spans="1:15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  <c r="F5" s="64"/>
      <c r="G5" s="64"/>
      <c r="H5" s="64"/>
    </row>
    <row r="6" spans="1:15" s="63" customFormat="1" ht="18" customHeight="1" thickTop="1" x14ac:dyDescent="0.25">
      <c r="A6" s="30" t="s">
        <v>83</v>
      </c>
      <c r="B6" s="80" t="s">
        <v>84</v>
      </c>
      <c r="C6" s="63" t="s">
        <v>64</v>
      </c>
      <c r="D6" s="63">
        <v>652</v>
      </c>
      <c r="G6" s="64"/>
      <c r="H6" s="64"/>
    </row>
    <row r="7" spans="1:15" ht="18" customHeight="1" x14ac:dyDescent="0.25">
      <c r="A7" s="30" t="s">
        <v>85</v>
      </c>
      <c r="B7" s="80" t="s">
        <v>86</v>
      </c>
      <c r="C7" s="63" t="s">
        <v>64</v>
      </c>
      <c r="D7" s="24">
        <v>89</v>
      </c>
      <c r="G7" s="64"/>
      <c r="H7" s="64"/>
      <c r="I7" s="24"/>
      <c r="J7" s="24"/>
    </row>
    <row r="8" spans="1:15" ht="18" customHeight="1" x14ac:dyDescent="0.25">
      <c r="B8" s="62"/>
      <c r="C8" s="63"/>
      <c r="F8" s="86"/>
      <c r="G8" s="64"/>
      <c r="H8" s="64"/>
    </row>
    <row r="9" spans="1:15" ht="18" customHeight="1" x14ac:dyDescent="0.25">
      <c r="A9" s="30" t="s">
        <v>92</v>
      </c>
      <c r="B9" s="62" t="s">
        <v>93</v>
      </c>
      <c r="C9" s="63" t="s">
        <v>64</v>
      </c>
      <c r="D9" s="25">
        <v>128</v>
      </c>
    </row>
    <row r="10" spans="1:15" ht="18" customHeight="1" x14ac:dyDescent="0.25">
      <c r="A10" s="30" t="s">
        <v>94</v>
      </c>
      <c r="B10" s="62" t="s">
        <v>95</v>
      </c>
      <c r="C10" s="63" t="s">
        <v>64</v>
      </c>
      <c r="D10" s="25">
        <v>151</v>
      </c>
    </row>
    <row r="11" spans="1:15" ht="18" customHeight="1" x14ac:dyDescent="0.25">
      <c r="B11" s="62"/>
      <c r="C11" s="63"/>
    </row>
    <row r="12" spans="1:15" ht="18" customHeight="1" x14ac:dyDescent="0.25">
      <c r="B12" s="62"/>
      <c r="C12" s="63"/>
    </row>
    <row r="13" spans="1:15" ht="18" customHeight="1" x14ac:dyDescent="0.25">
      <c r="B13" s="62"/>
      <c r="C13" s="63"/>
    </row>
    <row r="14" spans="1:15" ht="18" customHeight="1" x14ac:dyDescent="0.25">
      <c r="B14" s="62"/>
      <c r="C14" s="63"/>
    </row>
    <row r="15" spans="1:15" ht="18" customHeight="1" x14ac:dyDescent="0.25">
      <c r="B15" s="62"/>
      <c r="C15" s="63"/>
    </row>
    <row r="16" spans="1:15" ht="18" customHeight="1" x14ac:dyDescent="0.25">
      <c r="B16" s="62"/>
      <c r="C16" s="63"/>
    </row>
    <row r="17" spans="2:3" ht="18" customHeight="1" x14ac:dyDescent="0.25">
      <c r="B17" s="62"/>
      <c r="C17" s="63"/>
    </row>
    <row r="18" spans="2:3" ht="18" customHeight="1" x14ac:dyDescent="0.25">
      <c r="B18" s="62"/>
      <c r="C18" s="63"/>
    </row>
    <row r="19" spans="2:3" ht="18" customHeight="1" x14ac:dyDescent="0.25">
      <c r="B19" s="62"/>
      <c r="C19" s="63"/>
    </row>
    <row r="20" spans="2:3" ht="18" customHeight="1" x14ac:dyDescent="0.25">
      <c r="B20" s="62"/>
      <c r="C20" s="63"/>
    </row>
    <row r="21" spans="2:3" ht="18" customHeight="1" x14ac:dyDescent="0.25">
      <c r="B21" s="62"/>
      <c r="C21" s="63"/>
    </row>
    <row r="22" spans="2:3" ht="18" customHeight="1" x14ac:dyDescent="0.25">
      <c r="B22" s="62"/>
      <c r="C22" s="63"/>
    </row>
    <row r="23" spans="2:3" ht="18" customHeight="1" x14ac:dyDescent="0.25">
      <c r="B23" s="62"/>
      <c r="C23" s="63"/>
    </row>
    <row r="24" spans="2:3" ht="18" customHeight="1" x14ac:dyDescent="0.25">
      <c r="B24" s="62"/>
      <c r="C24" s="63"/>
    </row>
    <row r="25" spans="2:3" ht="18" customHeight="1" x14ac:dyDescent="0.25">
      <c r="B25" s="62"/>
      <c r="C25" s="63"/>
    </row>
    <row r="26" spans="2:3" ht="18" customHeight="1" x14ac:dyDescent="0.25">
      <c r="B26" s="62"/>
      <c r="C26" s="63"/>
    </row>
    <row r="27" spans="2:3" ht="18" customHeight="1" x14ac:dyDescent="0.25">
      <c r="B27" s="62"/>
      <c r="C27" s="63"/>
    </row>
    <row r="28" spans="2:3" ht="18" customHeight="1" x14ac:dyDescent="0.25">
      <c r="B28" s="62"/>
      <c r="C28" s="63"/>
    </row>
    <row r="29" spans="2:3" ht="18" customHeight="1" x14ac:dyDescent="0.25">
      <c r="B29" s="62"/>
      <c r="C29" s="63"/>
    </row>
    <row r="30" spans="2:3" ht="18" customHeight="1" x14ac:dyDescent="0.25">
      <c r="B30" s="62"/>
      <c r="C30" s="63"/>
    </row>
    <row r="31" spans="2:3" ht="18" customHeight="1" x14ac:dyDescent="0.25">
      <c r="B31" s="62"/>
      <c r="C31" s="63"/>
    </row>
    <row r="32" spans="2:3" ht="18" customHeight="1" x14ac:dyDescent="0.25">
      <c r="B32" s="62"/>
      <c r="C32" s="63"/>
    </row>
    <row r="33" spans="2:3" ht="18" customHeight="1" x14ac:dyDescent="0.25">
      <c r="B33" s="62"/>
      <c r="C33" s="63"/>
    </row>
    <row r="34" spans="2:3" ht="18" customHeight="1" x14ac:dyDescent="0.25">
      <c r="B34" s="62"/>
      <c r="C34" s="63"/>
    </row>
    <row r="35" spans="2:3" x14ac:dyDescent="0.25">
      <c r="B35" s="62"/>
      <c r="C35" s="63"/>
    </row>
    <row r="36" spans="2:3" x14ac:dyDescent="0.25">
      <c r="B36" s="62"/>
      <c r="C36" s="63"/>
    </row>
    <row r="37" spans="2:3" x14ac:dyDescent="0.25">
      <c r="B37" s="62"/>
      <c r="C37" s="63"/>
    </row>
    <row r="38" spans="2:3" x14ac:dyDescent="0.25">
      <c r="B38" s="62"/>
      <c r="C38" s="63"/>
    </row>
    <row r="39" spans="2:3" x14ac:dyDescent="0.25">
      <c r="B39" s="62"/>
      <c r="C39" s="63"/>
    </row>
    <row r="40" spans="2:3" x14ac:dyDescent="0.25">
      <c r="B40" s="62"/>
      <c r="C40" s="63"/>
    </row>
    <row r="41" spans="2:3" x14ac:dyDescent="0.25">
      <c r="B41" s="62"/>
      <c r="C41" s="63"/>
    </row>
    <row r="42" spans="2:3" x14ac:dyDescent="0.25">
      <c r="B42" s="62"/>
      <c r="C42" s="63"/>
    </row>
    <row r="43" spans="2:3" x14ac:dyDescent="0.25">
      <c r="B43" s="62"/>
      <c r="C43" s="63"/>
    </row>
    <row r="44" spans="2:3" x14ac:dyDescent="0.25">
      <c r="B44" s="62"/>
    </row>
    <row r="45" spans="2:3" x14ac:dyDescent="0.25">
      <c r="B45" s="62"/>
    </row>
    <row r="46" spans="2:3" x14ac:dyDescent="0.25">
      <c r="B46" s="62"/>
    </row>
    <row r="47" spans="2:3" x14ac:dyDescent="0.25">
      <c r="B47" s="62"/>
    </row>
    <row r="48" spans="2:3" x14ac:dyDescent="0.25">
      <c r="B48" s="62"/>
    </row>
    <row r="49" spans="2:2" x14ac:dyDescent="0.25">
      <c r="B49" s="62"/>
    </row>
    <row r="50" spans="2:2" x14ac:dyDescent="0.25">
      <c r="B50" s="62"/>
    </row>
    <row r="51" spans="2:2" x14ac:dyDescent="0.25">
      <c r="B51" s="62"/>
    </row>
    <row r="52" spans="2:2" x14ac:dyDescent="0.25">
      <c r="B52" s="62"/>
    </row>
    <row r="53" spans="2:2" x14ac:dyDescent="0.25">
      <c r="B53" s="62"/>
    </row>
    <row r="54" spans="2:2" x14ac:dyDescent="0.25">
      <c r="B54" s="62"/>
    </row>
    <row r="55" spans="2:2" x14ac:dyDescent="0.25">
      <c r="B55" s="62"/>
    </row>
    <row r="56" spans="2:2" x14ac:dyDescent="0.25">
      <c r="B56" s="62"/>
    </row>
    <row r="57" spans="2:2" x14ac:dyDescent="0.25">
      <c r="B57" s="62"/>
    </row>
    <row r="58" spans="2:2" x14ac:dyDescent="0.25">
      <c r="B58" s="62"/>
    </row>
    <row r="59" spans="2:2" x14ac:dyDescent="0.25">
      <c r="B59" s="62"/>
    </row>
    <row r="60" spans="2:2" x14ac:dyDescent="0.25">
      <c r="B60" s="62"/>
    </row>
    <row r="61" spans="2:2" x14ac:dyDescent="0.25">
      <c r="B61" s="62"/>
    </row>
    <row r="62" spans="2:2" x14ac:dyDescent="0.25">
      <c r="B62" s="62"/>
    </row>
    <row r="63" spans="2:2" x14ac:dyDescent="0.25">
      <c r="B63" s="62"/>
    </row>
    <row r="64" spans="2:2" x14ac:dyDescent="0.25">
      <c r="B64" s="62"/>
    </row>
    <row r="65" spans="2:2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  <row r="73" spans="2:2" x14ac:dyDescent="0.25">
      <c r="B73" s="62"/>
    </row>
    <row r="74" spans="2:2" x14ac:dyDescent="0.25">
      <c r="B74" s="62"/>
    </row>
    <row r="75" spans="2:2" x14ac:dyDescent="0.25">
      <c r="B75" s="62"/>
    </row>
    <row r="76" spans="2:2" x14ac:dyDescent="0.25">
      <c r="B76" s="62"/>
    </row>
    <row r="77" spans="2:2" x14ac:dyDescent="0.25">
      <c r="B77" s="62"/>
    </row>
    <row r="78" spans="2:2" x14ac:dyDescent="0.25">
      <c r="B78" s="62"/>
    </row>
    <row r="79" spans="2:2" x14ac:dyDescent="0.25">
      <c r="B79" s="62"/>
    </row>
    <row r="80" spans="2:2" x14ac:dyDescent="0.25">
      <c r="B80" s="62"/>
    </row>
    <row r="81" spans="2:2" x14ac:dyDescent="0.25">
      <c r="B81" s="62"/>
    </row>
    <row r="82" spans="2:2" x14ac:dyDescent="0.25">
      <c r="B82" s="62"/>
    </row>
    <row r="83" spans="2:2" x14ac:dyDescent="0.25">
      <c r="B83" s="62"/>
    </row>
    <row r="84" spans="2:2" x14ac:dyDescent="0.25">
      <c r="B84" s="62"/>
    </row>
    <row r="85" spans="2:2" x14ac:dyDescent="0.25">
      <c r="B85" s="62"/>
    </row>
    <row r="86" spans="2:2" x14ac:dyDescent="0.25">
      <c r="B86" s="62"/>
    </row>
    <row r="87" spans="2:2" x14ac:dyDescent="0.25">
      <c r="B87" s="62"/>
    </row>
    <row r="88" spans="2:2" x14ac:dyDescent="0.25">
      <c r="B88" s="62"/>
    </row>
    <row r="89" spans="2:2" x14ac:dyDescent="0.25">
      <c r="B89" s="62"/>
    </row>
    <row r="90" spans="2:2" x14ac:dyDescent="0.25">
      <c r="B90" s="62"/>
    </row>
    <row r="91" spans="2:2" x14ac:dyDescent="0.25">
      <c r="B91" s="62"/>
    </row>
    <row r="92" spans="2:2" x14ac:dyDescent="0.25">
      <c r="B92" s="62"/>
    </row>
    <row r="93" spans="2:2" x14ac:dyDescent="0.25">
      <c r="B93" s="62"/>
    </row>
    <row r="94" spans="2:2" x14ac:dyDescent="0.25">
      <c r="B94" s="62"/>
    </row>
    <row r="95" spans="2:2" x14ac:dyDescent="0.25">
      <c r="B95" s="62"/>
    </row>
    <row r="96" spans="2:2" x14ac:dyDescent="0.25">
      <c r="B96" s="62"/>
    </row>
    <row r="97" spans="2:2" x14ac:dyDescent="0.25">
      <c r="B97" s="62"/>
    </row>
    <row r="98" spans="2:2" x14ac:dyDescent="0.25">
      <c r="B98" s="62"/>
    </row>
    <row r="99" spans="2:2" x14ac:dyDescent="0.25">
      <c r="B99" s="62"/>
    </row>
    <row r="100" spans="2:2" x14ac:dyDescent="0.25">
      <c r="B100" s="62"/>
    </row>
    <row r="101" spans="2:2" x14ac:dyDescent="0.25">
      <c r="B101" s="62"/>
    </row>
    <row r="102" spans="2:2" x14ac:dyDescent="0.25">
      <c r="B102" s="62"/>
    </row>
    <row r="103" spans="2:2" x14ac:dyDescent="0.25">
      <c r="B103" s="62"/>
    </row>
    <row r="104" spans="2:2" x14ac:dyDescent="0.25">
      <c r="B104" s="62"/>
    </row>
    <row r="105" spans="2:2" x14ac:dyDescent="0.25">
      <c r="B105" s="62"/>
    </row>
    <row r="106" spans="2:2" x14ac:dyDescent="0.25">
      <c r="B106" s="62"/>
    </row>
    <row r="107" spans="2:2" x14ac:dyDescent="0.25">
      <c r="B107" s="62"/>
    </row>
    <row r="108" spans="2:2" x14ac:dyDescent="0.25">
      <c r="B108" s="62"/>
    </row>
    <row r="109" spans="2:2" x14ac:dyDescent="0.25">
      <c r="B109" s="62"/>
    </row>
    <row r="110" spans="2:2" x14ac:dyDescent="0.25">
      <c r="B110" s="62"/>
    </row>
    <row r="111" spans="2:2" x14ac:dyDescent="0.25">
      <c r="B111" s="62"/>
    </row>
    <row r="112" spans="2:2" x14ac:dyDescent="0.25">
      <c r="B112" s="62"/>
    </row>
  </sheetData>
  <sheetProtection insertRows="0" deleteRows="0" selectLockedCells="1"/>
  <conditionalFormatting sqref="D11:D15">
    <cfRule type="containsText" dxfId="8" priority="18" operator="containsText" text="Yes">
      <formula>NOT(ISERROR(SEARCH("Yes",D11)))</formula>
    </cfRule>
  </conditionalFormatting>
  <conditionalFormatting sqref="H9:H236">
    <cfRule type="containsText" dxfId="7" priority="17" operator="containsText" text="New Sign Required">
      <formula>NOT(ISERROR(SEARCH("New Sign Required",H9)))</formula>
    </cfRule>
  </conditionalFormatting>
  <conditionalFormatting sqref="G9:H15">
    <cfRule type="containsText" dxfId="6" priority="16" operator="containsText" text="Action Required">
      <formula>NOT(ISERROR(SEARCH("Action Required",G9)))</formula>
    </cfRule>
  </conditionalFormatting>
  <conditionalFormatting sqref="H1:H3 H9:H1048576 G5:G8">
    <cfRule type="containsText" dxfId="5" priority="5" operator="containsText" text="Remove Old Sign">
      <formula>NOT(ISERROR(SEARCH("Remove Old Sign",G1)))</formula>
    </cfRule>
    <cfRule type="containsText" dxfId="4" priority="6" operator="containsText" text="Move Sign to New Location">
      <formula>NOT(ISERROR(SEARCH("Move Sign to New Location",G1)))</formula>
    </cfRule>
  </conditionalFormatting>
  <conditionalFormatting sqref="G3 E1:E2 G9:G1048576 F5:F7">
    <cfRule type="containsText" dxfId="3" priority="4" operator="containsText" text="Remove Old Tag">
      <formula>NOT(ISERROR(SEARCH("Remove Old Tag",E1)))</formula>
    </cfRule>
  </conditionalFormatting>
  <conditionalFormatting sqref="H4">
    <cfRule type="containsText" dxfId="2" priority="2" operator="containsText" text="Remove Old Sign">
      <formula>NOT(ISERROR(SEARCH("Remove Old Sign",H4)))</formula>
    </cfRule>
    <cfRule type="containsText" dxfId="1" priority="3" operator="containsText" text="Move Sign to New Location">
      <formula>NOT(ISERROR(SEARCH("Move Sign to New Location",H4)))</formula>
    </cfRule>
  </conditionalFormatting>
  <conditionalFormatting sqref="G4">
    <cfRule type="containsText" dxfId="0" priority="1" operator="containsText" text="Remove Old Tag">
      <formula>NOT(ISERROR(SEARCH("Remove Old Tag",G4)))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2019-07-10T15:18:28Z</dcterms:modified>
</cp:coreProperties>
</file>