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293\"/>
    </mc:Choice>
  </mc:AlternateContent>
  <bookViews>
    <workbookView xWindow="0" yWindow="0" windowWidth="28800" windowHeight="117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Changes'!$A$1:$P$75</definedName>
    <definedName name="_xlnm.Print_Area" localSheetId="1">'SAP Changes'!$A$1:$I$66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J6" i="1" l="1"/>
  <c r="M6" i="1"/>
  <c r="J7" i="1"/>
  <c r="M7" i="1"/>
  <c r="J8" i="1"/>
  <c r="M8" i="1"/>
  <c r="J9" i="1"/>
  <c r="M9" i="1"/>
  <c r="J10" i="1"/>
  <c r="M10" i="1"/>
  <c r="J11" i="1"/>
  <c r="M11" i="1"/>
  <c r="J12" i="1"/>
  <c r="M12" i="1"/>
  <c r="J13" i="1"/>
  <c r="M13" i="1"/>
  <c r="J14" i="1"/>
  <c r="M14" i="1"/>
  <c r="J15" i="1"/>
  <c r="M15" i="1"/>
  <c r="J16" i="1"/>
  <c r="M16" i="1"/>
  <c r="J17" i="1"/>
  <c r="M17" i="1"/>
  <c r="J18" i="1"/>
  <c r="M18" i="1"/>
  <c r="J19" i="1"/>
  <c r="M19" i="1"/>
  <c r="J20" i="1"/>
  <c r="M20" i="1"/>
  <c r="J21" i="1"/>
  <c r="M21" i="1"/>
  <c r="J22" i="1"/>
  <c r="M22" i="1"/>
  <c r="J23" i="1"/>
  <c r="M23" i="1"/>
  <c r="J24" i="1"/>
  <c r="M24" i="1"/>
  <c r="J25" i="1"/>
  <c r="M25" i="1"/>
  <c r="J26" i="1"/>
  <c r="M26" i="1"/>
  <c r="J27" i="1"/>
  <c r="M27" i="1"/>
  <c r="J28" i="1"/>
  <c r="M28" i="1"/>
  <c r="J29" i="1"/>
  <c r="M29" i="1"/>
  <c r="J30" i="1"/>
  <c r="M30" i="1"/>
  <c r="J31" i="1"/>
  <c r="M31" i="1"/>
  <c r="J32" i="1"/>
  <c r="M32" i="1"/>
  <c r="J33" i="1"/>
  <c r="M33" i="1"/>
  <c r="J35" i="1"/>
  <c r="M35" i="1"/>
  <c r="J36" i="1"/>
  <c r="M36" i="1"/>
  <c r="J37" i="1"/>
  <c r="M37" i="1"/>
  <c r="J38" i="1"/>
  <c r="M38" i="1"/>
  <c r="J39" i="1"/>
  <c r="M39" i="1"/>
  <c r="J40" i="1"/>
  <c r="M40" i="1"/>
  <c r="J41" i="1"/>
  <c r="M41" i="1"/>
  <c r="J42" i="1"/>
  <c r="M42" i="1"/>
  <c r="J43" i="1"/>
  <c r="M43" i="1"/>
  <c r="J44" i="1"/>
  <c r="M44" i="1"/>
  <c r="J45" i="1"/>
  <c r="M45" i="1"/>
  <c r="J46" i="1"/>
  <c r="M46" i="1"/>
  <c r="J47" i="1"/>
  <c r="M47" i="1"/>
  <c r="J48" i="1"/>
  <c r="M48" i="1"/>
  <c r="J49" i="1"/>
  <c r="M49" i="1"/>
  <c r="J50" i="1"/>
  <c r="M50" i="1"/>
  <c r="J52" i="1"/>
  <c r="M52" i="1"/>
  <c r="J51" i="1"/>
  <c r="M51" i="1"/>
  <c r="J53" i="1"/>
  <c r="M53" i="1"/>
  <c r="J54" i="1"/>
  <c r="M54" i="1"/>
  <c r="J55" i="1"/>
  <c r="M55" i="1"/>
  <c r="J56" i="1"/>
  <c r="M56" i="1"/>
  <c r="J57" i="1"/>
  <c r="M57" i="1"/>
  <c r="J58" i="1"/>
  <c r="M58" i="1"/>
  <c r="J59" i="1"/>
  <c r="M59" i="1"/>
  <c r="J60" i="1"/>
  <c r="M60" i="1"/>
  <c r="J61" i="1"/>
  <c r="M61" i="1"/>
  <c r="J62" i="1"/>
  <c r="M62" i="1"/>
  <c r="J63" i="1"/>
  <c r="M63" i="1"/>
  <c r="J64" i="1"/>
  <c r="M64" i="1"/>
  <c r="J65" i="1"/>
  <c r="M65" i="1"/>
  <c r="J66" i="1"/>
  <c r="M66" i="1"/>
  <c r="J67" i="1"/>
  <c r="M67" i="1"/>
  <c r="J68" i="1"/>
  <c r="M68" i="1"/>
  <c r="J69" i="1"/>
  <c r="M69" i="1"/>
  <c r="J70" i="1"/>
  <c r="M70" i="1"/>
  <c r="H75" i="1" l="1"/>
  <c r="G75" i="1"/>
  <c r="J34" i="1" l="1"/>
  <c r="M34" i="1"/>
  <c r="M75" i="1" l="1"/>
  <c r="K2" i="1" s="1"/>
  <c r="J75" i="1"/>
  <c r="J2" i="1" s="1"/>
  <c r="E2" i="4" l="1"/>
  <c r="E1" i="4"/>
  <c r="B1" i="4"/>
  <c r="B2" i="4" l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B2" i="1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</calcChain>
</file>

<file path=xl/sharedStrings.xml><?xml version="1.0" encoding="utf-8"?>
<sst xmlns="http://schemas.openxmlformats.org/spreadsheetml/2006/main" count="993" uniqueCount="500">
  <si>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</si>
  <si>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</si>
  <si>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</si>
  <si>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</si>
  <si>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</si>
  <si>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</si>
  <si>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</si>
  <si>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</si>
  <si>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</si>
  <si>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</si>
  <si>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</si>
  <si>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</si>
  <si>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</si>
  <si>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</si>
  <si>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</si>
  <si>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</si>
  <si>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</si>
  <si>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</si>
  <si>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</si>
  <si>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</si>
  <si>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</si>
  <si>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</si>
  <si>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</si>
  <si>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</si>
  <si>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</si>
  <si>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</si>
  <si>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</si>
  <si>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</si>
  <si>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</si>
  <si>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</si>
  <si>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</si>
  <si>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</si>
  <si>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</si>
  <si>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</si>
  <si>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</si>
  <si>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</si>
  <si>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</si>
  <si>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</si>
  <si>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</si>
  <si>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</si>
  <si>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</si>
  <si>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</si>
  <si>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</si>
  <si>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</si>
  <si>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</si>
  <si>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</si>
  <si>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</si>
  <si>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</si>
  <si>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</si>
  <si>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</si>
  <si>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</si>
  <si>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</si>
  <si>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</si>
  <si>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</si>
  <si>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</si>
  <si>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</si>
  <si>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</si>
  <si>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</si>
  <si>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</si>
  <si>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</si>
  <si>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</si>
  <si>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</si>
  <si>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</si>
  <si>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</si>
  <si>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</si>
  <si>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Change SqFt</t>
  </si>
  <si>
    <t>Change Description</t>
  </si>
  <si>
    <t>Suzanna Bentley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</si>
  <si>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</si>
  <si>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</si>
  <si>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</si>
  <si>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</si>
  <si>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</si>
  <si>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</si>
  <si>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</si>
  <si>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H400E2</t>
  </si>
  <si>
    <t>04</t>
  </si>
  <si>
    <t>H423</t>
  </si>
  <si>
    <t>H423A</t>
  </si>
  <si>
    <t>H423B</t>
  </si>
  <si>
    <t>H423C</t>
  </si>
  <si>
    <t>H423D</t>
  </si>
  <si>
    <t>H423E</t>
  </si>
  <si>
    <t>H423F</t>
  </si>
  <si>
    <t>H423G</t>
  </si>
  <si>
    <t>H424</t>
  </si>
  <si>
    <t>H426</t>
  </si>
  <si>
    <t>H428</t>
  </si>
  <si>
    <t>HA04200L</t>
  </si>
  <si>
    <t>HA04200M</t>
  </si>
  <si>
    <t>HA04241</t>
  </si>
  <si>
    <t>HA04242</t>
  </si>
  <si>
    <t>HA04243</t>
  </si>
  <si>
    <t>HA04244</t>
  </si>
  <si>
    <t>HA04244A</t>
  </si>
  <si>
    <t>HA04245</t>
  </si>
  <si>
    <t>HA04245A</t>
  </si>
  <si>
    <t>HA04246</t>
  </si>
  <si>
    <t>HA04246A</t>
  </si>
  <si>
    <t>HA04247</t>
  </si>
  <si>
    <t>HA04247A</t>
  </si>
  <si>
    <t>Room Label Change: H400EN1 Changed To HA04200K</t>
  </si>
  <si>
    <t>Room Label Change: H400ES2 Changed To HA04200H</t>
  </si>
  <si>
    <t>Room Label Change: H413 Changed To HA04278</t>
  </si>
  <si>
    <t>Room Label Change: H416 Changed To HA04200K1</t>
  </si>
  <si>
    <t>Room Label Change: H422 Changed To HA04260</t>
  </si>
  <si>
    <t>Room Label Change: H422B Changed To HA04266</t>
  </si>
  <si>
    <t>Room Label Change: H422C Changed To HA04258</t>
  </si>
  <si>
    <t>Room Label Change: H429 Changed To HA04251</t>
  </si>
  <si>
    <t>Room Label Change: H430 Changed To HA04250</t>
  </si>
  <si>
    <t>Room Label Change: H415 Changed To HA04280</t>
  </si>
  <si>
    <t>Room Label Change: H431 Changed To HA04253</t>
  </si>
  <si>
    <t>Room Label Change: H433 Changed To HA04255</t>
  </si>
  <si>
    <t>Room Label Change: H434 Changed To HA04254</t>
  </si>
  <si>
    <t>Room Label Change: H435 Changed To HA04257</t>
  </si>
  <si>
    <t>Room Label Change: H436 Changed To HA04256</t>
  </si>
  <si>
    <t>Room Label Change: H437 Changed To HA04259</t>
  </si>
  <si>
    <t>Room Label Change: H439 Changed To HA04261</t>
  </si>
  <si>
    <t>Room Label Change: H440 Changed To HA04268</t>
  </si>
  <si>
    <t>Room Label Change: H441 Changed To HA04263</t>
  </si>
  <si>
    <t>Room Label Change: H442 Changed To HA04272</t>
  </si>
  <si>
    <t>Room Label Change: H443 Changed To HA04265</t>
  </si>
  <si>
    <t>Room Label Change: H444 Changed To HA04270</t>
  </si>
  <si>
    <t>Room Label Change: H445 Changed To HA04267</t>
  </si>
  <si>
    <t>Room Label Change: H446 Changed To HA04274</t>
  </si>
  <si>
    <t>Room Label Change: H447A Changed To HA04271</t>
  </si>
  <si>
    <t>Room Label Change: H460 Changed To HA04276</t>
  </si>
  <si>
    <t>Room Label Change: H462 Changed To HA04275</t>
  </si>
  <si>
    <t>Room Label Change: H464 Changed To HA04273</t>
  </si>
  <si>
    <t>0293</t>
  </si>
  <si>
    <t>CPMD 2402.32 - PICU &amp; adjacent areas LEVEL 04</t>
  </si>
  <si>
    <t>Renumbering - this area shall be renumbered as the overall renumbering scheme of 0293 Chandler Hospital (directive from UKHC OFPD)</t>
  </si>
  <si>
    <t>Corridor</t>
  </si>
  <si>
    <t>Cart Alcove</t>
  </si>
  <si>
    <t>Nurse Station</t>
  </si>
  <si>
    <t>Meds Nourishment Equipment</t>
  </si>
  <si>
    <t>Staff Toilet</t>
  </si>
  <si>
    <t>PICU-ISO</t>
  </si>
  <si>
    <t>Toilet ADA</t>
  </si>
  <si>
    <t>PICU</t>
  </si>
  <si>
    <t>Toilet</t>
  </si>
  <si>
    <t>Old number was H400E</t>
  </si>
  <si>
    <t>Old number was H400E1</t>
  </si>
  <si>
    <t>Old number was H400EN1</t>
  </si>
  <si>
    <t>Old number was H400ES1</t>
  </si>
  <si>
    <t>Old number was H400ES2</t>
  </si>
  <si>
    <t>Old number was H413</t>
  </si>
  <si>
    <t>Old number was H414</t>
  </si>
  <si>
    <t>Old number was H415</t>
  </si>
  <si>
    <t>Old number was H416</t>
  </si>
  <si>
    <t>Old number was H416A</t>
  </si>
  <si>
    <t>Old number was H422</t>
  </si>
  <si>
    <t>Old number was H422A</t>
  </si>
  <si>
    <t>Old number was H422B</t>
  </si>
  <si>
    <t>Old number was H422C</t>
  </si>
  <si>
    <t>Old number was H429</t>
  </si>
  <si>
    <t>Old number was H430</t>
  </si>
  <si>
    <t>Old number was H431</t>
  </si>
  <si>
    <t>Old number was H432</t>
  </si>
  <si>
    <t>Old number was H433</t>
  </si>
  <si>
    <t>Old number was H434</t>
  </si>
  <si>
    <t>Old number was H435</t>
  </si>
  <si>
    <t>Old number was H436</t>
  </si>
  <si>
    <t>Old number was H437</t>
  </si>
  <si>
    <t>Old number was H439</t>
  </si>
  <si>
    <t>Old number was H440</t>
  </si>
  <si>
    <t>Old number was H441</t>
  </si>
  <si>
    <t>Old number was H442</t>
  </si>
  <si>
    <t>Old number was H443</t>
  </si>
  <si>
    <t>Old number was H444</t>
  </si>
  <si>
    <t>Old number was H445</t>
  </si>
  <si>
    <t>Old number was H445A</t>
  </si>
  <si>
    <t>Old number was H446</t>
  </si>
  <si>
    <t>Old number was H447</t>
  </si>
  <si>
    <t>Old number was H447A</t>
  </si>
  <si>
    <t>Old number was H460</t>
  </si>
  <si>
    <t>Old number was H462</t>
  </si>
  <si>
    <t>Old number was H464</t>
  </si>
  <si>
    <t>HA04200K</t>
  </si>
  <si>
    <t>HA04200J</t>
  </si>
  <si>
    <t>HA04200H</t>
  </si>
  <si>
    <t>HA04278</t>
  </si>
  <si>
    <t>HA04280</t>
  </si>
  <si>
    <t>HA04200K1</t>
  </si>
  <si>
    <t>HA04260</t>
  </si>
  <si>
    <t>HA04266</t>
  </si>
  <si>
    <t>HA04258</t>
  </si>
  <si>
    <t>HA04251</t>
  </si>
  <si>
    <t>HA04250</t>
  </si>
  <si>
    <t>HA04253</t>
  </si>
  <si>
    <t>HA04255</t>
  </si>
  <si>
    <t>HA04254</t>
  </si>
  <si>
    <t>HA04257</t>
  </si>
  <si>
    <t>HA04256</t>
  </si>
  <si>
    <t>HA04259</t>
  </si>
  <si>
    <t>HA04261</t>
  </si>
  <si>
    <t>HA04268</t>
  </si>
  <si>
    <t>HA04263</t>
  </si>
  <si>
    <t>HA04272</t>
  </si>
  <si>
    <t>HA04265</t>
  </si>
  <si>
    <t>HA04270</t>
  </si>
  <si>
    <t>HA04267</t>
  </si>
  <si>
    <t>HA04274</t>
  </si>
  <si>
    <t>HA04271</t>
  </si>
  <si>
    <t>HA04276</t>
  </si>
  <si>
    <t>HA04275</t>
  </si>
  <si>
    <t>HA04273</t>
  </si>
  <si>
    <t>Room Label Change: H400E Changed To HA04200J</t>
  </si>
  <si>
    <t>HA04200G</t>
  </si>
  <si>
    <t>Room Label Change: H400E1 Changed To HA04200G</t>
  </si>
  <si>
    <t>HA04200F</t>
  </si>
  <si>
    <t>Room Label Change: H400ES1 Changed To HA04200F</t>
  </si>
  <si>
    <t>Demolition area for PICU renovation</t>
  </si>
  <si>
    <t>HA04267A</t>
  </si>
  <si>
    <t>Room Label Change: H445A Changed To HA04267A</t>
  </si>
  <si>
    <t>HA04282</t>
  </si>
  <si>
    <t>Room Label Change: H416A Changed To HA04282</t>
  </si>
  <si>
    <t>HA04248</t>
  </si>
  <si>
    <t>HA04249</t>
  </si>
  <si>
    <t>HA04252</t>
  </si>
  <si>
    <t>Room Label Change: H432 Changed To HA04252</t>
  </si>
  <si>
    <t>HA04264</t>
  </si>
  <si>
    <t>Room Label Change: H414 Changed To HA04264</t>
  </si>
  <si>
    <t>HA04269</t>
  </si>
  <si>
    <t>Room Label Change: H447 Changed To HA04269</t>
  </si>
  <si>
    <t>Existing are renumbered</t>
  </si>
  <si>
    <t>Soiled Utility</t>
  </si>
  <si>
    <t>RT Storage (Workroom)</t>
  </si>
  <si>
    <t>PICU renovation</t>
  </si>
  <si>
    <t>Corridor - renumbered</t>
  </si>
  <si>
    <t>HA04200L1</t>
  </si>
  <si>
    <r>
      <t>POC (was shown as HA04200</t>
    </r>
    <r>
      <rPr>
        <sz val="11"/>
        <color rgb="FFFF0000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>L1)</t>
    </r>
  </si>
  <si>
    <t>HA04262</t>
  </si>
  <si>
    <t>Room Label Change: H422A Changed To HA04262</t>
  </si>
  <si>
    <t>LX-0293-04-HA04200L</t>
  </si>
  <si>
    <t>UK HOSPITAL - Room UK HOSPITAL - Room HA04200L</t>
  </si>
  <si>
    <t>UK HOSPITAL - Room HA04200L1</t>
  </si>
  <si>
    <t>UK HOSPITAL - Room HA04200M</t>
  </si>
  <si>
    <t>UK HOSPITAL - Room HA04241</t>
  </si>
  <si>
    <t>UK HOSPITAL - Room HA04242</t>
  </si>
  <si>
    <t>UK HOSPITAL - Room HA04243</t>
  </si>
  <si>
    <t>UK HOSPITAL - Room HA04244</t>
  </si>
  <si>
    <t>UK HOSPITAL - Room HA04244A</t>
  </si>
  <si>
    <t>UK HOSPITAL - Room HA04245</t>
  </si>
  <si>
    <t>UK HOSPITAL - Room HA04245A</t>
  </si>
  <si>
    <t>UK HOSPITAL - Room HA04246</t>
  </si>
  <si>
    <t>UK HOSPITAL - Room HA04246A</t>
  </si>
  <si>
    <t>UK HOSPITAL - Room HA04247</t>
  </si>
  <si>
    <t>UK HOSPITAL - Room HA04247A</t>
  </si>
  <si>
    <t>UK HOSPITAL - Room HA04248</t>
  </si>
  <si>
    <t>UK HOSPITAL - Room HA04249</t>
  </si>
  <si>
    <t>LX-0293-04-HA04200L1</t>
  </si>
  <si>
    <t>LX-0293-04-HA04244</t>
  </si>
  <si>
    <t>LX-0293-04-HA04245</t>
  </si>
  <si>
    <t>LX-0293-04-HA04246</t>
  </si>
  <si>
    <t>LX-0293-04-HA04247</t>
  </si>
  <si>
    <t>LX-0293-04-HA04200M</t>
  </si>
  <si>
    <t>LX-0293-04-HA04241</t>
  </si>
  <si>
    <t>LX-0293-04-HA04242</t>
  </si>
  <si>
    <t>LX-0293-04-HA04243</t>
  </si>
  <si>
    <t>LX-0293-04-HA04244A</t>
  </si>
  <si>
    <t>LX-0293-04-HA04245A</t>
  </si>
  <si>
    <t>LX-0293-04-HA04246A</t>
  </si>
  <si>
    <t>LX-0293-04-HA04247A</t>
  </si>
  <si>
    <t>LX-0293-04-HA04248</t>
  </si>
  <si>
    <t>LX-0293-04-HA04249</t>
  </si>
  <si>
    <t>LX-0293-04-HA0400E2</t>
  </si>
  <si>
    <t>UK HOSPITAL - Room HA0400E2</t>
  </si>
  <si>
    <t>LX-0293-04-HA04200J</t>
  </si>
  <si>
    <t>LX-0293-04-HA04200G</t>
  </si>
  <si>
    <t>LX-0293-04-HA04200K</t>
  </si>
  <si>
    <t>LX-0293-04-HA04200K1</t>
  </si>
  <si>
    <t>LX-0293-04-HA04200F</t>
  </si>
  <si>
    <t>LX-0293-04-HA04200H</t>
  </si>
  <si>
    <t>LX-0293-04-HA04250</t>
  </si>
  <si>
    <t>LX-0293-04-HA04251</t>
  </si>
  <si>
    <t>LX-0293-04-HA04252</t>
  </si>
  <si>
    <t>LX-0293-04-HA04253</t>
  </si>
  <si>
    <t>LX-0293-04-HA04254</t>
  </si>
  <si>
    <t>LX-0293-04-HA04255</t>
  </si>
  <si>
    <t>LX-0293-04-HA04256</t>
  </si>
  <si>
    <t>LX-0293-04-HA04257</t>
  </si>
  <si>
    <t>LX-0293-04-HA04258</t>
  </si>
  <si>
    <t>LX-0293-04-HA04259</t>
  </si>
  <si>
    <t>LX-0293-04-HA04260</t>
  </si>
  <si>
    <t>LX-0293-04-HA04261</t>
  </si>
  <si>
    <t>LX-0293-04-HA04262</t>
  </si>
  <si>
    <t>LX-0293-04-HA04263</t>
  </si>
  <si>
    <t>LX-0293-04-HA04264</t>
  </si>
  <si>
    <t>LX-0293-04-HA04265</t>
  </si>
  <si>
    <t>LX-0293-04-HA04266</t>
  </si>
  <si>
    <t>LX-0293-04-HA04267</t>
  </si>
  <si>
    <t>LX-0293-04-HA04267A</t>
  </si>
  <si>
    <t>LX-0293-04-HA04268</t>
  </si>
  <si>
    <t>LX-0293-04-HA04269</t>
  </si>
  <si>
    <t>LX-0293-04-HA04270</t>
  </si>
  <si>
    <t>LX-0293-04-HA04271</t>
  </si>
  <si>
    <t>LX-0293-04-HA04272</t>
  </si>
  <si>
    <t>LX-0293-04-HA04273</t>
  </si>
  <si>
    <t>LX-0293-04-HA04274</t>
  </si>
  <si>
    <t>LX-0293-04-HA04275</t>
  </si>
  <si>
    <t>LX-0293-04-HA04276</t>
  </si>
  <si>
    <t>LX-0293-04-HA04278</t>
  </si>
  <si>
    <t>LX-0293-04-HA04280</t>
  </si>
  <si>
    <t>LX-0293-04-HA04282</t>
  </si>
  <si>
    <t>UK HOSPITAL - ROOM HA04200J</t>
  </si>
  <si>
    <t>UK HOSPITAL - ROOM HA04200G</t>
  </si>
  <si>
    <t>UK HOSPITAL - ROOM HA04200K</t>
  </si>
  <si>
    <t>UK HOSPITAL - ROOM HA04200K1</t>
  </si>
  <si>
    <t>UK HOSPITAL - ROOM HA04200F</t>
  </si>
  <si>
    <t>UK HOSPITAL - ROOM HA04200H</t>
  </si>
  <si>
    <t>UK HOSPITAL - ROOM HA04250</t>
  </si>
  <si>
    <t>UK HOSPITAL - ROOM HA04251</t>
  </si>
  <si>
    <t>UK HOSPITAL - ROOM HA04252</t>
  </si>
  <si>
    <t>UK HOSPITAL - ROOM HA04253</t>
  </si>
  <si>
    <t>UK HOSPITAL - ROOM HA04254</t>
  </si>
  <si>
    <t>UK HOSPITAL - ROOM HA04255</t>
  </si>
  <si>
    <t>UK HOSPITAL - ROOM HA04256</t>
  </si>
  <si>
    <t>UK HOSPITAL - ROOM HA04257</t>
  </si>
  <si>
    <t>UK HOSPITAL - ROOM HA04258</t>
  </si>
  <si>
    <t>UK HOSPITAL - ROOM HA04259</t>
  </si>
  <si>
    <t>UK HOSPITAL - ROOM HA04260</t>
  </si>
  <si>
    <t>UK HOSPITAL - ROOM HA04261</t>
  </si>
  <si>
    <t>UK HOSPITAL - ROOM HA04262</t>
  </si>
  <si>
    <t>UK HOSPITAL - ROOM HA04263</t>
  </si>
  <si>
    <t>UK HOSPITAL - ROOM HA04264</t>
  </si>
  <si>
    <t>UK HOSPITAL - ROOM HA04265</t>
  </si>
  <si>
    <t>UK HOSPITAL - ROOM HA04266</t>
  </si>
  <si>
    <t>UK HOSPITAL - ROOM HA04267</t>
  </si>
  <si>
    <t>UK HOSPITAL - ROOM HA04267A</t>
  </si>
  <si>
    <t>UK HOSPITAL - ROOM HA04268</t>
  </si>
  <si>
    <t>UK HOSPITAL - ROOM HA04269</t>
  </si>
  <si>
    <t>UK HOSPITAL - ROOM HA04270</t>
  </si>
  <si>
    <t>UK HOSPITAL - ROOM HA04271</t>
  </si>
  <si>
    <t>UK HOSPITAL - ROOM HA04272</t>
  </si>
  <si>
    <t>UK HOSPITAL - ROOM HA04273</t>
  </si>
  <si>
    <t>UK HOSPITAL - ROOM HA04274</t>
  </si>
  <si>
    <t>UK HOSPITAL - ROOM HA04275</t>
  </si>
  <si>
    <t>UK HOSPITAL - ROOM HA04276</t>
  </si>
  <si>
    <t>UK HOSPITAL - ROOM HA04278</t>
  </si>
  <si>
    <t>UK HOSPITAL - ROOM HA04280</t>
  </si>
  <si>
    <t>UK HOSPITAL - ROOM HA04282</t>
  </si>
  <si>
    <t>LX-0293-04-H0400E</t>
  </si>
  <si>
    <t>UK HOSPITAL - Room H0400E</t>
  </si>
  <si>
    <t>LX-0293-04-H0400E1</t>
  </si>
  <si>
    <t>UK HOSPITAL - Room H0400E1</t>
  </si>
  <si>
    <t>LX-0293-04-H0423</t>
  </si>
  <si>
    <t>UK HOSPITAL - Room H0423</t>
  </si>
  <si>
    <t>LX-0293-04-H0423A</t>
  </si>
  <si>
    <t>UK HOSPITAL - Room H0423A</t>
  </si>
  <si>
    <t>LX-0293-04-H0423B</t>
  </si>
  <si>
    <t>UK HOSPITAL - Room H0423B</t>
  </si>
  <si>
    <t>LX-0293-04-H0423C</t>
  </si>
  <si>
    <t>UK HOSPITAL - Room H0423C</t>
  </si>
  <si>
    <t>LX-0293-04-H0423D</t>
  </si>
  <si>
    <t>UK HOSPITAL - Room H0423D</t>
  </si>
  <si>
    <t>LX-0293-04-H0423E</t>
  </si>
  <si>
    <t>UK HOSPITAL - Room H0423E</t>
  </si>
  <si>
    <t>LX-0293-04-H0423F</t>
  </si>
  <si>
    <t>UK HOSPITAL - Room H0423F</t>
  </si>
  <si>
    <t>LX-0293-04-H0423G</t>
  </si>
  <si>
    <t>UK HOSPITAL - Room H0423G</t>
  </si>
  <si>
    <t>LX-0293-04-H0424</t>
  </si>
  <si>
    <t>UK HOSPITAL - Room H0424</t>
  </si>
  <si>
    <t>LX-0293-04-H0426</t>
  </si>
  <si>
    <t>UK HOSPITAL - Room H0426</t>
  </si>
  <si>
    <t>LX-0293-04-H0428</t>
  </si>
  <si>
    <t>UK HOSPITAL - Room H0428</t>
  </si>
  <si>
    <t>LX-0293-04-H0416</t>
  </si>
  <si>
    <t>UK HOSPITAL - Room H0416</t>
  </si>
  <si>
    <t>LX-0293-04-H0430</t>
  </si>
  <si>
    <t>UK HOSPITAL - Room H0430</t>
  </si>
  <si>
    <t>LX-0293-04-H0429</t>
  </si>
  <si>
    <t>UK HOSPITAL - Room H0429</t>
  </si>
  <si>
    <t>LX-0293-04-H0431</t>
  </si>
  <si>
    <t>UK HOSPITAL - Room H0431</t>
  </si>
  <si>
    <t>LX-0293-04-H0434</t>
  </si>
  <si>
    <t>UK HOSPITAL - Room H0434</t>
  </si>
  <si>
    <t>LX-0293-04-H0433</t>
  </si>
  <si>
    <t>UK HOSPITAL - Room H0433</t>
  </si>
  <si>
    <t>LX-0293-04-H0436</t>
  </si>
  <si>
    <t>UK HOSPITAL - Room H0436</t>
  </si>
  <si>
    <t>LX-0293-04-H0435</t>
  </si>
  <si>
    <t>UK HOSPITAL - Room H0435</t>
  </si>
  <si>
    <t>LX-0293-04-H0437</t>
  </si>
  <si>
    <t>UK HOSPITAL - Room H0437</t>
  </si>
  <si>
    <t>LX-0293-04-H0422</t>
  </si>
  <si>
    <t>UK HOSPITAL - Room H0422</t>
  </si>
  <si>
    <t>LX-0293-04-H0439</t>
  </si>
  <si>
    <t>UK HOSPITAL - Room H0439</t>
  </si>
  <si>
    <t>LX-0293-04-H0422A</t>
  </si>
  <si>
    <t>UK HOSPITAL - Room H0422A</t>
  </si>
  <si>
    <t>LX-0293-04-H0441</t>
  </si>
  <si>
    <t>UK HOSPITAL - Room H0441</t>
  </si>
  <si>
    <t>LX-0293-04-H0414</t>
  </si>
  <si>
    <t>UK HOSPITAL - Room H0414</t>
  </si>
  <si>
    <t>LX-0293-04-H0443</t>
  </si>
  <si>
    <t>UK HOSPITAL - Room H0443</t>
  </si>
  <si>
    <t>LX-0293-04-H0422B</t>
  </si>
  <si>
    <t>UK HOSPITAL - Room H0422B</t>
  </si>
  <si>
    <t>LX-0293-04-H0445</t>
  </si>
  <si>
    <t>UK HOSPITAL - Room H0445</t>
  </si>
  <si>
    <t>LX-0293-04-H0445A</t>
  </si>
  <si>
    <t>UK HOSPITAL - Room H0445A</t>
  </si>
  <si>
    <t>LX-0293-04-H0440</t>
  </si>
  <si>
    <t>UK HOSPITAL - Room H0440</t>
  </si>
  <si>
    <t>LX-0293-04-H0447</t>
  </si>
  <si>
    <t>UK HOSPITAL - Room H0447</t>
  </si>
  <si>
    <t>LX-0293-04-H0447A</t>
  </si>
  <si>
    <t>UK HOSPITAL - Room H0447A</t>
  </si>
  <si>
    <t>LX-0293-04-H0444</t>
  </si>
  <si>
    <t>UK HOSPITAL - Room H0444</t>
  </si>
  <si>
    <t>LX-0293-04-H0442</t>
  </si>
  <si>
    <t>UK HOSPITAL - Room H0442</t>
  </si>
  <si>
    <t>LX-0293-04-H0464</t>
  </si>
  <si>
    <t>UK HOSPITAL - Room H0464</t>
  </si>
  <si>
    <t>LX-0293-04-H0446</t>
  </si>
  <si>
    <t>UK HOSPITAL - Room H0446</t>
  </si>
  <si>
    <t>LX-0293-04-H0460</t>
  </si>
  <si>
    <t>UK HOSPITAL - Room H0460</t>
  </si>
  <si>
    <t>LX-0293-04-H0462</t>
  </si>
  <si>
    <t>UK HOSPITAL - Room H0462</t>
  </si>
  <si>
    <t>LX-0293-04-H0413</t>
  </si>
  <si>
    <t>UK HOSPITAL - Room H0413</t>
  </si>
  <si>
    <t>LX-0293-04-H0415</t>
  </si>
  <si>
    <t>UK HOSPITAL - Room H0415</t>
  </si>
  <si>
    <t>LX-0293-04-H0416A</t>
  </si>
  <si>
    <t>UK HOSPITAL - Room H0416A</t>
  </si>
  <si>
    <t>Reassign equipment from H400E</t>
  </si>
  <si>
    <t>Reassign equipment from H400E1</t>
  </si>
  <si>
    <t>Reassign equipment from H400EN1</t>
  </si>
  <si>
    <t>Reassign equipment from H416</t>
  </si>
  <si>
    <t>Reassign equipment from H400ES1</t>
  </si>
  <si>
    <t>Reassign equipment from H400ES2</t>
  </si>
  <si>
    <t>Reassign equipment from H430</t>
  </si>
  <si>
    <t>Reassign equipment from H429</t>
  </si>
  <si>
    <t>Reassign equipment from H432</t>
  </si>
  <si>
    <t>Reassign equipment from H431</t>
  </si>
  <si>
    <t>Reassign equipment from H434</t>
  </si>
  <si>
    <t>Reassign equipment from H433</t>
  </si>
  <si>
    <t>Reassign equipment from H436</t>
  </si>
  <si>
    <t>Reassign equipment from H435</t>
  </si>
  <si>
    <t>Reassign equipment from H422C</t>
  </si>
  <si>
    <t>Reassign equipment from H437</t>
  </si>
  <si>
    <t>Reassign equipment from H422</t>
  </si>
  <si>
    <t>Reassign equipment from H439</t>
  </si>
  <si>
    <t>Reassign equipment from H422A</t>
  </si>
  <si>
    <t>Reassign equipment from H441</t>
  </si>
  <si>
    <t>Reassign equipment from H414</t>
  </si>
  <si>
    <t>Reassign equipment from H443</t>
  </si>
  <si>
    <t>Reassign equipment from H422B</t>
  </si>
  <si>
    <t>Reassign equipment from H445</t>
  </si>
  <si>
    <t>Reassign equipment from H445A</t>
  </si>
  <si>
    <t>Reassign equipment from H440</t>
  </si>
  <si>
    <t>Reassign equipment from H447</t>
  </si>
  <si>
    <t>Reassign equipment from H444</t>
  </si>
  <si>
    <t>Reassign equipment from H447A</t>
  </si>
  <si>
    <t>Reassign equipment from H442</t>
  </si>
  <si>
    <t>Reassign equipment from H464</t>
  </si>
  <si>
    <t>Reassign equipment from H446</t>
  </si>
  <si>
    <t>Reassign equipment from H462</t>
  </si>
  <si>
    <t>Reassign equipment from H460</t>
  </si>
  <si>
    <t>Reassign equipment from H413</t>
  </si>
  <si>
    <t>Reassign equipment from H415</t>
  </si>
  <si>
    <t>Reassign equipment from H416A</t>
  </si>
  <si>
    <t>Room demolished</t>
  </si>
  <si>
    <t>move equip to HA04200J</t>
  </si>
  <si>
    <t>move equip to HA04200G</t>
  </si>
  <si>
    <t>move equip to HA04200K1</t>
  </si>
  <si>
    <t>move equip to HA04250</t>
  </si>
  <si>
    <t>move equip to HA04251</t>
  </si>
  <si>
    <t>move equip to HA04252</t>
  </si>
  <si>
    <t>move equip to HA04253</t>
  </si>
  <si>
    <t>move equip to HA04254</t>
  </si>
  <si>
    <t>move equip to HA04255</t>
  </si>
  <si>
    <t>move equip to HA04256</t>
  </si>
  <si>
    <t>move equip to HA04257</t>
  </si>
  <si>
    <t>move equip to HA04259</t>
  </si>
  <si>
    <t>move equip to HA04260</t>
  </si>
  <si>
    <t>move equip to HA04261</t>
  </si>
  <si>
    <t>move equip to HA04262</t>
  </si>
  <si>
    <t>move equip to HA04263</t>
  </si>
  <si>
    <t>move equip to HA04264</t>
  </si>
  <si>
    <t>move equip to HA04265</t>
  </si>
  <si>
    <t>move equip to HA04266</t>
  </si>
  <si>
    <t>move equip to HA04267</t>
  </si>
  <si>
    <t>move equip to HA04267A</t>
  </si>
  <si>
    <t>move equip to HA04268</t>
  </si>
  <si>
    <t>move equip to HA04269</t>
  </si>
  <si>
    <t>move equip to HA04270</t>
  </si>
  <si>
    <t>move equip to HA04271</t>
  </si>
  <si>
    <t>move equip to HA04272</t>
  </si>
  <si>
    <t>move equip to HA04273</t>
  </si>
  <si>
    <t>move equip to HA04274</t>
  </si>
  <si>
    <t>move equip to HA04275</t>
  </si>
  <si>
    <t>move equip to HA04276</t>
  </si>
  <si>
    <t>move equip to HA04278</t>
  </si>
  <si>
    <t>move equip to HA04280</t>
  </si>
  <si>
    <t>move equip to HA04282</t>
  </si>
  <si>
    <t>POC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</si>
</sst>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2" fillId="0" borderId="0"/>
    <xf numFmtId="43" fontId="1" fillId="0" borderId="0" applyFont="0" applyFill="0" applyBorder="0" applyAlignment="0" applyProtection="0"/>
  </cellStyleXfs>
  <cellXfs count="109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6" xfId="0" applyBorder="1" applyAlignment="1" applyProtection="1">
      <alignment wrapText="1"/>
    </xf>
    <xf numFmtId="0" fontId="0" fillId="0" borderId="10" xfId="0" applyBorder="1" applyAlignment="1" applyProtection="1">
      <alignment horizontal="center" wrapText="1"/>
    </xf>
    <xf numFmtId="0" fontId="0" fillId="34" borderId="10" xfId="0" applyFont="1" applyFill="1" applyBorder="1" applyProtection="1"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 wrapText="1"/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0" fillId="35" borderId="10" xfId="0" applyFill="1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 wrapText="1"/>
    </xf>
    <xf numFmtId="0" fontId="0" fillId="36" borderId="14" xfId="0" applyFill="1" applyBorder="1" applyAlignment="1" applyProtection="1">
      <alignment horizontal="center" vertical="center" wrapText="1"/>
      <protection locked="0"/>
    </xf>
    <xf numFmtId="0" fontId="0" fillId="36" borderId="17" xfId="0" applyFill="1" applyBorder="1" applyAlignment="1" applyProtection="1">
      <alignment horizontal="center" vertical="center" wrapText="1"/>
      <protection locked="0"/>
    </xf>
    <xf numFmtId="49" fontId="20" fillId="34" borderId="10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  <protection locked="0"/>
    </xf>
    <xf numFmtId="0" fontId="16" fillId="0" borderId="0" xfId="0" applyFont="1" applyAlignment="1" applyProtection="1">
      <alignment wrapText="1"/>
      <protection locked="0"/>
    </xf>
    <xf numFmtId="0" fontId="18" fillId="0" borderId="0" xfId="42" applyFont="1" applyAlignment="1" applyProtection="1">
      <alignment horizontal="left" wrapText="1"/>
      <protection locked="0"/>
    </xf>
    <xf numFmtId="0" fontId="23" fillId="34" borderId="10" xfId="0" applyFont="1" applyFill="1" applyBorder="1" applyAlignment="1" applyProtection="1">
      <alignment horizontal="center" wrapText="1"/>
    </xf>
    <xf numFmtId="0" fontId="0" fillId="0" borderId="0" xfId="0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wrapText="1"/>
    </xf>
    <xf numFmtId="0" fontId="0" fillId="0" borderId="18" xfId="0" applyBorder="1" applyAlignment="1" applyProtection="1">
      <alignment horizontal="center" wrapText="1"/>
    </xf>
    <xf numFmtId="0" fontId="0" fillId="0" borderId="0" xfId="0" applyBorder="1" applyAlignment="1" applyProtection="1">
      <alignment horizontal="center" wrapText="1"/>
    </xf>
    <xf numFmtId="0" fontId="0" fillId="0" borderId="0" xfId="0" applyBorder="1" applyAlignment="1" applyProtection="1">
      <alignment horizontal="center" vertical="center" wrapText="1"/>
      <protection locked="0"/>
    </xf>
    <xf numFmtId="49" fontId="0" fillId="0" borderId="0" xfId="0" applyNumberFormat="1" applyFont="1" applyAlignment="1" applyProtection="1">
      <alignment wrapText="1"/>
    </xf>
    <xf numFmtId="164" fontId="0" fillId="0" borderId="0" xfId="44" applyNumberFormat="1" applyFont="1" applyFill="1" applyAlignment="1" applyProtection="1">
      <alignment wrapText="1"/>
      <protection locked="0"/>
    </xf>
    <xf numFmtId="0" fontId="0" fillId="0" borderId="0" xfId="0" applyFont="1" applyFill="1" applyAlignment="1" applyProtection="1">
      <alignment wrapText="1"/>
      <protection locked="0"/>
    </xf>
    <xf numFmtId="0" fontId="0" fillId="0" borderId="0" xfId="0" applyFont="1" applyFill="1" applyBorder="1" applyAlignment="1" applyProtection="1">
      <alignment wrapText="1"/>
      <protection locked="0"/>
    </xf>
    <xf numFmtId="14" fontId="0" fillId="0" borderId="0" xfId="0" applyNumberFormat="1" applyFont="1" applyFill="1" applyBorder="1" applyAlignment="1" applyProtection="1">
      <alignment wrapText="1"/>
      <protection locked="0"/>
    </xf>
    <xf numFmtId="164" fontId="0" fillId="0" borderId="0" xfId="0" applyNumberFormat="1" applyFont="1" applyFill="1" applyAlignment="1" applyProtection="1">
      <alignment wrapText="1"/>
      <protection locked="0"/>
    </xf>
    <xf numFmtId="0" fontId="0" fillId="0" borderId="0" xfId="0" applyFill="1" applyAlignment="1" applyProtection="1">
      <alignment wrapText="1"/>
      <protection locked="0"/>
    </xf>
    <xf numFmtId="0" fontId="0" fillId="0" borderId="0" xfId="0" applyFill="1" applyAlignment="1" applyProtection="1">
      <alignment horizontal="center" wrapText="1"/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49" fontId="25" fillId="38" borderId="0" xfId="0" applyNumberFormat="1" applyFont="1" applyFill="1" applyProtection="1">
      <protection locked="0"/>
    </xf>
    <xf numFmtId="0" fontId="0" fillId="38" borderId="0" xfId="0" applyFill="1" applyProtection="1">
      <protection locked="0"/>
    </xf>
    <xf numFmtId="0" fontId="0" fillId="38" borderId="0" xfId="0" applyFont="1" applyFill="1" applyProtection="1">
      <protection locked="0"/>
    </xf>
    <xf numFmtId="0" fontId="0" fillId="0" borderId="0" xfId="0" applyFont="1" applyFill="1" applyAlignment="1" applyProtection="1">
      <alignment horizontal="center"/>
      <protection locked="0"/>
    </xf>
    <xf numFmtId="0" fontId="0" fillId="0" borderId="0" xfId="0" applyFont="1" applyFill="1" applyAlignment="1" applyProtection="1">
      <alignment horizontal="center" wrapText="1"/>
      <protection locked="0"/>
    </xf>
    <xf numFmtId="49" fontId="0" fillId="38" borderId="0" xfId="0" applyNumberFormat="1" applyFont="1" applyFill="1" applyProtection="1">
      <protection locked="0"/>
    </xf>
    <xf numFmtId="0" fontId="0" fillId="38" borderId="0" xfId="0" applyFill="1" applyAlignment="1" applyProtection="1">
      <alignment wrapText="1"/>
      <protection locked="0"/>
    </xf>
    <xf numFmtId="0" fontId="19" fillId="38" borderId="0" xfId="0" applyFont="1" applyFill="1" applyBorder="1" applyAlignment="1" applyProtection="1">
      <alignment horizontal="center" vertical="center" wrapText="1"/>
      <protection locked="0"/>
    </xf>
    <xf numFmtId="0" fontId="0" fillId="38" borderId="0" xfId="0" applyFill="1" applyAlignment="1" applyProtection="1">
      <alignment horizontal="center" wrapText="1"/>
      <protection locked="0"/>
    </xf>
    <xf numFmtId="0" fontId="0" fillId="38" borderId="0" xfId="0" applyFont="1" applyFill="1" applyAlignment="1" applyProtection="1">
      <protection locked="0"/>
    </xf>
    <xf numFmtId="0" fontId="0" fillId="38" borderId="0" xfId="0" applyFont="1" applyFill="1" applyAlignment="1" applyProtection="1">
      <alignment horizontal="center"/>
      <protection locked="0"/>
    </xf>
    <xf numFmtId="0" fontId="0" fillId="38" borderId="0" xfId="0" applyFont="1" applyFill="1" applyAlignment="1" applyProtection="1">
      <alignment horizontal="center" wrapText="1"/>
      <protection locked="0"/>
    </xf>
    <xf numFmtId="0" fontId="0" fillId="38" borderId="0" xfId="0" applyFont="1" applyFill="1" applyAlignment="1" applyProtection="1">
      <alignment wrapText="1"/>
      <protection locked="0"/>
    </xf>
    <xf numFmtId="0" fontId="0" fillId="0" borderId="0" xfId="0" applyFont="1" applyFill="1" applyProtection="1">
      <protection locked="0"/>
    </xf>
    <xf numFmtId="0" fontId="19" fillId="0" borderId="0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Fill="1" applyProtection="1">
      <protection locked="0"/>
    </xf>
    <xf numFmtId="0" fontId="0" fillId="33" borderId="0" xfId="0" applyFill="1" applyAlignment="1" applyProtection="1">
      <alignment wrapText="1"/>
      <protection locked="0"/>
    </xf>
    <xf numFmtId="49" fontId="16" fillId="33" borderId="11" xfId="0" applyNumberFormat="1" applyFont="1" applyFill="1" applyBorder="1" applyAlignment="1" applyProtection="1">
      <alignment horizontal="center" wrapText="1"/>
    </xf>
    <xf numFmtId="0" fontId="16" fillId="33" borderId="11" xfId="0" applyFont="1" applyFill="1" applyBorder="1" applyAlignment="1" applyProtection="1">
      <alignment horizontal="center" wrapText="1"/>
    </xf>
    <xf numFmtId="0" fontId="16" fillId="37" borderId="19" xfId="0" applyFont="1" applyFill="1" applyBorder="1" applyAlignment="1" applyProtection="1">
      <alignment horizontal="center" wrapText="1"/>
    </xf>
    <xf numFmtId="0" fontId="16" fillId="37" borderId="20" xfId="0" applyFont="1" applyFill="1" applyBorder="1" applyAlignment="1" applyProtection="1">
      <alignment horizontal="center" wrapText="1"/>
    </xf>
    <xf numFmtId="0" fontId="16" fillId="37" borderId="21" xfId="0" applyFont="1" applyFill="1" applyBorder="1" applyAlignment="1" applyProtection="1">
      <alignment wrapText="1"/>
    </xf>
    <xf numFmtId="0" fontId="0" fillId="0" borderId="0" xfId="0" applyFill="1" applyBorder="1" applyAlignment="1" applyProtection="1">
      <alignment wrapText="1"/>
      <protection locked="0"/>
    </xf>
    <xf numFmtId="14" fontId="0" fillId="0" borderId="0" xfId="0" applyNumberFormat="1" applyFill="1" applyBorder="1" applyAlignment="1" applyProtection="1">
      <alignment wrapText="1"/>
      <protection locked="0"/>
    </xf>
    <xf numFmtId="0" fontId="0" fillId="0" borderId="0" xfId="0" applyFont="1" applyFill="1" applyBorder="1" applyProtection="1">
      <protection locked="0"/>
    </xf>
    <xf numFmtId="49" fontId="0" fillId="0" borderId="0" xfId="0" applyNumberFormat="1" applyFont="1" applyFill="1" applyBorder="1" applyProtection="1"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3" applyFont="1" applyFill="1" applyBorder="1" applyAlignment="1" applyProtection="1">
      <alignment horizontal="left"/>
      <protection locked="0"/>
    </xf>
    <xf numFmtId="0" fontId="24" fillId="0" borderId="0" xfId="43" applyFont="1" applyFill="1" applyBorder="1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1" fontId="24" fillId="0" borderId="0" xfId="43" applyNumberFormat="1" applyFont="1" applyFill="1" applyBorder="1" applyAlignment="1" applyProtection="1">
      <alignment horizontal="left"/>
      <protection locked="0"/>
    </xf>
    <xf numFmtId="0" fontId="0" fillId="0" borderId="0" xfId="0" applyFill="1" applyBorder="1"/>
    <xf numFmtId="164" fontId="18" fillId="0" borderId="0" xfId="44" applyNumberFormat="1" applyFont="1" applyFill="1" applyBorder="1" applyAlignment="1" applyProtection="1">
      <alignment horizontal="left" wrapText="1"/>
      <protection locked="0"/>
    </xf>
    <xf numFmtId="164" fontId="0" fillId="0" borderId="0" xfId="44" applyNumberFormat="1" applyFont="1" applyFill="1" applyBorder="1" applyAlignment="1" applyProtection="1">
      <alignment wrapText="1"/>
      <protection locked="0"/>
    </xf>
    <xf numFmtId="0" fontId="18" fillId="0" borderId="0" xfId="42" applyFont="1" applyFill="1" applyBorder="1" applyAlignment="1" applyProtection="1">
      <alignment horizontal="left" wrapText="1"/>
      <protection locked="0"/>
    </xf>
    <xf numFmtId="49" fontId="0" fillId="0" borderId="0" xfId="0" applyNumberFormat="1" applyFill="1" applyBorder="1" applyAlignment="1" applyProtection="1">
      <alignment wrapText="1"/>
      <protection locked="0"/>
    </xf>
    <xf numFmtId="49" fontId="0" fillId="39" borderId="0" xfId="0" applyNumberFormat="1" applyFill="1"/>
    <xf numFmtId="49" fontId="0" fillId="0" borderId="0" xfId="0" applyNumberFormat="1"/>
    <xf numFmtId="49" fontId="0" fillId="0" borderId="0" xfId="0" applyNumberFormat="1" applyFill="1"/>
    <xf numFmtId="49" fontId="16" fillId="0" borderId="0" xfId="0" applyNumberFormat="1" applyFont="1" applyBorder="1" applyAlignment="1" applyProtection="1">
      <alignment horizontal="center"/>
      <protection locked="0"/>
    </xf>
    <xf numFmtId="0" fontId="16" fillId="0" borderId="0" xfId="0" applyFont="1" applyBorder="1" applyAlignment="1" applyProtection="1">
      <alignment horizontal="center" vertical="center" wrapText="1"/>
    </xf>
    <xf numFmtId="0" fontId="0" fillId="38" borderId="0" xfId="0" applyFill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locked="0"/>
    </xf>
    <xf numFmtId="1" fontId="24" fillId="40" borderId="0" xfId="43" applyNumberFormat="1" applyFont="1" applyFill="1" applyBorder="1" applyAlignment="1" applyProtection="1">
      <alignment horizontal="left"/>
      <protection locked="0"/>
    </xf>
    <xf numFmtId="0" fontId="0" fillId="40" borderId="0" xfId="0" applyFont="1" applyFill="1" applyBorder="1" applyProtection="1">
      <protection locked="0"/>
    </xf>
    <xf numFmtId="0" fontId="24" fillId="40" borderId="0" xfId="43" applyFont="1" applyFill="1" applyBorder="1" applyAlignment="1" applyProtection="1">
      <alignment horizontal="left"/>
      <protection locked="0"/>
    </xf>
    <xf numFmtId="0" fontId="18" fillId="40" borderId="0" xfId="43" applyFont="1" applyFill="1" applyBorder="1" applyAlignment="1" applyProtection="1">
      <alignment horizontal="left"/>
      <protection locked="0"/>
    </xf>
    <xf numFmtId="0" fontId="18" fillId="40" borderId="0" xfId="42" applyFont="1" applyFill="1" applyBorder="1" applyAlignment="1" applyProtection="1">
      <alignment horizontal="left" wrapText="1"/>
      <protection locked="0"/>
    </xf>
    <xf numFmtId="49" fontId="19" fillId="0" borderId="10" xfId="0" applyNumberFormat="1" applyFont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4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8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GEO\TEAM\CAD\Projects\Key_Drawings\Open_Projects\DRAFT_KD0222\DRAFT_KDU_0222_2019010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CAD\Projects\Key_Drawings\Open_Projects\DRAFT_KD0012\DRAFT_KDU_KD0012_2016061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Library\Data\UK\Facilities_Management\Building_List\UKBuilding_Lis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m-netfiles\isrv\geo\team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 refreshError="1">
        <row r="1">
          <cell r="A1" t="str">
            <v>BLDG_ID</v>
          </cell>
        </row>
        <row r="2">
          <cell r="A2" t="str">
            <v>0001</v>
          </cell>
        </row>
        <row r="3">
          <cell r="A3" t="str">
            <v>0002</v>
          </cell>
        </row>
        <row r="4">
          <cell r="A4" t="str">
            <v>0003</v>
          </cell>
        </row>
        <row r="5">
          <cell r="A5" t="str">
            <v>0004</v>
          </cell>
        </row>
        <row r="6">
          <cell r="A6" t="str">
            <v>0005</v>
          </cell>
        </row>
        <row r="7">
          <cell r="A7" t="str">
            <v>0009</v>
          </cell>
        </row>
        <row r="8">
          <cell r="A8" t="str">
            <v>0012</v>
          </cell>
        </row>
        <row r="9">
          <cell r="A9" t="str">
            <v>0014</v>
          </cell>
        </row>
        <row r="10">
          <cell r="A10" t="str">
            <v>0015</v>
          </cell>
        </row>
        <row r="11">
          <cell r="A11" t="str">
            <v>0016</v>
          </cell>
        </row>
        <row r="12">
          <cell r="A12" t="str">
            <v>0017</v>
          </cell>
        </row>
        <row r="13">
          <cell r="A13" t="str">
            <v>0019</v>
          </cell>
        </row>
        <row r="14">
          <cell r="A14" t="str">
            <v>0020</v>
          </cell>
        </row>
        <row r="15">
          <cell r="A15" t="str">
            <v>0021</v>
          </cell>
        </row>
        <row r="16">
          <cell r="A16" t="str">
            <v>0022</v>
          </cell>
        </row>
        <row r="17">
          <cell r="A17" t="str">
            <v>0023</v>
          </cell>
        </row>
        <row r="18">
          <cell r="A18" t="str">
            <v>0024</v>
          </cell>
        </row>
        <row r="19">
          <cell r="A19" t="str">
            <v>0025</v>
          </cell>
        </row>
        <row r="20">
          <cell r="A20" t="str">
            <v>0027</v>
          </cell>
        </row>
        <row r="21">
          <cell r="A21" t="str">
            <v>0028</v>
          </cell>
        </row>
        <row r="22">
          <cell r="A22" t="str">
            <v>0031</v>
          </cell>
        </row>
        <row r="23">
          <cell r="A23" t="str">
            <v>0032</v>
          </cell>
        </row>
        <row r="24">
          <cell r="A24" t="str">
            <v>0033</v>
          </cell>
        </row>
        <row r="25">
          <cell r="A25" t="str">
            <v>0034</v>
          </cell>
        </row>
        <row r="26">
          <cell r="A26" t="str">
            <v>0035</v>
          </cell>
        </row>
        <row r="27">
          <cell r="A27" t="str">
            <v>0036</v>
          </cell>
        </row>
        <row r="28">
          <cell r="A28" t="str">
            <v>0038</v>
          </cell>
        </row>
        <row r="29">
          <cell r="A29" t="str">
            <v>0039</v>
          </cell>
        </row>
        <row r="30">
          <cell r="A30" t="str">
            <v>0040</v>
          </cell>
        </row>
        <row r="31">
          <cell r="A31" t="str">
            <v>0041</v>
          </cell>
        </row>
        <row r="32">
          <cell r="A32" t="str">
            <v>0042</v>
          </cell>
        </row>
        <row r="33">
          <cell r="A33" t="str">
            <v>0043</v>
          </cell>
        </row>
        <row r="34">
          <cell r="A34" t="str">
            <v>0044</v>
          </cell>
        </row>
        <row r="35">
          <cell r="A35" t="str">
            <v>0045</v>
          </cell>
        </row>
        <row r="36">
          <cell r="A36" t="str">
            <v>0046</v>
          </cell>
        </row>
        <row r="37">
          <cell r="A37" t="str">
            <v>0047</v>
          </cell>
        </row>
        <row r="38">
          <cell r="A38" t="str">
            <v>0048</v>
          </cell>
        </row>
        <row r="39">
          <cell r="A39" t="str">
            <v>0049</v>
          </cell>
        </row>
        <row r="40">
          <cell r="A40" t="str">
            <v>0050</v>
          </cell>
        </row>
        <row r="41">
          <cell r="A41" t="str">
            <v>0051</v>
          </cell>
        </row>
        <row r="42">
          <cell r="A42" t="str">
            <v>0052</v>
          </cell>
        </row>
        <row r="43">
          <cell r="A43" t="str">
            <v>0053</v>
          </cell>
        </row>
        <row r="44">
          <cell r="A44" t="str">
            <v>0054</v>
          </cell>
        </row>
        <row r="45">
          <cell r="A45" t="str">
            <v>0055</v>
          </cell>
        </row>
        <row r="46">
          <cell r="A46" t="str">
            <v>0056</v>
          </cell>
        </row>
        <row r="47">
          <cell r="A47" t="str">
            <v>0057</v>
          </cell>
        </row>
        <row r="48">
          <cell r="A48" t="str">
            <v>0058</v>
          </cell>
        </row>
        <row r="49">
          <cell r="A49" t="str">
            <v>0059</v>
          </cell>
        </row>
        <row r="50">
          <cell r="A50" t="str">
            <v>0061</v>
          </cell>
        </row>
        <row r="51">
          <cell r="A51" t="str">
            <v>0064</v>
          </cell>
        </row>
        <row r="52">
          <cell r="A52" t="str">
            <v>0065</v>
          </cell>
        </row>
        <row r="53">
          <cell r="A53" t="str">
            <v>0066</v>
          </cell>
        </row>
        <row r="54">
          <cell r="A54" t="str">
            <v>0067</v>
          </cell>
        </row>
        <row r="55">
          <cell r="A55" t="str">
            <v>0068</v>
          </cell>
        </row>
        <row r="56">
          <cell r="A56" t="str">
            <v>0069</v>
          </cell>
        </row>
        <row r="57">
          <cell r="A57" t="str">
            <v>0073</v>
          </cell>
        </row>
        <row r="58">
          <cell r="A58" t="str">
            <v>0074</v>
          </cell>
        </row>
        <row r="59">
          <cell r="A59" t="str">
            <v>0075</v>
          </cell>
        </row>
        <row r="60">
          <cell r="A60" t="str">
            <v>0076</v>
          </cell>
        </row>
        <row r="61">
          <cell r="A61" t="str">
            <v>0077</v>
          </cell>
        </row>
        <row r="62">
          <cell r="A62" t="str">
            <v>0078</v>
          </cell>
        </row>
        <row r="63">
          <cell r="A63" t="str">
            <v>0079</v>
          </cell>
        </row>
        <row r="64">
          <cell r="A64" t="str">
            <v>0080</v>
          </cell>
        </row>
        <row r="65">
          <cell r="A65" t="str">
            <v>0081</v>
          </cell>
        </row>
        <row r="66">
          <cell r="A66" t="str">
            <v>0082</v>
          </cell>
        </row>
        <row r="67">
          <cell r="A67" t="str">
            <v>0083</v>
          </cell>
        </row>
        <row r="68">
          <cell r="A68" t="str">
            <v>0084</v>
          </cell>
        </row>
        <row r="69">
          <cell r="A69" t="str">
            <v>0085</v>
          </cell>
        </row>
        <row r="70">
          <cell r="A70" t="str">
            <v>0086</v>
          </cell>
        </row>
        <row r="71">
          <cell r="A71" t="str">
            <v>0087</v>
          </cell>
        </row>
        <row r="72">
          <cell r="A72" t="str">
            <v>0088</v>
          </cell>
        </row>
        <row r="73">
          <cell r="A73" t="str">
            <v>0089</v>
          </cell>
        </row>
        <row r="74">
          <cell r="A74" t="str">
            <v>0090</v>
          </cell>
        </row>
        <row r="75">
          <cell r="A75" t="str">
            <v>0091</v>
          </cell>
        </row>
        <row r="76">
          <cell r="A76" t="str">
            <v>0092</v>
          </cell>
        </row>
        <row r="77">
          <cell r="A77" t="str">
            <v>0093</v>
          </cell>
        </row>
        <row r="78">
          <cell r="A78" t="str">
            <v>0094</v>
          </cell>
        </row>
        <row r="79">
          <cell r="A79" t="str">
            <v>0095</v>
          </cell>
        </row>
        <row r="80">
          <cell r="A80" t="str">
            <v>0096</v>
          </cell>
        </row>
        <row r="81">
          <cell r="A81" t="str">
            <v>0097</v>
          </cell>
        </row>
        <row r="82">
          <cell r="A82" t="str">
            <v>0098</v>
          </cell>
        </row>
        <row r="83">
          <cell r="A83" t="str">
            <v>0099</v>
          </cell>
        </row>
        <row r="84">
          <cell r="A84" t="str">
            <v>0100</v>
          </cell>
        </row>
        <row r="85">
          <cell r="A85" t="str">
            <v>0101</v>
          </cell>
        </row>
        <row r="86">
          <cell r="A86" t="str">
            <v>0102</v>
          </cell>
        </row>
        <row r="87">
          <cell r="A87" t="str">
            <v>0104</v>
          </cell>
        </row>
        <row r="88">
          <cell r="A88" t="str">
            <v>0105</v>
          </cell>
        </row>
        <row r="89">
          <cell r="A89" t="str">
            <v>0106</v>
          </cell>
        </row>
        <row r="90">
          <cell r="A90" t="str">
            <v>0107</v>
          </cell>
        </row>
        <row r="91">
          <cell r="A91" t="str">
            <v>0108</v>
          </cell>
        </row>
        <row r="92">
          <cell r="A92" t="str">
            <v>0109</v>
          </cell>
        </row>
        <row r="93">
          <cell r="A93" t="str">
            <v>0110</v>
          </cell>
        </row>
        <row r="94">
          <cell r="A94" t="str">
            <v>0113</v>
          </cell>
        </row>
        <row r="95">
          <cell r="A95" t="str">
            <v>0117</v>
          </cell>
        </row>
        <row r="96">
          <cell r="A96" t="str">
            <v>0119</v>
          </cell>
        </row>
        <row r="97">
          <cell r="A97" t="str">
            <v>0120</v>
          </cell>
        </row>
        <row r="98">
          <cell r="A98" t="str">
            <v>0121</v>
          </cell>
        </row>
        <row r="99">
          <cell r="A99" t="str">
            <v>0122</v>
          </cell>
        </row>
        <row r="100">
          <cell r="A100" t="str">
            <v>0123</v>
          </cell>
        </row>
        <row r="101">
          <cell r="A101" t="str">
            <v>0124</v>
          </cell>
        </row>
        <row r="102">
          <cell r="A102" t="str">
            <v>0125</v>
          </cell>
        </row>
        <row r="103">
          <cell r="A103" t="str">
            <v>0126</v>
          </cell>
        </row>
        <row r="104">
          <cell r="A104" t="str">
            <v>0127</v>
          </cell>
        </row>
        <row r="105">
          <cell r="A105" t="str">
            <v>0128</v>
          </cell>
        </row>
        <row r="106">
          <cell r="A106" t="str">
            <v>0129</v>
          </cell>
        </row>
        <row r="107">
          <cell r="A107" t="str">
            <v>0137</v>
          </cell>
        </row>
        <row r="108">
          <cell r="A108" t="str">
            <v>0139</v>
          </cell>
        </row>
        <row r="109">
          <cell r="A109" t="str">
            <v>0141</v>
          </cell>
        </row>
        <row r="110">
          <cell r="A110" t="str">
            <v>0143</v>
          </cell>
        </row>
        <row r="111">
          <cell r="A111" t="str">
            <v>0144</v>
          </cell>
        </row>
        <row r="112">
          <cell r="A112" t="str">
            <v>0145</v>
          </cell>
        </row>
        <row r="113">
          <cell r="A113" t="str">
            <v>0146</v>
          </cell>
        </row>
        <row r="114">
          <cell r="A114" t="str">
            <v>0147</v>
          </cell>
        </row>
        <row r="115">
          <cell r="A115" t="str">
            <v>0148</v>
          </cell>
        </row>
        <row r="116">
          <cell r="A116" t="str">
            <v>0149</v>
          </cell>
        </row>
        <row r="117">
          <cell r="A117" t="str">
            <v>0150</v>
          </cell>
        </row>
        <row r="118">
          <cell r="A118" t="str">
            <v>0151</v>
          </cell>
        </row>
        <row r="119">
          <cell r="A119" t="str">
            <v>0152</v>
          </cell>
        </row>
        <row r="120">
          <cell r="A120" t="str">
            <v>0153</v>
          </cell>
        </row>
        <row r="121">
          <cell r="A121" t="str">
            <v>0154</v>
          </cell>
        </row>
        <row r="122">
          <cell r="A122" t="str">
            <v>0155</v>
          </cell>
        </row>
        <row r="123">
          <cell r="A123" t="str">
            <v>0156</v>
          </cell>
        </row>
        <row r="124">
          <cell r="A124" t="str">
            <v>0157</v>
          </cell>
        </row>
        <row r="125">
          <cell r="A125" t="str">
            <v>0158</v>
          </cell>
        </row>
        <row r="126">
          <cell r="A126" t="str">
            <v>0159</v>
          </cell>
        </row>
        <row r="127">
          <cell r="A127" t="str">
            <v>0160</v>
          </cell>
        </row>
        <row r="128">
          <cell r="A128" t="str">
            <v>0161</v>
          </cell>
        </row>
        <row r="129">
          <cell r="A129" t="str">
            <v>0162</v>
          </cell>
        </row>
        <row r="130">
          <cell r="A130" t="str">
            <v>0163</v>
          </cell>
        </row>
        <row r="131">
          <cell r="A131" t="str">
            <v>0164</v>
          </cell>
        </row>
        <row r="132">
          <cell r="A132" t="str">
            <v>0166</v>
          </cell>
        </row>
        <row r="133">
          <cell r="A133" t="str">
            <v>0167</v>
          </cell>
        </row>
        <row r="134">
          <cell r="A134" t="str">
            <v>0172</v>
          </cell>
        </row>
        <row r="135">
          <cell r="A135" t="str">
            <v>0173</v>
          </cell>
        </row>
        <row r="136">
          <cell r="A136" t="str">
            <v>0174</v>
          </cell>
        </row>
        <row r="137">
          <cell r="A137" t="str">
            <v>0175</v>
          </cell>
        </row>
        <row r="138">
          <cell r="A138" t="str">
            <v>0176</v>
          </cell>
        </row>
        <row r="139">
          <cell r="A139" t="str">
            <v>0177</v>
          </cell>
        </row>
        <row r="140">
          <cell r="A140" t="str">
            <v>0178</v>
          </cell>
        </row>
        <row r="141">
          <cell r="A141" t="str">
            <v>0179</v>
          </cell>
        </row>
        <row r="142">
          <cell r="A142" t="str">
            <v>0181</v>
          </cell>
        </row>
        <row r="143">
          <cell r="A143" t="str">
            <v>0182</v>
          </cell>
        </row>
        <row r="144">
          <cell r="A144" t="str">
            <v>0183</v>
          </cell>
        </row>
        <row r="145">
          <cell r="A145" t="str">
            <v>0184</v>
          </cell>
        </row>
        <row r="146">
          <cell r="A146" t="str">
            <v>0185</v>
          </cell>
        </row>
        <row r="147">
          <cell r="A147" t="str">
            <v>0186</v>
          </cell>
        </row>
        <row r="148">
          <cell r="A148" t="str">
            <v>0187</v>
          </cell>
        </row>
        <row r="149">
          <cell r="A149" t="str">
            <v>0188</v>
          </cell>
        </row>
        <row r="150">
          <cell r="A150" t="str">
            <v>0189</v>
          </cell>
        </row>
        <row r="151">
          <cell r="A151" t="str">
            <v>0190</v>
          </cell>
        </row>
        <row r="152">
          <cell r="A152" t="str">
            <v>0191</v>
          </cell>
        </row>
        <row r="153">
          <cell r="A153" t="str">
            <v>0192</v>
          </cell>
        </row>
        <row r="154">
          <cell r="A154" t="str">
            <v>0193</v>
          </cell>
        </row>
        <row r="155">
          <cell r="A155" t="str">
            <v>0194</v>
          </cell>
        </row>
        <row r="156">
          <cell r="A156" t="str">
            <v>0196</v>
          </cell>
        </row>
        <row r="157">
          <cell r="A157" t="str">
            <v>0197</v>
          </cell>
        </row>
        <row r="158">
          <cell r="A158" t="str">
            <v>0198</v>
          </cell>
        </row>
        <row r="159">
          <cell r="A159" t="str">
            <v>0199</v>
          </cell>
        </row>
        <row r="160">
          <cell r="A160" t="str">
            <v>0200</v>
          </cell>
        </row>
        <row r="161">
          <cell r="A161" t="str">
            <v>0202</v>
          </cell>
        </row>
        <row r="162">
          <cell r="A162" t="str">
            <v>0204</v>
          </cell>
        </row>
        <row r="163">
          <cell r="A163" t="str">
            <v>0205</v>
          </cell>
        </row>
        <row r="164">
          <cell r="A164" t="str">
            <v>0207</v>
          </cell>
        </row>
        <row r="165">
          <cell r="A165" t="str">
            <v>0210</v>
          </cell>
        </row>
        <row r="166">
          <cell r="A166" t="str">
            <v>0211</v>
          </cell>
        </row>
        <row r="167">
          <cell r="A167" t="str">
            <v>0212</v>
          </cell>
        </row>
        <row r="168">
          <cell r="A168" t="str">
            <v>0213</v>
          </cell>
        </row>
        <row r="169">
          <cell r="A169" t="str">
            <v>0214</v>
          </cell>
        </row>
        <row r="170">
          <cell r="A170" t="str">
            <v>0215</v>
          </cell>
        </row>
        <row r="171">
          <cell r="A171" t="str">
            <v>0216</v>
          </cell>
        </row>
        <row r="172">
          <cell r="A172" t="str">
            <v>0217</v>
          </cell>
        </row>
        <row r="173">
          <cell r="A173" t="str">
            <v>0219</v>
          </cell>
        </row>
        <row r="174">
          <cell r="A174" t="str">
            <v>0220</v>
          </cell>
        </row>
        <row r="175">
          <cell r="A175" t="str">
            <v>0222</v>
          </cell>
        </row>
        <row r="176">
          <cell r="A176" t="str">
            <v>0223</v>
          </cell>
        </row>
        <row r="177">
          <cell r="A177" t="str">
            <v>0224</v>
          </cell>
        </row>
        <row r="178">
          <cell r="A178" t="str">
            <v>0225</v>
          </cell>
        </row>
        <row r="179">
          <cell r="A179" t="str">
            <v>0227</v>
          </cell>
        </row>
        <row r="180">
          <cell r="A180" t="str">
            <v>0229</v>
          </cell>
        </row>
        <row r="181">
          <cell r="A181" t="str">
            <v>0230</v>
          </cell>
        </row>
        <row r="182">
          <cell r="A182" t="str">
            <v>0232</v>
          </cell>
        </row>
        <row r="183">
          <cell r="A183" t="str">
            <v>0235</v>
          </cell>
        </row>
        <row r="184">
          <cell r="A184" t="str">
            <v>0236</v>
          </cell>
        </row>
        <row r="185">
          <cell r="A185" t="str">
            <v>0241</v>
          </cell>
        </row>
        <row r="186">
          <cell r="A186" t="str">
            <v>0243</v>
          </cell>
        </row>
        <row r="187">
          <cell r="A187" t="str">
            <v>0244</v>
          </cell>
        </row>
        <row r="188">
          <cell r="A188" t="str">
            <v>0245</v>
          </cell>
        </row>
        <row r="189">
          <cell r="A189" t="str">
            <v>0246</v>
          </cell>
        </row>
        <row r="190">
          <cell r="A190" t="str">
            <v>0247</v>
          </cell>
        </row>
        <row r="191">
          <cell r="A191" t="str">
            <v>0248</v>
          </cell>
        </row>
        <row r="192">
          <cell r="A192" t="str">
            <v>0249</v>
          </cell>
        </row>
        <row r="193">
          <cell r="A193" t="str">
            <v>0250</v>
          </cell>
        </row>
        <row r="194">
          <cell r="A194" t="str">
            <v>0252</v>
          </cell>
        </row>
        <row r="195">
          <cell r="A195" t="str">
            <v>0253</v>
          </cell>
        </row>
        <row r="196">
          <cell r="A196" t="str">
            <v>0254</v>
          </cell>
        </row>
        <row r="197">
          <cell r="A197" t="str">
            <v>0255</v>
          </cell>
        </row>
        <row r="198">
          <cell r="A198" t="str">
            <v>0256</v>
          </cell>
        </row>
        <row r="199">
          <cell r="A199" t="str">
            <v>0257</v>
          </cell>
        </row>
        <row r="200">
          <cell r="A200" t="str">
            <v>0258</v>
          </cell>
        </row>
        <row r="201">
          <cell r="A201" t="str">
            <v>0259</v>
          </cell>
        </row>
        <row r="202">
          <cell r="A202" t="str">
            <v>0260</v>
          </cell>
        </row>
        <row r="203">
          <cell r="A203" t="str">
            <v>0261</v>
          </cell>
        </row>
        <row r="204">
          <cell r="A204" t="str">
            <v>0262</v>
          </cell>
        </row>
        <row r="205">
          <cell r="A205" t="str">
            <v>0263</v>
          </cell>
        </row>
        <row r="206">
          <cell r="A206" t="str">
            <v>0264</v>
          </cell>
        </row>
        <row r="207">
          <cell r="A207" t="str">
            <v>0265</v>
          </cell>
        </row>
        <row r="208">
          <cell r="A208" t="str">
            <v>0266</v>
          </cell>
        </row>
        <row r="209">
          <cell r="A209" t="str">
            <v>0267</v>
          </cell>
        </row>
        <row r="210">
          <cell r="A210" t="str">
            <v>0268</v>
          </cell>
        </row>
        <row r="211">
          <cell r="A211" t="str">
            <v>0269</v>
          </cell>
        </row>
        <row r="212">
          <cell r="A212" t="str">
            <v>0274</v>
          </cell>
        </row>
        <row r="213">
          <cell r="A213" t="str">
            <v>0275</v>
          </cell>
        </row>
        <row r="214">
          <cell r="A214" t="str">
            <v>0276</v>
          </cell>
        </row>
        <row r="215">
          <cell r="A215" t="str">
            <v>0277</v>
          </cell>
        </row>
        <row r="216">
          <cell r="A216" t="str">
            <v>0278</v>
          </cell>
        </row>
        <row r="217">
          <cell r="A217" t="str">
            <v>0279</v>
          </cell>
        </row>
        <row r="218">
          <cell r="A218" t="str">
            <v>0280</v>
          </cell>
        </row>
        <row r="219">
          <cell r="A219" t="str">
            <v>0281</v>
          </cell>
        </row>
        <row r="220">
          <cell r="A220" t="str">
            <v>0282</v>
          </cell>
        </row>
        <row r="221">
          <cell r="A221" t="str">
            <v>0283</v>
          </cell>
        </row>
        <row r="222">
          <cell r="A222" t="str">
            <v>0284</v>
          </cell>
        </row>
        <row r="223">
          <cell r="A223" t="str">
            <v>0285</v>
          </cell>
        </row>
        <row r="224">
          <cell r="A224" t="str">
            <v>0286</v>
          </cell>
        </row>
        <row r="225">
          <cell r="A225" t="str">
            <v>0287</v>
          </cell>
        </row>
        <row r="226">
          <cell r="A226" t="str">
            <v>0288</v>
          </cell>
        </row>
        <row r="227">
          <cell r="A227" t="str">
            <v>0289</v>
          </cell>
        </row>
        <row r="228">
          <cell r="A228" t="str">
            <v>0293</v>
          </cell>
        </row>
        <row r="229">
          <cell r="A229" t="str">
            <v>0294</v>
          </cell>
        </row>
        <row r="230">
          <cell r="A230" t="str">
            <v>0297</v>
          </cell>
        </row>
        <row r="231">
          <cell r="A231" t="str">
            <v>0298</v>
          </cell>
        </row>
        <row r="232">
          <cell r="A232" t="str">
            <v>0300</v>
          </cell>
        </row>
        <row r="233">
          <cell r="A233" t="str">
            <v>0301</v>
          </cell>
        </row>
        <row r="234">
          <cell r="A234" t="str">
            <v>0302</v>
          </cell>
        </row>
        <row r="235">
          <cell r="A235" t="str">
            <v>0303</v>
          </cell>
        </row>
        <row r="236">
          <cell r="A236" t="str">
            <v>0305</v>
          </cell>
        </row>
        <row r="237">
          <cell r="A237" t="str">
            <v>0312</v>
          </cell>
        </row>
        <row r="238">
          <cell r="A238" t="str">
            <v>0314</v>
          </cell>
        </row>
        <row r="239">
          <cell r="A239" t="str">
            <v>0315</v>
          </cell>
        </row>
        <row r="240">
          <cell r="A240" t="str">
            <v>0333</v>
          </cell>
        </row>
        <row r="241">
          <cell r="A241" t="str">
            <v>0336</v>
          </cell>
        </row>
        <row r="242">
          <cell r="A242" t="str">
            <v>0337</v>
          </cell>
        </row>
        <row r="243">
          <cell r="A243" t="str">
            <v>0343</v>
          </cell>
        </row>
        <row r="244">
          <cell r="A244" t="str">
            <v>0344</v>
          </cell>
        </row>
        <row r="245">
          <cell r="A245" t="str">
            <v>0345</v>
          </cell>
        </row>
        <row r="246">
          <cell r="A246" t="str">
            <v>0346</v>
          </cell>
        </row>
        <row r="247">
          <cell r="A247" t="str">
            <v>0347</v>
          </cell>
        </row>
        <row r="248">
          <cell r="A248" t="str">
            <v>0348</v>
          </cell>
        </row>
        <row r="249">
          <cell r="A249" t="str">
            <v>0349</v>
          </cell>
        </row>
        <row r="250">
          <cell r="A250" t="str">
            <v>0350</v>
          </cell>
        </row>
        <row r="251">
          <cell r="A251" t="str">
            <v>0351</v>
          </cell>
        </row>
        <row r="252">
          <cell r="A252" t="str">
            <v>0353</v>
          </cell>
        </row>
        <row r="253">
          <cell r="A253" t="str">
            <v>0377</v>
          </cell>
        </row>
        <row r="254">
          <cell r="A254" t="str">
            <v>0378</v>
          </cell>
        </row>
        <row r="255">
          <cell r="A255" t="str">
            <v>0381</v>
          </cell>
        </row>
        <row r="256">
          <cell r="A256" t="str">
            <v>0382</v>
          </cell>
        </row>
        <row r="257">
          <cell r="A257" t="str">
            <v>0386</v>
          </cell>
        </row>
        <row r="258">
          <cell r="A258" t="str">
            <v>0391</v>
          </cell>
        </row>
        <row r="259">
          <cell r="A259" t="str">
            <v>0392</v>
          </cell>
        </row>
        <row r="260">
          <cell r="A260" t="str">
            <v>0393</v>
          </cell>
        </row>
        <row r="261">
          <cell r="A261" t="str">
            <v>0394</v>
          </cell>
        </row>
        <row r="262">
          <cell r="A262" t="str">
            <v>0397</v>
          </cell>
        </row>
        <row r="263">
          <cell r="A263" t="str">
            <v>0398</v>
          </cell>
        </row>
        <row r="264">
          <cell r="A264" t="str">
            <v>0399</v>
          </cell>
        </row>
        <row r="265">
          <cell r="A265" t="str">
            <v>0400</v>
          </cell>
        </row>
        <row r="266">
          <cell r="A266" t="str">
            <v>0401</v>
          </cell>
        </row>
        <row r="267">
          <cell r="A267" t="str">
            <v>0413</v>
          </cell>
        </row>
        <row r="268">
          <cell r="A268" t="str">
            <v>0416</v>
          </cell>
        </row>
        <row r="269">
          <cell r="A269" t="str">
            <v>0417</v>
          </cell>
        </row>
        <row r="270">
          <cell r="A270" t="str">
            <v>0419</v>
          </cell>
        </row>
        <row r="271">
          <cell r="A271" t="str">
            <v>0420</v>
          </cell>
        </row>
        <row r="272">
          <cell r="A272" t="str">
            <v>0427</v>
          </cell>
        </row>
        <row r="273">
          <cell r="A273" t="str">
            <v>0432</v>
          </cell>
        </row>
        <row r="274">
          <cell r="A274" t="str">
            <v>0433</v>
          </cell>
        </row>
        <row r="275">
          <cell r="A275" t="str">
            <v>0442</v>
          </cell>
        </row>
        <row r="276">
          <cell r="A276" t="str">
            <v>0446</v>
          </cell>
        </row>
        <row r="277">
          <cell r="A277" t="str">
            <v>0447</v>
          </cell>
        </row>
        <row r="278">
          <cell r="A278" t="str">
            <v>0448</v>
          </cell>
        </row>
        <row r="279">
          <cell r="A279" t="str">
            <v>0449</v>
          </cell>
        </row>
        <row r="280">
          <cell r="A280" t="str">
            <v>0453</v>
          </cell>
        </row>
        <row r="281">
          <cell r="A281" t="str">
            <v>0456</v>
          </cell>
        </row>
        <row r="282">
          <cell r="A282" t="str">
            <v>0460</v>
          </cell>
        </row>
        <row r="283">
          <cell r="A283" t="str">
            <v>0461</v>
          </cell>
        </row>
        <row r="284">
          <cell r="A284" t="str">
            <v>0462</v>
          </cell>
        </row>
        <row r="285">
          <cell r="A285" t="str">
            <v>0463</v>
          </cell>
        </row>
        <row r="286">
          <cell r="A286" t="str">
            <v>0465</v>
          </cell>
        </row>
        <row r="287">
          <cell r="A287" t="str">
            <v>0467</v>
          </cell>
        </row>
        <row r="288">
          <cell r="A288" t="str">
            <v>0473</v>
          </cell>
        </row>
        <row r="289">
          <cell r="A289" t="str">
            <v>0481</v>
          </cell>
        </row>
        <row r="290">
          <cell r="A290" t="str">
            <v>0482</v>
          </cell>
        </row>
        <row r="291">
          <cell r="A291" t="str">
            <v>0484</v>
          </cell>
        </row>
        <row r="292">
          <cell r="A292" t="str">
            <v>0485</v>
          </cell>
        </row>
        <row r="293">
          <cell r="A293" t="str">
            <v>0487</v>
          </cell>
        </row>
        <row r="294">
          <cell r="A294" t="str">
            <v>0488</v>
          </cell>
        </row>
        <row r="295">
          <cell r="A295" t="str">
            <v>0489</v>
          </cell>
        </row>
        <row r="296">
          <cell r="A296" t="str">
            <v>0490</v>
          </cell>
        </row>
        <row r="297">
          <cell r="A297" t="str">
            <v>0494</v>
          </cell>
        </row>
        <row r="298">
          <cell r="A298" t="str">
            <v>0495</v>
          </cell>
        </row>
        <row r="299">
          <cell r="A299" t="str">
            <v>0503</v>
          </cell>
        </row>
        <row r="300">
          <cell r="A300" t="str">
            <v>0504</v>
          </cell>
        </row>
        <row r="301">
          <cell r="A301" t="str">
            <v>0505</v>
          </cell>
        </row>
        <row r="302">
          <cell r="A302" t="str">
            <v>0507</v>
          </cell>
        </row>
        <row r="303">
          <cell r="A303" t="str">
            <v>0509</v>
          </cell>
        </row>
        <row r="304">
          <cell r="A304" t="str">
            <v>0514</v>
          </cell>
        </row>
        <row r="305">
          <cell r="A305" t="str">
            <v>0517</v>
          </cell>
        </row>
        <row r="306">
          <cell r="A306" t="str">
            <v>0518</v>
          </cell>
        </row>
        <row r="307">
          <cell r="A307" t="str">
            <v>0564</v>
          </cell>
        </row>
        <row r="308">
          <cell r="A308" t="str">
            <v>0565</v>
          </cell>
        </row>
        <row r="309">
          <cell r="A309" t="str">
            <v>0566</v>
          </cell>
        </row>
        <row r="310">
          <cell r="A310" t="str">
            <v>0567</v>
          </cell>
        </row>
        <row r="311">
          <cell r="A311" t="str">
            <v>0568</v>
          </cell>
        </row>
        <row r="312">
          <cell r="A312" t="str">
            <v>0571</v>
          </cell>
        </row>
        <row r="313">
          <cell r="A313" t="str">
            <v>0572</v>
          </cell>
        </row>
        <row r="314">
          <cell r="A314" t="str">
            <v>0582</v>
          </cell>
        </row>
        <row r="315">
          <cell r="A315" t="str">
            <v>0585</v>
          </cell>
        </row>
        <row r="316">
          <cell r="A316" t="str">
            <v>0592</v>
          </cell>
        </row>
        <row r="317">
          <cell r="A317" t="str">
            <v>0596</v>
          </cell>
        </row>
        <row r="318">
          <cell r="A318" t="str">
            <v>0601</v>
          </cell>
        </row>
        <row r="319">
          <cell r="A319" t="str">
            <v>0602</v>
          </cell>
        </row>
        <row r="320">
          <cell r="A320" t="str">
            <v>0604</v>
          </cell>
        </row>
        <row r="321">
          <cell r="A321" t="str">
            <v>0607</v>
          </cell>
        </row>
        <row r="322">
          <cell r="A322" t="str">
            <v>0608</v>
          </cell>
        </row>
        <row r="323">
          <cell r="A323" t="str">
            <v>0609</v>
          </cell>
        </row>
        <row r="324">
          <cell r="A324" t="str">
            <v>0610</v>
          </cell>
        </row>
        <row r="325">
          <cell r="A325" t="str">
            <v>0611</v>
          </cell>
        </row>
        <row r="326">
          <cell r="A326" t="str">
            <v>0612</v>
          </cell>
        </row>
        <row r="327">
          <cell r="A327" t="str">
            <v>0613</v>
          </cell>
        </row>
        <row r="328">
          <cell r="A328" t="str">
            <v>0616</v>
          </cell>
        </row>
        <row r="329">
          <cell r="A329" t="str">
            <v>0617</v>
          </cell>
        </row>
        <row r="330">
          <cell r="A330" t="str">
            <v>0618</v>
          </cell>
        </row>
        <row r="331">
          <cell r="A331" t="str">
            <v>0624</v>
          </cell>
        </row>
        <row r="332">
          <cell r="A332" t="str">
            <v>0625</v>
          </cell>
        </row>
        <row r="333">
          <cell r="A333" t="str">
            <v>0626</v>
          </cell>
        </row>
        <row r="334">
          <cell r="A334" t="str">
            <v>0630</v>
          </cell>
        </row>
        <row r="335">
          <cell r="A335" t="str">
            <v>0633</v>
          </cell>
        </row>
        <row r="336">
          <cell r="A336" t="str">
            <v>0644</v>
          </cell>
        </row>
        <row r="337">
          <cell r="A337" t="str">
            <v>0645</v>
          </cell>
        </row>
        <row r="338">
          <cell r="A338" t="str">
            <v>0647</v>
          </cell>
        </row>
        <row r="339">
          <cell r="A339" t="str">
            <v>0648</v>
          </cell>
        </row>
        <row r="340">
          <cell r="A340" t="str">
            <v>0649</v>
          </cell>
        </row>
        <row r="341">
          <cell r="A341" t="str">
            <v>0651</v>
          </cell>
        </row>
        <row r="342">
          <cell r="A342" t="str">
            <v>0652</v>
          </cell>
        </row>
        <row r="343">
          <cell r="A343" t="str">
            <v>0653</v>
          </cell>
        </row>
        <row r="344">
          <cell r="A344" t="str">
            <v>0654</v>
          </cell>
        </row>
        <row r="345">
          <cell r="A345" t="str">
            <v>0655</v>
          </cell>
        </row>
        <row r="346">
          <cell r="A346" t="str">
            <v>0656</v>
          </cell>
        </row>
        <row r="347">
          <cell r="A347" t="str">
            <v>0657</v>
          </cell>
        </row>
        <row r="348">
          <cell r="A348" t="str">
            <v>0658</v>
          </cell>
        </row>
        <row r="349">
          <cell r="A349" t="str">
            <v>0659</v>
          </cell>
        </row>
        <row r="350">
          <cell r="A350" t="str">
            <v>0660</v>
          </cell>
        </row>
        <row r="351">
          <cell r="A351" t="str">
            <v>0661</v>
          </cell>
        </row>
        <row r="352">
          <cell r="A352" t="str">
            <v>0662</v>
          </cell>
        </row>
        <row r="353">
          <cell r="A353" t="str">
            <v>0663</v>
          </cell>
        </row>
        <row r="354">
          <cell r="A354" t="str">
            <v>0664</v>
          </cell>
        </row>
        <row r="355">
          <cell r="A355" t="str">
            <v>0665</v>
          </cell>
        </row>
        <row r="356">
          <cell r="A356" t="str">
            <v>0666</v>
          </cell>
        </row>
        <row r="357">
          <cell r="A357" t="str">
            <v>0667</v>
          </cell>
        </row>
        <row r="358">
          <cell r="A358" t="str">
            <v>0668</v>
          </cell>
        </row>
        <row r="359">
          <cell r="A359" t="str">
            <v>0669</v>
          </cell>
        </row>
        <row r="360">
          <cell r="A360" t="str">
            <v>0670</v>
          </cell>
        </row>
        <row r="361">
          <cell r="A361" t="str">
            <v>0671</v>
          </cell>
        </row>
        <row r="362">
          <cell r="A362" t="str">
            <v>0672</v>
          </cell>
        </row>
        <row r="363">
          <cell r="A363" t="str">
            <v>0673</v>
          </cell>
        </row>
        <row r="364">
          <cell r="A364" t="str">
            <v>0674</v>
          </cell>
        </row>
        <row r="365">
          <cell r="A365" t="str">
            <v>0675</v>
          </cell>
        </row>
        <row r="366">
          <cell r="A366" t="str">
            <v>0676</v>
          </cell>
        </row>
        <row r="367">
          <cell r="A367" t="str">
            <v>0677</v>
          </cell>
        </row>
        <row r="368">
          <cell r="A368" t="str">
            <v>0678</v>
          </cell>
        </row>
        <row r="369">
          <cell r="A369" t="str">
            <v>0679</v>
          </cell>
        </row>
        <row r="370">
          <cell r="A370" t="str">
            <v>0683</v>
          </cell>
        </row>
        <row r="371">
          <cell r="A371" t="str">
            <v>0684</v>
          </cell>
        </row>
        <row r="372">
          <cell r="A372" t="str">
            <v>0685</v>
          </cell>
        </row>
        <row r="373">
          <cell r="A373" t="str">
            <v>0686</v>
          </cell>
        </row>
        <row r="374">
          <cell r="A374" t="str">
            <v>0687</v>
          </cell>
        </row>
        <row r="375">
          <cell r="A375" t="str">
            <v>0688</v>
          </cell>
        </row>
        <row r="376">
          <cell r="A376" t="str">
            <v>0689</v>
          </cell>
        </row>
        <row r="377">
          <cell r="A377">
            <v>1200</v>
          </cell>
        </row>
        <row r="378">
          <cell r="A378">
            <v>1201</v>
          </cell>
        </row>
        <row r="379">
          <cell r="A379" t="str">
            <v>8633</v>
          </cell>
        </row>
        <row r="380">
          <cell r="A380" t="str">
            <v>9127</v>
          </cell>
        </row>
        <row r="381">
          <cell r="A381">
            <v>9813</v>
          </cell>
        </row>
        <row r="382">
          <cell r="A382" t="str">
            <v>9853</v>
          </cell>
        </row>
        <row r="383">
          <cell r="A383" t="str">
            <v>9854</v>
          </cell>
        </row>
        <row r="384">
          <cell r="A384" t="str">
            <v>9861</v>
          </cell>
        </row>
        <row r="385">
          <cell r="A385" t="str">
            <v>9925</v>
          </cell>
        </row>
        <row r="386">
          <cell r="A386" t="str">
            <v>9983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 t="str">
            <v xml:space="preserve"> </v>
          </cell>
        </row>
        <row r="415">
          <cell r="A415" t="str">
            <v xml:space="preserve"> </v>
          </cell>
        </row>
        <row r="416">
          <cell r="A416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0038</v>
          </cell>
          <cell r="B26">
            <v>38</v>
          </cell>
          <cell r="C26" t="str">
            <v>Engineering Annex</v>
          </cell>
          <cell r="D26" t="str">
            <v>Engineering Annex</v>
          </cell>
        </row>
        <row r="27">
          <cell r="A27" t="str">
            <v>0039</v>
          </cell>
          <cell r="B27">
            <v>39</v>
          </cell>
          <cell r="C27" t="str">
            <v>Margaret I. King Library</v>
          </cell>
          <cell r="D27" t="str">
            <v>Margaret I. King Library</v>
          </cell>
        </row>
        <row r="28">
          <cell r="A28" t="str">
            <v>0040</v>
          </cell>
          <cell r="B28">
            <v>40</v>
          </cell>
          <cell r="C28" t="str">
            <v>Maxwell Place</v>
          </cell>
          <cell r="D28" t="str">
            <v>Maxwell Place</v>
          </cell>
        </row>
        <row r="29">
          <cell r="A29" t="str">
            <v>0041</v>
          </cell>
          <cell r="B29">
            <v>41</v>
          </cell>
          <cell r="C29" t="str">
            <v>Pence Hall</v>
          </cell>
          <cell r="D29" t="str">
            <v>Pence Hall</v>
          </cell>
        </row>
        <row r="30">
          <cell r="A30" t="str">
            <v>0042</v>
          </cell>
          <cell r="B30">
            <v>42</v>
          </cell>
          <cell r="C30" t="str">
            <v>Grehan Journalism Building</v>
          </cell>
          <cell r="D30" t="str">
            <v>Grehan Journalism Building</v>
          </cell>
        </row>
        <row r="31">
          <cell r="A31" t="str">
            <v>0043</v>
          </cell>
          <cell r="B31">
            <v>43</v>
          </cell>
          <cell r="C31" t="str">
            <v>S. J. Sam Whalen Building</v>
          </cell>
          <cell r="D31" t="str">
            <v>S. J. Sam Whalen Building</v>
          </cell>
        </row>
        <row r="32">
          <cell r="A32" t="str">
            <v>0044</v>
          </cell>
          <cell r="B32">
            <v>44</v>
          </cell>
          <cell r="C32" t="str">
            <v>Kastle Hall</v>
          </cell>
          <cell r="D32" t="str">
            <v>Kastle Hall</v>
          </cell>
        </row>
        <row r="33">
          <cell r="A33" t="str">
            <v>0045</v>
          </cell>
          <cell r="B33">
            <v>45</v>
          </cell>
          <cell r="C33" t="str">
            <v>McVey Hall</v>
          </cell>
          <cell r="D33" t="str">
            <v>McVey Hall</v>
          </cell>
        </row>
        <row r="34">
          <cell r="A34" t="str">
            <v>0046</v>
          </cell>
          <cell r="B34">
            <v>46</v>
          </cell>
          <cell r="C34" t="str">
            <v>Anderson Hall Tower</v>
          </cell>
          <cell r="D34" t="str">
            <v>Anderson Hall Tower</v>
          </cell>
        </row>
        <row r="35">
          <cell r="A35" t="str">
            <v>0047</v>
          </cell>
          <cell r="B35">
            <v>47</v>
          </cell>
          <cell r="C35" t="str">
            <v>C. W. Mathews Building</v>
          </cell>
          <cell r="D35" t="str">
            <v>C. W. Mathews Building</v>
          </cell>
        </row>
        <row r="36">
          <cell r="A36" t="str">
            <v>0048</v>
          </cell>
          <cell r="B36">
            <v>48</v>
          </cell>
          <cell r="C36" t="str">
            <v>Law Building</v>
          </cell>
          <cell r="D36" t="str">
            <v>Law Building</v>
          </cell>
        </row>
        <row r="37">
          <cell r="A37" t="str">
            <v>0049</v>
          </cell>
          <cell r="B37">
            <v>49</v>
          </cell>
          <cell r="C37" t="str">
            <v>Memorial Hall</v>
          </cell>
          <cell r="D37" t="str">
            <v>Memorial Hall</v>
          </cell>
        </row>
        <row r="38">
          <cell r="A38" t="str">
            <v>0050</v>
          </cell>
          <cell r="B38">
            <v>50</v>
          </cell>
          <cell r="C38" t="str">
            <v>Erikson Hall</v>
          </cell>
          <cell r="D38" t="str">
            <v>Erikson Hall</v>
          </cell>
        </row>
        <row r="39">
          <cell r="A39" t="str">
            <v>0051</v>
          </cell>
          <cell r="B39">
            <v>51</v>
          </cell>
          <cell r="C39" t="str">
            <v>Mineral Industries Building</v>
          </cell>
          <cell r="D39" t="str">
            <v>Mineral Industries Building</v>
          </cell>
        </row>
        <row r="40">
          <cell r="A40" t="str">
            <v>0052</v>
          </cell>
          <cell r="B40">
            <v>52</v>
          </cell>
          <cell r="C40" t="str">
            <v>Terrell Civil Engineering Building</v>
          </cell>
          <cell r="D40" t="str">
            <v>Terrell Civil Engineering Building</v>
          </cell>
        </row>
        <row r="41">
          <cell r="A41" t="str">
            <v>0053</v>
          </cell>
          <cell r="B41">
            <v>53</v>
          </cell>
          <cell r="C41" t="str">
            <v>Slone Research Building</v>
          </cell>
          <cell r="D41" t="str">
            <v>Slone Research Building</v>
          </cell>
        </row>
        <row r="42">
          <cell r="A42" t="str">
            <v>0054</v>
          </cell>
          <cell r="B42">
            <v>54</v>
          </cell>
          <cell r="C42" t="str">
            <v>Funkhouser Building</v>
          </cell>
          <cell r="D42" t="str">
            <v>Funkhouser Building</v>
          </cell>
        </row>
        <row r="43">
          <cell r="A43" t="str">
            <v>0055</v>
          </cell>
          <cell r="B43">
            <v>55</v>
          </cell>
          <cell r="C43" t="str">
            <v>Chemistry-Physics Building</v>
          </cell>
          <cell r="D43" t="str">
            <v>Chemistry-Physics Building</v>
          </cell>
        </row>
        <row r="44">
          <cell r="A44" t="str">
            <v>0056</v>
          </cell>
          <cell r="B44">
            <v>56</v>
          </cell>
          <cell r="C44" t="str">
            <v>Breckinridge Hall</v>
          </cell>
          <cell r="D44" t="str">
            <v>Breckinridge Hall</v>
          </cell>
        </row>
        <row r="45">
          <cell r="A45" t="str">
            <v>0057</v>
          </cell>
          <cell r="B45">
            <v>57</v>
          </cell>
          <cell r="C45" t="str">
            <v>Kinkead Hall</v>
          </cell>
          <cell r="D45" t="str">
            <v>Kinkead Hall</v>
          </cell>
        </row>
        <row r="46">
          <cell r="A46" t="str">
            <v>0058</v>
          </cell>
          <cell r="B46">
            <v>58</v>
          </cell>
          <cell r="C46" t="str">
            <v>Bradley Hall</v>
          </cell>
          <cell r="D46" t="str">
            <v>Bradley Hall</v>
          </cell>
        </row>
        <row r="47">
          <cell r="A47" t="str">
            <v>0059</v>
          </cell>
          <cell r="B47">
            <v>59</v>
          </cell>
          <cell r="C47" t="str">
            <v>Bowman Hall</v>
          </cell>
          <cell r="D47" t="str">
            <v>Bowman Hall</v>
          </cell>
        </row>
        <row r="48">
          <cell r="A48" t="str">
            <v>0061</v>
          </cell>
          <cell r="B48">
            <v>61</v>
          </cell>
          <cell r="C48" t="str">
            <v>Tobacco Research Laboratory</v>
          </cell>
          <cell r="D48" t="str">
            <v>Tobacco Research Laboratory</v>
          </cell>
        </row>
        <row r="49">
          <cell r="A49" t="str">
            <v>0064</v>
          </cell>
          <cell r="B49">
            <v>64</v>
          </cell>
          <cell r="C49" t="str">
            <v>Scovell Hall</v>
          </cell>
          <cell r="D49" t="str">
            <v>Scovell Hall</v>
          </cell>
        </row>
        <row r="50">
          <cell r="A50" t="str">
            <v>0065</v>
          </cell>
          <cell r="B50">
            <v>65</v>
          </cell>
          <cell r="C50" t="str">
            <v>Small Animal Lab</v>
          </cell>
          <cell r="D50" t="str">
            <v>Small Animal Lab</v>
          </cell>
        </row>
        <row r="51">
          <cell r="A51" t="str">
            <v>0066</v>
          </cell>
          <cell r="B51">
            <v>66</v>
          </cell>
          <cell r="C51" t="str">
            <v>Agronomy Head House</v>
          </cell>
          <cell r="D51" t="str">
            <v>Agronomy Head House</v>
          </cell>
        </row>
        <row r="52">
          <cell r="A52" t="str">
            <v>0067</v>
          </cell>
          <cell r="B52">
            <v>67</v>
          </cell>
          <cell r="C52" t="str">
            <v>Chi Omega Sorority</v>
          </cell>
          <cell r="D52" t="str">
            <v>Chi Omega Sorority</v>
          </cell>
        </row>
        <row r="53">
          <cell r="A53" t="str">
            <v>0068</v>
          </cell>
          <cell r="B53">
            <v>68</v>
          </cell>
          <cell r="C53" t="str">
            <v>Delta Delta Delta Sorority</v>
          </cell>
          <cell r="D53" t="str">
            <v>Delta Delta Delta Sorority</v>
          </cell>
        </row>
        <row r="54">
          <cell r="A54" t="str">
            <v>0069</v>
          </cell>
          <cell r="B54">
            <v>69</v>
          </cell>
          <cell r="C54" t="str">
            <v>Alpha Delta Pi Sorority</v>
          </cell>
          <cell r="D54" t="str">
            <v>Alpha Delta Pi Sorority</v>
          </cell>
        </row>
        <row r="55">
          <cell r="A55" t="str">
            <v>0073</v>
          </cell>
          <cell r="B55">
            <v>73</v>
          </cell>
          <cell r="C55" t="str">
            <v>Thomas Poe Cooper Building</v>
          </cell>
          <cell r="D55" t="str">
            <v>Thomas Poe Cooper Building</v>
          </cell>
        </row>
        <row r="56">
          <cell r="A56" t="str">
            <v>0074</v>
          </cell>
          <cell r="B56">
            <v>74</v>
          </cell>
          <cell r="C56" t="str">
            <v>Shively Track &amp; Field Stadium</v>
          </cell>
          <cell r="D56" t="str">
            <v>Shively Track &amp; Field Stadium</v>
          </cell>
        </row>
        <row r="57">
          <cell r="A57" t="str">
            <v>0075</v>
          </cell>
          <cell r="B57">
            <v>75</v>
          </cell>
          <cell r="C57" t="str">
            <v>Kelley Hall</v>
          </cell>
          <cell r="D57" t="str">
            <v>Kelley Hall</v>
          </cell>
        </row>
        <row r="58">
          <cell r="A58" t="str">
            <v>0076</v>
          </cell>
          <cell r="B58">
            <v>76</v>
          </cell>
          <cell r="C58" t="str">
            <v>Dimock Animal Pathology</v>
          </cell>
          <cell r="D58" t="str">
            <v>Dimock Animal Pathology</v>
          </cell>
        </row>
        <row r="59">
          <cell r="A59" t="str">
            <v>0077</v>
          </cell>
          <cell r="B59">
            <v>77</v>
          </cell>
          <cell r="C59" t="str">
            <v>653 Maxwelton Ct</v>
          </cell>
          <cell r="D59" t="str">
            <v>653 Maxwelton Ct</v>
          </cell>
        </row>
        <row r="60">
          <cell r="A60" t="str">
            <v>0078</v>
          </cell>
          <cell r="B60">
            <v>78</v>
          </cell>
          <cell r="C60" t="str">
            <v>Med Center Annex #5</v>
          </cell>
          <cell r="D60" t="str">
            <v>Med Center Annex #5</v>
          </cell>
        </row>
        <row r="61">
          <cell r="A61" t="str">
            <v>0079</v>
          </cell>
          <cell r="B61">
            <v>79</v>
          </cell>
          <cell r="C61" t="str">
            <v>Herman Lee Donovan Hall</v>
          </cell>
          <cell r="D61" t="str">
            <v>Herman Lee Donovan Hall</v>
          </cell>
        </row>
        <row r="62">
          <cell r="A62" t="str">
            <v>0080</v>
          </cell>
          <cell r="B62">
            <v>80</v>
          </cell>
          <cell r="C62" t="str">
            <v>Lyman T. Johnson Hall</v>
          </cell>
          <cell r="D62" t="str">
            <v>Lyman T. Johnson Hall</v>
          </cell>
        </row>
        <row r="63">
          <cell r="A63" t="str">
            <v>0081</v>
          </cell>
          <cell r="B63">
            <v>81</v>
          </cell>
          <cell r="C63" t="str">
            <v>Cooker Trailer Storage</v>
          </cell>
          <cell r="D63" t="str">
            <v>Cooker Trailer Storage</v>
          </cell>
        </row>
        <row r="64">
          <cell r="A64" t="str">
            <v>0082</v>
          </cell>
          <cell r="B64">
            <v>82</v>
          </cell>
          <cell r="C64" t="str">
            <v>Multi-Disciplinary Science Building (MDS)</v>
          </cell>
          <cell r="D64" t="str">
            <v>Multi-Disciplinary Science Building (MDS)</v>
          </cell>
        </row>
        <row r="65">
          <cell r="A65" t="str">
            <v>0084</v>
          </cell>
          <cell r="B65">
            <v>84</v>
          </cell>
          <cell r="C65" t="str">
            <v>Gatehouse Roach Bldg</v>
          </cell>
          <cell r="D65" t="str">
            <v>Gatehouse Roach Bldg</v>
          </cell>
        </row>
        <row r="66">
          <cell r="A66" t="str">
            <v>0085</v>
          </cell>
          <cell r="B66">
            <v>85</v>
          </cell>
          <cell r="C66" t="str">
            <v>Medical Center Heating and Cooling Plant</v>
          </cell>
          <cell r="D66" t="str">
            <v>Medical Center Heating and Cooling Plant</v>
          </cell>
        </row>
        <row r="67">
          <cell r="A67" t="str">
            <v>0086</v>
          </cell>
          <cell r="B67">
            <v>86</v>
          </cell>
          <cell r="C67" t="str">
            <v>Medical Behavioral Science Building</v>
          </cell>
          <cell r="D67" t="str">
            <v>Medical Behavioral Science Building</v>
          </cell>
        </row>
        <row r="68">
          <cell r="A68" t="str">
            <v>0087</v>
          </cell>
          <cell r="B68">
            <v>87</v>
          </cell>
          <cell r="C68" t="str">
            <v>Medical Center Storage Facility</v>
          </cell>
          <cell r="D68" t="str">
            <v>Medical Center Storage Facility</v>
          </cell>
        </row>
        <row r="69">
          <cell r="A69" t="str">
            <v>0088</v>
          </cell>
          <cell r="B69">
            <v>88</v>
          </cell>
          <cell r="C69" t="str">
            <v>Agriculture Motor Pool</v>
          </cell>
          <cell r="D69" t="str">
            <v>Agriculture Motor Pool</v>
          </cell>
        </row>
        <row r="70">
          <cell r="A70" t="str">
            <v>0089</v>
          </cell>
          <cell r="B70">
            <v>89</v>
          </cell>
          <cell r="C70" t="str">
            <v>Cooling Plant #1</v>
          </cell>
          <cell r="D70" t="str">
            <v>Cooling Plant #1</v>
          </cell>
        </row>
        <row r="71">
          <cell r="A71" t="str">
            <v>0090</v>
          </cell>
          <cell r="B71">
            <v>90</v>
          </cell>
          <cell r="C71" t="str">
            <v>Art and Visual Studies Building</v>
          </cell>
          <cell r="D71" t="str">
            <v>Art and Visual Studies Building</v>
          </cell>
        </row>
        <row r="72">
          <cell r="A72" t="str">
            <v>0091</v>
          </cell>
          <cell r="B72">
            <v>91</v>
          </cell>
          <cell r="C72" t="str">
            <v>Agriculture Science Center North</v>
          </cell>
          <cell r="D72" t="str">
            <v>Agriculture Science Center North</v>
          </cell>
        </row>
        <row r="73">
          <cell r="A73" t="str">
            <v>0092</v>
          </cell>
          <cell r="B73">
            <v>92</v>
          </cell>
          <cell r="C73" t="str">
            <v>Seed House</v>
          </cell>
          <cell r="D73" t="str">
            <v>Seed House</v>
          </cell>
        </row>
        <row r="74">
          <cell r="A74" t="str">
            <v>0093</v>
          </cell>
          <cell r="B74">
            <v>93</v>
          </cell>
          <cell r="C74" t="str">
            <v>Ben F. Roach Cancer Care Facility</v>
          </cell>
          <cell r="D74" t="str">
            <v>Ben F. Roach Cancer Care Facility</v>
          </cell>
        </row>
        <row r="75">
          <cell r="A75" t="str">
            <v>0094</v>
          </cell>
          <cell r="B75">
            <v>94</v>
          </cell>
          <cell r="C75" t="str">
            <v>Cooper House</v>
          </cell>
          <cell r="D75" t="str">
            <v>Cooper House</v>
          </cell>
        </row>
        <row r="76">
          <cell r="A76" t="str">
            <v>0095</v>
          </cell>
          <cell r="B76">
            <v>95</v>
          </cell>
          <cell r="C76" t="str">
            <v>Frances Jewell Hall</v>
          </cell>
          <cell r="D76" t="str">
            <v>Frances Jewell Hall</v>
          </cell>
        </row>
        <row r="77">
          <cell r="A77" t="str">
            <v>0096</v>
          </cell>
          <cell r="B77">
            <v>96</v>
          </cell>
          <cell r="C77" t="str">
            <v>Dorothy Enslow Combs Cancer Research Building</v>
          </cell>
          <cell r="D77" t="str">
            <v>Dorothy Enslow Combs Cancer Research Building</v>
          </cell>
        </row>
        <row r="78">
          <cell r="A78" t="str">
            <v>0097</v>
          </cell>
          <cell r="B78">
            <v>97</v>
          </cell>
          <cell r="C78" t="str">
            <v>E. S. Good Barn</v>
          </cell>
          <cell r="D78" t="str">
            <v>E. S. Good Barn</v>
          </cell>
        </row>
        <row r="79">
          <cell r="A79" t="str">
            <v>0098</v>
          </cell>
          <cell r="B79">
            <v>98</v>
          </cell>
          <cell r="C79" t="str">
            <v>Marylou Whitney and John Hendrickson Cancer Facility for Women</v>
          </cell>
          <cell r="D79" t="str">
            <v>Whitney and Hendrickson Cancer Facility for Women</v>
          </cell>
        </row>
        <row r="80">
          <cell r="A80" t="str">
            <v>0099</v>
          </cell>
          <cell r="B80">
            <v>99</v>
          </cell>
          <cell r="C80" t="str">
            <v>Gluck Equine Research Building</v>
          </cell>
          <cell r="D80" t="str">
            <v>Gluck Equine Research Building</v>
          </cell>
        </row>
        <row r="81">
          <cell r="A81" t="str">
            <v>0100</v>
          </cell>
          <cell r="B81">
            <v>100</v>
          </cell>
          <cell r="C81" t="str">
            <v>Haggin Hall</v>
          </cell>
          <cell r="D81" t="str">
            <v>Haggin Hall</v>
          </cell>
        </row>
        <row r="82">
          <cell r="A82" t="str">
            <v>0101</v>
          </cell>
          <cell r="B82">
            <v>101</v>
          </cell>
          <cell r="C82" t="str">
            <v>Reynolds Warehouse #1</v>
          </cell>
          <cell r="D82" t="str">
            <v>Reynolds Warehouse #1</v>
          </cell>
        </row>
        <row r="83">
          <cell r="A83" t="str">
            <v>0102</v>
          </cell>
          <cell r="B83">
            <v>102</v>
          </cell>
          <cell r="C83" t="str">
            <v>Reynolds Warehouse #2</v>
          </cell>
          <cell r="D83" t="str">
            <v>Reynolds Warehouse #2</v>
          </cell>
        </row>
        <row r="84">
          <cell r="A84" t="str">
            <v>0104</v>
          </cell>
          <cell r="B84">
            <v>104</v>
          </cell>
          <cell r="C84" t="str">
            <v>Chellgren Hall</v>
          </cell>
          <cell r="D84" t="str">
            <v>Chellgren Hall</v>
          </cell>
        </row>
        <row r="85">
          <cell r="A85" t="str">
            <v>0107</v>
          </cell>
          <cell r="B85">
            <v>107</v>
          </cell>
          <cell r="C85" t="str">
            <v>Mining &amp; Minerals Resources Building</v>
          </cell>
          <cell r="D85" t="str">
            <v>Mining &amp; Minerals Resources Building</v>
          </cell>
        </row>
        <row r="86">
          <cell r="A86" t="str">
            <v>0108</v>
          </cell>
          <cell r="B86">
            <v>108</v>
          </cell>
          <cell r="C86" t="str">
            <v>Center for Robotics &amp; Manufacturing Systems</v>
          </cell>
          <cell r="D86" t="str">
            <v>Center for Robotics &amp; Manufacturing Systems</v>
          </cell>
        </row>
        <row r="87">
          <cell r="A87" t="str">
            <v>0109</v>
          </cell>
          <cell r="B87">
            <v>109</v>
          </cell>
          <cell r="C87" t="str">
            <v>Wendell &amp; Vickie Bell Soccer Complex</v>
          </cell>
          <cell r="D87" t="str">
            <v>Wendell &amp; Vickie Bell Soccer Complex</v>
          </cell>
        </row>
        <row r="88">
          <cell r="A88" t="str">
            <v>0110</v>
          </cell>
          <cell r="B88">
            <v>110</v>
          </cell>
          <cell r="C88" t="str">
            <v>Maintenance Building (Athletics)</v>
          </cell>
          <cell r="D88" t="str">
            <v>Maintenance Building (Athletics)</v>
          </cell>
        </row>
        <row r="89">
          <cell r="A89" t="str">
            <v>0113</v>
          </cell>
          <cell r="B89">
            <v>113</v>
          </cell>
          <cell r="C89" t="str">
            <v>Shively Sports Center</v>
          </cell>
          <cell r="D89" t="str">
            <v>Shively Sports Center</v>
          </cell>
        </row>
        <row r="90">
          <cell r="A90" t="str">
            <v>0117</v>
          </cell>
          <cell r="B90">
            <v>117</v>
          </cell>
          <cell r="C90" t="str">
            <v>Soccer Filming Tower</v>
          </cell>
          <cell r="D90" t="str">
            <v>Soccer Filming Tower</v>
          </cell>
        </row>
        <row r="91">
          <cell r="A91" t="str">
            <v>0119</v>
          </cell>
          <cell r="B91">
            <v>119</v>
          </cell>
          <cell r="C91" t="str">
            <v>Helen King Alumni Building</v>
          </cell>
          <cell r="D91" t="str">
            <v>Helen King Alumni Building</v>
          </cell>
        </row>
        <row r="92">
          <cell r="A92" t="str">
            <v>0120</v>
          </cell>
          <cell r="B92">
            <v>120</v>
          </cell>
          <cell r="C92" t="str">
            <v>Woodland Glen II</v>
          </cell>
          <cell r="D92" t="str">
            <v>Woodland Glen II</v>
          </cell>
        </row>
        <row r="93">
          <cell r="A93" t="str">
            <v>0121</v>
          </cell>
          <cell r="B93">
            <v>121</v>
          </cell>
          <cell r="C93" t="str">
            <v>Sigma Nu Fraternity</v>
          </cell>
          <cell r="D93" t="str">
            <v>Sigma Nu Fraternity</v>
          </cell>
        </row>
        <row r="94">
          <cell r="A94" t="str">
            <v>0122</v>
          </cell>
          <cell r="B94">
            <v>122</v>
          </cell>
          <cell r="C94" t="str">
            <v>Delta Gamma Sorority</v>
          </cell>
          <cell r="D94" t="str">
            <v>Delta Gamma Sorority</v>
          </cell>
        </row>
        <row r="95">
          <cell r="A95" t="str">
            <v>0123</v>
          </cell>
          <cell r="B95">
            <v>123</v>
          </cell>
          <cell r="C95" t="str">
            <v>Georgia M. Blazer Hall</v>
          </cell>
          <cell r="D95" t="str">
            <v>Georgia M. Blazer Hall</v>
          </cell>
        </row>
        <row r="96">
          <cell r="A96" t="str">
            <v>0124</v>
          </cell>
          <cell r="B96">
            <v>124</v>
          </cell>
          <cell r="C96" t="str">
            <v>Delta Zeta Sorority</v>
          </cell>
          <cell r="D96" t="str">
            <v>Delta Zeta Sorority</v>
          </cell>
        </row>
        <row r="97">
          <cell r="A97" t="str">
            <v>0125</v>
          </cell>
          <cell r="B97">
            <v>125</v>
          </cell>
          <cell r="C97" t="str">
            <v>Kappa Alpha Theta Sorority</v>
          </cell>
          <cell r="D97" t="str">
            <v>Kappa Alpha Theta Sorority</v>
          </cell>
        </row>
        <row r="98">
          <cell r="A98" t="str">
            <v>0126</v>
          </cell>
          <cell r="B98">
            <v>126</v>
          </cell>
          <cell r="C98" t="str">
            <v>Phi Sigma Kappa Fraternity</v>
          </cell>
          <cell r="D98" t="str">
            <v>Phi Sigma Kappa Fraternity</v>
          </cell>
        </row>
        <row r="99">
          <cell r="A99" t="str">
            <v>0127</v>
          </cell>
          <cell r="B99">
            <v>127</v>
          </cell>
          <cell r="C99" t="str">
            <v>Alpha Gamma Delta Sorority</v>
          </cell>
          <cell r="D99" t="str">
            <v>Alpha Gamma Delta Sorority</v>
          </cell>
        </row>
        <row r="100">
          <cell r="A100" t="str">
            <v>0128</v>
          </cell>
          <cell r="B100">
            <v>128</v>
          </cell>
          <cell r="C100" t="str">
            <v>Kappa Delta Sorority</v>
          </cell>
          <cell r="D100" t="str">
            <v>Kappa Delta Sorority</v>
          </cell>
        </row>
        <row r="101">
          <cell r="A101" t="str">
            <v>0129</v>
          </cell>
          <cell r="B101">
            <v>129</v>
          </cell>
          <cell r="C101" t="str">
            <v>Delta Sigma Phi Fraternity</v>
          </cell>
          <cell r="D101" t="str">
            <v>Delta Sigma Phi Fraternity</v>
          </cell>
        </row>
        <row r="102">
          <cell r="A102" t="str">
            <v>0139</v>
          </cell>
          <cell r="B102">
            <v>139</v>
          </cell>
          <cell r="C102" t="str">
            <v>The 90</v>
          </cell>
          <cell r="D102" t="str">
            <v>The 90</v>
          </cell>
        </row>
        <row r="103">
          <cell r="A103" t="str">
            <v>0141</v>
          </cell>
          <cell r="B103">
            <v>141</v>
          </cell>
          <cell r="C103" t="str">
            <v>New Farmhouse Fraternity</v>
          </cell>
          <cell r="D103" t="str">
            <v>New Farmhouse Fraternity</v>
          </cell>
        </row>
        <row r="104">
          <cell r="A104" t="str">
            <v>0143</v>
          </cell>
          <cell r="B104">
            <v>143</v>
          </cell>
          <cell r="C104" t="str">
            <v>Blanding II</v>
          </cell>
          <cell r="D104" t="str">
            <v>Blanding II</v>
          </cell>
        </row>
        <row r="105">
          <cell r="A105" t="str">
            <v>0144</v>
          </cell>
          <cell r="B105">
            <v>144</v>
          </cell>
          <cell r="C105" t="str">
            <v>Blanding III</v>
          </cell>
          <cell r="D105" t="str">
            <v>Blanding III</v>
          </cell>
        </row>
        <row r="106">
          <cell r="A106" t="str">
            <v>0145</v>
          </cell>
          <cell r="B106">
            <v>145</v>
          </cell>
          <cell r="C106" t="str">
            <v>Blanding Tower</v>
          </cell>
          <cell r="D106" t="str">
            <v>Blanding Tower</v>
          </cell>
        </row>
        <row r="107">
          <cell r="A107" t="str">
            <v>0146</v>
          </cell>
          <cell r="B107">
            <v>146</v>
          </cell>
          <cell r="C107" t="str">
            <v>Blanding IV</v>
          </cell>
          <cell r="D107" t="str">
            <v>Blanding IV</v>
          </cell>
        </row>
        <row r="108">
          <cell r="A108" t="str">
            <v>0147</v>
          </cell>
          <cell r="B108">
            <v>147</v>
          </cell>
          <cell r="C108" t="str">
            <v>Complex Commons</v>
          </cell>
          <cell r="D108" t="str">
            <v>Complex Commons</v>
          </cell>
        </row>
        <row r="109">
          <cell r="A109" t="str">
            <v>0148</v>
          </cell>
          <cell r="B109">
            <v>148</v>
          </cell>
          <cell r="C109" t="str">
            <v>Kirwan IV</v>
          </cell>
          <cell r="D109" t="str">
            <v>Kirwan IV</v>
          </cell>
        </row>
        <row r="110">
          <cell r="A110" t="str">
            <v>0149</v>
          </cell>
          <cell r="B110">
            <v>149</v>
          </cell>
          <cell r="C110" t="str">
            <v>Kirwan Tower</v>
          </cell>
          <cell r="D110" t="str">
            <v>Kirwan Tower</v>
          </cell>
        </row>
        <row r="111">
          <cell r="A111" t="str">
            <v>0150</v>
          </cell>
          <cell r="B111">
            <v>150</v>
          </cell>
          <cell r="C111" t="str">
            <v>Kirwan III</v>
          </cell>
          <cell r="D111" t="str">
            <v>Kirwan III</v>
          </cell>
        </row>
        <row r="112">
          <cell r="A112" t="str">
            <v>0151</v>
          </cell>
          <cell r="B112">
            <v>151</v>
          </cell>
          <cell r="C112" t="str">
            <v>Kirwan II</v>
          </cell>
          <cell r="D112" t="str">
            <v>Kirwan II</v>
          </cell>
        </row>
        <row r="113">
          <cell r="A113" t="str">
            <v>0152</v>
          </cell>
          <cell r="B113">
            <v>152</v>
          </cell>
          <cell r="C113" t="str">
            <v>Kirwan I</v>
          </cell>
          <cell r="D113" t="str">
            <v>Kirwan I</v>
          </cell>
        </row>
        <row r="114">
          <cell r="A114" t="str">
            <v>0153</v>
          </cell>
          <cell r="B114">
            <v>153</v>
          </cell>
          <cell r="C114" t="str">
            <v>Blanding I</v>
          </cell>
          <cell r="D114" t="str">
            <v>Blanding I</v>
          </cell>
        </row>
        <row r="115">
          <cell r="A115" t="str">
            <v>0154</v>
          </cell>
          <cell r="B115">
            <v>154</v>
          </cell>
          <cell r="C115" t="str">
            <v>Head House</v>
          </cell>
          <cell r="D115" t="str">
            <v>Head House</v>
          </cell>
        </row>
        <row r="116">
          <cell r="A116" t="str">
            <v>0155</v>
          </cell>
          <cell r="B116">
            <v>155</v>
          </cell>
          <cell r="C116" t="str">
            <v>Greenhouse No 2</v>
          </cell>
          <cell r="D116" t="str">
            <v>Greenhouse No 2</v>
          </cell>
        </row>
        <row r="117">
          <cell r="A117" t="str">
            <v>0156</v>
          </cell>
          <cell r="B117">
            <v>156</v>
          </cell>
          <cell r="C117" t="str">
            <v>Greenhouse No 4</v>
          </cell>
          <cell r="D117" t="str">
            <v>Greenhouse No 4</v>
          </cell>
        </row>
        <row r="118">
          <cell r="A118" t="str">
            <v>0157</v>
          </cell>
          <cell r="B118">
            <v>157</v>
          </cell>
          <cell r="C118" t="str">
            <v>Greenhouse No 7</v>
          </cell>
          <cell r="D118" t="str">
            <v>Greenhouse No 7</v>
          </cell>
        </row>
        <row r="119">
          <cell r="A119" t="str">
            <v>0158</v>
          </cell>
          <cell r="B119">
            <v>158</v>
          </cell>
          <cell r="C119" t="str">
            <v>Greenhouse No 5</v>
          </cell>
          <cell r="D119" t="str">
            <v>Greenhouse No 5</v>
          </cell>
        </row>
        <row r="120">
          <cell r="A120" t="str">
            <v>0159</v>
          </cell>
          <cell r="B120">
            <v>159</v>
          </cell>
          <cell r="C120" t="str">
            <v>Greenhouse No 3</v>
          </cell>
          <cell r="D120" t="str">
            <v>Greenhouse No 3</v>
          </cell>
        </row>
        <row r="121">
          <cell r="A121" t="str">
            <v>0160</v>
          </cell>
          <cell r="B121">
            <v>160</v>
          </cell>
          <cell r="C121" t="str">
            <v>Greenhouse No 1</v>
          </cell>
          <cell r="D121" t="str">
            <v>Greenhouse No 1</v>
          </cell>
        </row>
        <row r="122">
          <cell r="A122" t="str">
            <v>0161</v>
          </cell>
          <cell r="B122">
            <v>161</v>
          </cell>
          <cell r="C122" t="str">
            <v>Greenhouse No 9</v>
          </cell>
          <cell r="D122" t="str">
            <v>Greenhouse No 9</v>
          </cell>
        </row>
        <row r="123">
          <cell r="A123" t="str">
            <v>0162</v>
          </cell>
          <cell r="B123">
            <v>162</v>
          </cell>
          <cell r="C123" t="str">
            <v>Greenhouse No 11</v>
          </cell>
          <cell r="D123" t="str">
            <v>Greenhouse No 11</v>
          </cell>
        </row>
        <row r="124">
          <cell r="A124" t="str">
            <v>0163</v>
          </cell>
          <cell r="B124">
            <v>163</v>
          </cell>
          <cell r="C124" t="str">
            <v>Greenhouse No 6</v>
          </cell>
          <cell r="D124" t="str">
            <v>Greenhouse No 6</v>
          </cell>
        </row>
        <row r="125">
          <cell r="A125" t="str">
            <v>0164</v>
          </cell>
          <cell r="B125">
            <v>164</v>
          </cell>
          <cell r="C125" t="str">
            <v>Greenhouse No 12</v>
          </cell>
          <cell r="D125" t="str">
            <v>Greenhouse No 12</v>
          </cell>
        </row>
        <row r="126">
          <cell r="A126" t="str">
            <v>0166</v>
          </cell>
          <cell r="B126">
            <v>166</v>
          </cell>
          <cell r="C126" t="str">
            <v>Gatehouse Administration Dr</v>
          </cell>
          <cell r="D126" t="str">
            <v>Gatehouse Administration Dr</v>
          </cell>
        </row>
        <row r="127">
          <cell r="A127" t="str">
            <v>0167</v>
          </cell>
          <cell r="B127">
            <v>167</v>
          </cell>
          <cell r="C127" t="str">
            <v>Gatehouse Rose &amp; Chem/Physics</v>
          </cell>
          <cell r="D127" t="str">
            <v>Gatehouse Rose &amp; Chem/Physics</v>
          </cell>
        </row>
        <row r="128">
          <cell r="A128" t="str">
            <v>0172</v>
          </cell>
          <cell r="B128">
            <v>172</v>
          </cell>
          <cell r="C128" t="str">
            <v>Alpha Gamma Rho Fraternity</v>
          </cell>
          <cell r="D128" t="str">
            <v>Alpha Gamma Rho Fraternity</v>
          </cell>
        </row>
        <row r="129">
          <cell r="A129" t="str">
            <v>0173</v>
          </cell>
          <cell r="B129">
            <v>173</v>
          </cell>
          <cell r="C129" t="str">
            <v>Gatehouse Med Plaza</v>
          </cell>
          <cell r="D129" t="str">
            <v>Gatehouse Med Plaza</v>
          </cell>
        </row>
        <row r="130">
          <cell r="A130" t="str">
            <v>0174</v>
          </cell>
          <cell r="B130">
            <v>174</v>
          </cell>
          <cell r="C130" t="str">
            <v>Don &amp; Cathy Jacobs Science Building</v>
          </cell>
          <cell r="D130" t="str">
            <v>Don &amp; Cathy Jacobs Science Building</v>
          </cell>
        </row>
        <row r="131">
          <cell r="A131" t="str">
            <v>0175</v>
          </cell>
          <cell r="B131">
            <v>175</v>
          </cell>
          <cell r="C131" t="str">
            <v>Gatehouse Med Plaza</v>
          </cell>
          <cell r="D131" t="str">
            <v>Gatehouse Med Plaza</v>
          </cell>
        </row>
        <row r="132">
          <cell r="A132" t="str">
            <v>0176</v>
          </cell>
          <cell r="B132">
            <v>176</v>
          </cell>
          <cell r="C132" t="str">
            <v>Gatehouse KY Clinic</v>
          </cell>
          <cell r="D132" t="str">
            <v>Gatehouse KY Clinic</v>
          </cell>
        </row>
        <row r="133">
          <cell r="A133" t="str">
            <v>0177</v>
          </cell>
          <cell r="B133">
            <v>177</v>
          </cell>
          <cell r="C133" t="str">
            <v>Residence Motor Pool</v>
          </cell>
          <cell r="D133" t="str">
            <v>Residence Motor Pool</v>
          </cell>
        </row>
        <row r="134">
          <cell r="A134" t="str">
            <v>0178</v>
          </cell>
          <cell r="B134">
            <v>178</v>
          </cell>
          <cell r="C134" t="str">
            <v>Gatehouse Young Library</v>
          </cell>
          <cell r="D134" t="str">
            <v>Gatehouse Young Library</v>
          </cell>
        </row>
        <row r="135">
          <cell r="A135" t="str">
            <v>0181</v>
          </cell>
          <cell r="B135">
            <v>181</v>
          </cell>
          <cell r="C135" t="str">
            <v>Woodland Glen III</v>
          </cell>
          <cell r="D135" t="str">
            <v>Woodland Glen III</v>
          </cell>
        </row>
        <row r="136">
          <cell r="A136" t="str">
            <v>0182</v>
          </cell>
          <cell r="B136">
            <v>182</v>
          </cell>
          <cell r="C136" t="str">
            <v>Agriculture Distribution Storage Annex</v>
          </cell>
          <cell r="D136" t="str">
            <v>Ag Dist Strge Annex</v>
          </cell>
        </row>
        <row r="137">
          <cell r="A137" t="str">
            <v>0183</v>
          </cell>
          <cell r="B137">
            <v>183</v>
          </cell>
          <cell r="C137" t="str">
            <v>Isolation Barn</v>
          </cell>
          <cell r="D137" t="str">
            <v>Isolation Barn</v>
          </cell>
        </row>
        <row r="138">
          <cell r="A138" t="str">
            <v>0184</v>
          </cell>
          <cell r="B138">
            <v>184</v>
          </cell>
          <cell r="C138" t="str">
            <v>Agricultural Machine Research Lab</v>
          </cell>
          <cell r="D138" t="str">
            <v>Agricultural Machine Research Lab</v>
          </cell>
        </row>
        <row r="139">
          <cell r="A139" t="str">
            <v>0185</v>
          </cell>
          <cell r="B139">
            <v>185</v>
          </cell>
          <cell r="C139" t="str">
            <v>Garage by Motor Pool Residence</v>
          </cell>
          <cell r="D139" t="str">
            <v>Garage by Motor Pool Residence</v>
          </cell>
        </row>
        <row r="140">
          <cell r="A140" t="str">
            <v>0186</v>
          </cell>
          <cell r="B140">
            <v>186</v>
          </cell>
          <cell r="C140" t="str">
            <v>Woodland Glen IV</v>
          </cell>
          <cell r="D140" t="str">
            <v>Woodland Glen IV</v>
          </cell>
        </row>
        <row r="141">
          <cell r="A141" t="str">
            <v>0188</v>
          </cell>
          <cell r="B141">
            <v>188</v>
          </cell>
          <cell r="C141" t="str">
            <v>Woodland Glen V</v>
          </cell>
          <cell r="D141" t="str">
            <v>Woodland Glen V</v>
          </cell>
        </row>
        <row r="142">
          <cell r="A142" t="str">
            <v>0189</v>
          </cell>
          <cell r="B142">
            <v>189</v>
          </cell>
          <cell r="C142" t="str">
            <v>Shawneetown Bldg A</v>
          </cell>
          <cell r="D142" t="str">
            <v>Shawneetown Bldg A</v>
          </cell>
        </row>
        <row r="143">
          <cell r="A143" t="str">
            <v>0190</v>
          </cell>
          <cell r="B143">
            <v>190</v>
          </cell>
          <cell r="C143" t="str">
            <v>Shawneetown Bldg B</v>
          </cell>
          <cell r="D143" t="str">
            <v>Shawneetown Bldg B</v>
          </cell>
        </row>
        <row r="144">
          <cell r="A144" t="str">
            <v>0191</v>
          </cell>
          <cell r="B144">
            <v>191</v>
          </cell>
          <cell r="C144" t="str">
            <v>Shawneetown Bldg D</v>
          </cell>
          <cell r="D144" t="str">
            <v>Shawneetown Bldg D</v>
          </cell>
        </row>
        <row r="145">
          <cell r="A145" t="str">
            <v>0192</v>
          </cell>
          <cell r="B145">
            <v>192</v>
          </cell>
          <cell r="C145" t="str">
            <v>Shawneetown Bldg F</v>
          </cell>
          <cell r="D145" t="str">
            <v>Shawneetown Bldg F</v>
          </cell>
        </row>
        <row r="146">
          <cell r="A146" t="str">
            <v>0193</v>
          </cell>
          <cell r="B146">
            <v>193</v>
          </cell>
          <cell r="C146" t="str">
            <v>Shawneetown Bldg E</v>
          </cell>
          <cell r="D146" t="str">
            <v>Shawneetown Bldg E</v>
          </cell>
        </row>
        <row r="147">
          <cell r="A147" t="str">
            <v>0194</v>
          </cell>
          <cell r="B147">
            <v>194</v>
          </cell>
          <cell r="C147" t="str">
            <v>Shawneetown Bldg C</v>
          </cell>
          <cell r="D147" t="str">
            <v>Shawneetown Bldg C</v>
          </cell>
        </row>
        <row r="148">
          <cell r="A148" t="str">
            <v>0196</v>
          </cell>
          <cell r="B148">
            <v>196</v>
          </cell>
          <cell r="C148" t="str">
            <v>Band Viewing Tower</v>
          </cell>
          <cell r="D148" t="str">
            <v>Band Viewing Tower</v>
          </cell>
        </row>
        <row r="149">
          <cell r="A149" t="str">
            <v>0197</v>
          </cell>
          <cell r="B149">
            <v>197</v>
          </cell>
          <cell r="C149" t="str">
            <v>Parking Garage No 1</v>
          </cell>
          <cell r="D149" t="str">
            <v>Parking Garage No 1</v>
          </cell>
        </row>
        <row r="150">
          <cell r="A150" t="str">
            <v>0198</v>
          </cell>
          <cell r="B150">
            <v>198</v>
          </cell>
          <cell r="C150" t="str">
            <v>Parking Garage No 2</v>
          </cell>
          <cell r="D150" t="str">
            <v>Parking Garage No 2</v>
          </cell>
        </row>
        <row r="151">
          <cell r="A151" t="str">
            <v>0199</v>
          </cell>
          <cell r="B151">
            <v>199</v>
          </cell>
          <cell r="C151" t="str">
            <v>Parking Garage No 3</v>
          </cell>
          <cell r="D151" t="str">
            <v>Parking Garage No 3</v>
          </cell>
        </row>
        <row r="152">
          <cell r="A152" t="str">
            <v>0200</v>
          </cell>
          <cell r="B152">
            <v>200</v>
          </cell>
          <cell r="C152" t="str">
            <v>Wethington Allied Health Building</v>
          </cell>
          <cell r="D152" t="str">
            <v>Wethington Allied Health Building</v>
          </cell>
        </row>
        <row r="153">
          <cell r="A153" t="str">
            <v>0202</v>
          </cell>
          <cell r="B153">
            <v>202</v>
          </cell>
          <cell r="C153" t="str">
            <v>Parking Garage No 5</v>
          </cell>
          <cell r="D153" t="str">
            <v>Parking Garage No 5</v>
          </cell>
        </row>
        <row r="154">
          <cell r="A154" t="str">
            <v>0204</v>
          </cell>
          <cell r="B154">
            <v>204</v>
          </cell>
          <cell r="C154" t="str">
            <v>Cooling Plant #2</v>
          </cell>
          <cell r="D154" t="str">
            <v>Cooling Plant #2</v>
          </cell>
        </row>
        <row r="155">
          <cell r="A155" t="str">
            <v>0205</v>
          </cell>
          <cell r="B155">
            <v>205</v>
          </cell>
          <cell r="C155" t="str">
            <v>Phi Mu</v>
          </cell>
          <cell r="D155" t="str">
            <v>Phi Mu</v>
          </cell>
        </row>
        <row r="156">
          <cell r="A156" t="str">
            <v>0207</v>
          </cell>
          <cell r="B156">
            <v>207</v>
          </cell>
          <cell r="C156" t="str">
            <v>Arts Metal Building</v>
          </cell>
          <cell r="D156" t="str">
            <v>Arts Metal Building</v>
          </cell>
        </row>
        <row r="157">
          <cell r="A157" t="str">
            <v>0210</v>
          </cell>
          <cell r="B157">
            <v>210</v>
          </cell>
          <cell r="C157" t="str">
            <v>Reynolds Warehouse #4</v>
          </cell>
          <cell r="D157" t="str">
            <v>Reynolds Warehouse #4</v>
          </cell>
        </row>
        <row r="158">
          <cell r="A158" t="str">
            <v>0211</v>
          </cell>
          <cell r="B158">
            <v>211</v>
          </cell>
          <cell r="C158" t="str">
            <v>Maxwell Place Garage</v>
          </cell>
          <cell r="D158" t="str">
            <v>Maxwell Place Garage</v>
          </cell>
        </row>
        <row r="159">
          <cell r="A159" t="str">
            <v>0212</v>
          </cell>
          <cell r="B159">
            <v>212</v>
          </cell>
          <cell r="C159" t="str">
            <v>Lancaster Aquatics</v>
          </cell>
          <cell r="D159" t="str">
            <v>Lancaster Aquatics</v>
          </cell>
        </row>
        <row r="160">
          <cell r="A160" t="str">
            <v>0213</v>
          </cell>
          <cell r="B160">
            <v>213</v>
          </cell>
          <cell r="C160" t="str">
            <v>Boone Tennis Center</v>
          </cell>
          <cell r="D160" t="str">
            <v>Boone Tennis Center</v>
          </cell>
        </row>
        <row r="161">
          <cell r="A161" t="str">
            <v>0214</v>
          </cell>
          <cell r="B161">
            <v>214</v>
          </cell>
          <cell r="C161" t="str">
            <v>Flammable Storage Building</v>
          </cell>
          <cell r="D161" t="str">
            <v>Flammable Storage Building</v>
          </cell>
        </row>
        <row r="162">
          <cell r="A162" t="str">
            <v>0215</v>
          </cell>
          <cell r="B162">
            <v>215</v>
          </cell>
          <cell r="C162" t="str">
            <v>W. P. Garrigus Building</v>
          </cell>
          <cell r="D162" t="str">
            <v>W. P. Garrigus Building</v>
          </cell>
        </row>
        <row r="163">
          <cell r="A163" t="str">
            <v>0216</v>
          </cell>
          <cell r="B163">
            <v>216</v>
          </cell>
          <cell r="C163" t="str">
            <v>Multi-Disciplinary Research Lab #3</v>
          </cell>
          <cell r="D163" t="str">
            <v>Multi-Disciplinary Research Lab #3</v>
          </cell>
        </row>
        <row r="164">
          <cell r="A164" t="str">
            <v>0217</v>
          </cell>
          <cell r="B164">
            <v>217</v>
          </cell>
          <cell r="C164" t="str">
            <v>Electric Substation #2</v>
          </cell>
          <cell r="D164" t="str">
            <v>Electric Substation #2</v>
          </cell>
        </row>
        <row r="165">
          <cell r="A165" t="str">
            <v>0219</v>
          </cell>
          <cell r="B165">
            <v>219</v>
          </cell>
          <cell r="C165" t="str">
            <v>Seaton Center</v>
          </cell>
          <cell r="D165" t="str">
            <v>Seaton Center</v>
          </cell>
        </row>
        <row r="166">
          <cell r="A166" t="str">
            <v>0220</v>
          </cell>
          <cell r="B166">
            <v>220</v>
          </cell>
          <cell r="C166" t="str">
            <v>Bernard Johnson Student Rec Ctr</v>
          </cell>
          <cell r="D166" t="str">
            <v>Bernard Johnson Student Rec Ctr</v>
          </cell>
        </row>
        <row r="167">
          <cell r="A167" t="str">
            <v>0222</v>
          </cell>
          <cell r="B167">
            <v>222</v>
          </cell>
          <cell r="C167" t="str">
            <v>Kroger Field</v>
          </cell>
          <cell r="D167" t="str">
            <v>Kroger Field</v>
          </cell>
        </row>
        <row r="168">
          <cell r="A168" t="str">
            <v>0223</v>
          </cell>
          <cell r="B168">
            <v>223</v>
          </cell>
          <cell r="C168" t="str">
            <v>Warren Wright Medical Plaza</v>
          </cell>
          <cell r="D168" t="str">
            <v>Warren Wright Medical Plaza</v>
          </cell>
        </row>
        <row r="169">
          <cell r="A169" t="str">
            <v>0224</v>
          </cell>
          <cell r="B169">
            <v>224</v>
          </cell>
          <cell r="C169" t="str">
            <v>Lucille Caudill Little Fine Arts Library</v>
          </cell>
          <cell r="D169" t="str">
            <v>Lucille Caudill Little Fine Arts Library</v>
          </cell>
        </row>
        <row r="170">
          <cell r="A170" t="str">
            <v>0225</v>
          </cell>
          <cell r="B170">
            <v>225</v>
          </cell>
          <cell r="C170" t="str">
            <v>T H Morgan Biological Sciences</v>
          </cell>
          <cell r="D170" t="str">
            <v>T H Morgan Biological Sciences</v>
          </cell>
        </row>
        <row r="171">
          <cell r="A171" t="str">
            <v>0227</v>
          </cell>
          <cell r="B171">
            <v>227</v>
          </cell>
          <cell r="C171" t="str">
            <v>Recreation Equipment Storage Building</v>
          </cell>
          <cell r="D171" t="str">
            <v>Recreation Equipment Storage Building</v>
          </cell>
        </row>
        <row r="172">
          <cell r="A172" t="str">
            <v>0229</v>
          </cell>
          <cell r="B172">
            <v>229</v>
          </cell>
          <cell r="C172" t="str">
            <v>Agricultural Distribution Center</v>
          </cell>
          <cell r="D172" t="str">
            <v>Agricultural Distribution Center</v>
          </cell>
        </row>
        <row r="173">
          <cell r="A173" t="str">
            <v>0230</v>
          </cell>
          <cell r="B173">
            <v>230</v>
          </cell>
          <cell r="C173" t="str">
            <v>Sanders-Brown Center on Aging</v>
          </cell>
          <cell r="D173" t="str">
            <v>Sanders-Brown Center on Aging</v>
          </cell>
        </row>
        <row r="174">
          <cell r="A174" t="str">
            <v>0232</v>
          </cell>
          <cell r="B174">
            <v>232</v>
          </cell>
          <cell r="C174" t="str">
            <v>College of Nursing</v>
          </cell>
          <cell r="D174" t="str">
            <v>College of Nursing</v>
          </cell>
        </row>
        <row r="175">
          <cell r="A175" t="str">
            <v>0235</v>
          </cell>
          <cell r="B175">
            <v>235</v>
          </cell>
          <cell r="C175" t="str">
            <v>John W Oswald Building</v>
          </cell>
          <cell r="D175" t="str">
            <v>John W Oswald Building</v>
          </cell>
        </row>
        <row r="176">
          <cell r="A176" t="str">
            <v>0236</v>
          </cell>
          <cell r="B176">
            <v>236</v>
          </cell>
          <cell r="C176" t="str">
            <v>Kentucky Tobacco Research and Development Center</v>
          </cell>
          <cell r="D176" t="str">
            <v>Kentucky Tobacco Research and Dev Center</v>
          </cell>
        </row>
        <row r="177">
          <cell r="A177" t="str">
            <v>0241</v>
          </cell>
          <cell r="B177">
            <v>241</v>
          </cell>
          <cell r="C177" t="str">
            <v>Singletary Center for the Arts</v>
          </cell>
          <cell r="D177" t="str">
            <v>Singletary Center for the Arts</v>
          </cell>
        </row>
        <row r="178">
          <cell r="A178" t="str">
            <v>0243</v>
          </cell>
          <cell r="B178">
            <v>243</v>
          </cell>
          <cell r="C178" t="str">
            <v>Greg Page Apartments 1</v>
          </cell>
          <cell r="D178" t="str">
            <v>Greg Page Apartments 1</v>
          </cell>
        </row>
        <row r="179">
          <cell r="A179" t="str">
            <v>0244</v>
          </cell>
          <cell r="B179">
            <v>244</v>
          </cell>
          <cell r="C179" t="str">
            <v>Greg Page Apartments 2</v>
          </cell>
          <cell r="D179" t="str">
            <v>Greg Page Apartments 2</v>
          </cell>
        </row>
        <row r="180">
          <cell r="A180" t="str">
            <v>0245</v>
          </cell>
          <cell r="B180">
            <v>245</v>
          </cell>
          <cell r="C180" t="str">
            <v>Greg Page Apartments 3</v>
          </cell>
          <cell r="D180" t="str">
            <v>Greg Page Apartments 3</v>
          </cell>
        </row>
        <row r="181">
          <cell r="A181" t="str">
            <v>0246</v>
          </cell>
          <cell r="B181">
            <v>246</v>
          </cell>
          <cell r="C181" t="str">
            <v>Greg Page Apartments 4</v>
          </cell>
          <cell r="D181" t="str">
            <v>Greg Page Apartments 4</v>
          </cell>
        </row>
        <row r="182">
          <cell r="A182" t="str">
            <v>0247</v>
          </cell>
          <cell r="B182">
            <v>247</v>
          </cell>
          <cell r="C182" t="str">
            <v>Greg Page Apartments 5</v>
          </cell>
          <cell r="D182" t="str">
            <v>Greg Page Apartments 5</v>
          </cell>
        </row>
        <row r="183">
          <cell r="A183" t="str">
            <v>0248</v>
          </cell>
          <cell r="B183">
            <v>248</v>
          </cell>
          <cell r="C183" t="str">
            <v>Greg Page Apartments 6</v>
          </cell>
          <cell r="D183" t="str">
            <v>Greg Page Apartments 6</v>
          </cell>
        </row>
        <row r="184">
          <cell r="A184" t="str">
            <v>0249</v>
          </cell>
          <cell r="B184">
            <v>249</v>
          </cell>
          <cell r="C184" t="str">
            <v>Greg Page Apartments 7</v>
          </cell>
          <cell r="D184" t="str">
            <v>Greg Page Apartments 7</v>
          </cell>
        </row>
        <row r="185">
          <cell r="A185" t="str">
            <v>0250</v>
          </cell>
          <cell r="B185">
            <v>250</v>
          </cell>
          <cell r="C185" t="str">
            <v>Greg Page Apartments 8</v>
          </cell>
          <cell r="D185" t="str">
            <v>Greg Page Apartments 8</v>
          </cell>
        </row>
        <row r="186">
          <cell r="A186" t="str">
            <v>0252</v>
          </cell>
          <cell r="B186">
            <v>252</v>
          </cell>
          <cell r="C186" t="str">
            <v>Greg Page Apartments 10</v>
          </cell>
          <cell r="D186" t="str">
            <v>Greg Page Apartments 10</v>
          </cell>
        </row>
        <row r="187">
          <cell r="A187" t="str">
            <v>0253</v>
          </cell>
          <cell r="B187">
            <v>253</v>
          </cell>
          <cell r="C187" t="str">
            <v>Greg Page Apartments 11</v>
          </cell>
          <cell r="D187" t="str">
            <v>Greg Page Apartments 11</v>
          </cell>
        </row>
        <row r="188">
          <cell r="A188" t="str">
            <v>0254</v>
          </cell>
          <cell r="B188">
            <v>254</v>
          </cell>
          <cell r="C188" t="str">
            <v>Greg Page Apartments 12</v>
          </cell>
          <cell r="D188" t="str">
            <v>Greg Page Apartments 12</v>
          </cell>
        </row>
        <row r="189">
          <cell r="A189" t="str">
            <v>0255</v>
          </cell>
          <cell r="B189">
            <v>255</v>
          </cell>
          <cell r="C189" t="str">
            <v>Greg Page Apartments 13</v>
          </cell>
          <cell r="D189" t="str">
            <v>Greg Page Apartments 13</v>
          </cell>
        </row>
        <row r="190">
          <cell r="A190" t="str">
            <v>0256</v>
          </cell>
          <cell r="B190">
            <v>256</v>
          </cell>
          <cell r="C190" t="str">
            <v>Greg Page Apartments 14</v>
          </cell>
          <cell r="D190" t="str">
            <v>Greg Page Apartments 14</v>
          </cell>
        </row>
        <row r="191">
          <cell r="A191" t="str">
            <v>0257</v>
          </cell>
          <cell r="B191">
            <v>257</v>
          </cell>
          <cell r="C191" t="str">
            <v>Greg Page Apartments 15</v>
          </cell>
          <cell r="D191" t="str">
            <v>Greg Page Apartments 15</v>
          </cell>
        </row>
        <row r="192">
          <cell r="A192" t="str">
            <v>0258</v>
          </cell>
          <cell r="B192">
            <v>258</v>
          </cell>
          <cell r="C192" t="str">
            <v>Greg Page Apartments 16</v>
          </cell>
          <cell r="D192" t="str">
            <v>Greg Page Apartments 16</v>
          </cell>
        </row>
        <row r="193">
          <cell r="A193" t="str">
            <v>0259</v>
          </cell>
          <cell r="B193">
            <v>259</v>
          </cell>
          <cell r="C193" t="str">
            <v>Greg Page Apartments 17</v>
          </cell>
          <cell r="D193" t="str">
            <v>Greg Page Apartments 17</v>
          </cell>
        </row>
        <row r="194">
          <cell r="A194" t="str">
            <v>0260</v>
          </cell>
          <cell r="B194">
            <v>260</v>
          </cell>
          <cell r="C194" t="str">
            <v>Greg Page Apartments 18</v>
          </cell>
          <cell r="D194" t="str">
            <v>Greg Page Apartments 18</v>
          </cell>
        </row>
        <row r="195">
          <cell r="A195" t="str">
            <v>0261</v>
          </cell>
          <cell r="B195">
            <v>261</v>
          </cell>
          <cell r="C195" t="str">
            <v>Greg Page Apartments 19</v>
          </cell>
          <cell r="D195" t="str">
            <v>Greg Page Apartments 19</v>
          </cell>
        </row>
        <row r="196">
          <cell r="A196" t="str">
            <v>0262</v>
          </cell>
          <cell r="B196">
            <v>262</v>
          </cell>
          <cell r="C196" t="str">
            <v>Greg Page Apartments 20</v>
          </cell>
          <cell r="D196" t="str">
            <v>Greg Page Apartments 20</v>
          </cell>
        </row>
        <row r="197">
          <cell r="A197" t="str">
            <v>0263</v>
          </cell>
          <cell r="B197">
            <v>263</v>
          </cell>
          <cell r="C197" t="str">
            <v>Greg Page Apartments 21</v>
          </cell>
          <cell r="D197" t="str">
            <v>Greg Page Apartments 21</v>
          </cell>
        </row>
        <row r="198">
          <cell r="A198" t="str">
            <v>0264</v>
          </cell>
          <cell r="B198">
            <v>264</v>
          </cell>
          <cell r="C198" t="str">
            <v>Greg Page Apartments 22</v>
          </cell>
          <cell r="D198" t="str">
            <v>Greg Page Apartments 22</v>
          </cell>
        </row>
        <row r="199">
          <cell r="A199" t="str">
            <v>0265</v>
          </cell>
          <cell r="B199">
            <v>265</v>
          </cell>
          <cell r="C199" t="str">
            <v>Greg Page Apartments 23</v>
          </cell>
          <cell r="D199" t="str">
            <v>Greg Page Apartments 23</v>
          </cell>
        </row>
        <row r="200">
          <cell r="A200" t="str">
            <v>0266</v>
          </cell>
          <cell r="B200">
            <v>266</v>
          </cell>
          <cell r="C200" t="str">
            <v>Greg Page Apartments 24</v>
          </cell>
          <cell r="D200" t="str">
            <v>Greg Page Apartments 24</v>
          </cell>
        </row>
        <row r="201">
          <cell r="A201" t="str">
            <v>0267</v>
          </cell>
          <cell r="B201">
            <v>267</v>
          </cell>
          <cell r="C201" t="str">
            <v>Greg Page Apartments 25</v>
          </cell>
          <cell r="D201" t="str">
            <v>Greg Page Apartments 25</v>
          </cell>
        </row>
        <row r="202">
          <cell r="A202" t="str">
            <v>0268</v>
          </cell>
          <cell r="B202">
            <v>268</v>
          </cell>
          <cell r="C202" t="str">
            <v>Greg Page Food Storage Laundry</v>
          </cell>
          <cell r="D202" t="str">
            <v>Greg Page Food Storage Laundry</v>
          </cell>
        </row>
        <row r="203">
          <cell r="A203" t="str">
            <v>0269</v>
          </cell>
          <cell r="B203">
            <v>269</v>
          </cell>
          <cell r="C203" t="str">
            <v>Communications Building</v>
          </cell>
          <cell r="D203" t="str">
            <v>Communications Building</v>
          </cell>
        </row>
        <row r="204">
          <cell r="A204" t="str">
            <v>0274</v>
          </cell>
          <cell r="B204">
            <v>274</v>
          </cell>
          <cell r="C204" t="str">
            <v>Moloney Building</v>
          </cell>
          <cell r="D204" t="str">
            <v>Moloney Building</v>
          </cell>
        </row>
        <row r="205">
          <cell r="A205" t="str">
            <v>0275</v>
          </cell>
          <cell r="B205">
            <v>275</v>
          </cell>
          <cell r="C205" t="str">
            <v>Bruce Poundstone Regulatory Services Building</v>
          </cell>
          <cell r="D205" t="str">
            <v>Bruce Poundstone Regulatory Services Building</v>
          </cell>
        </row>
        <row r="206">
          <cell r="A206" t="str">
            <v>0276</v>
          </cell>
          <cell r="B206">
            <v>276</v>
          </cell>
          <cell r="C206" t="str">
            <v>Charles E. Barnhart Building</v>
          </cell>
          <cell r="D206" t="str">
            <v>Charles E. Barnhart Building</v>
          </cell>
        </row>
        <row r="207">
          <cell r="A207" t="str">
            <v>0277</v>
          </cell>
          <cell r="B207">
            <v>277</v>
          </cell>
          <cell r="C207" t="str">
            <v>EJ Nutter Training Center</v>
          </cell>
          <cell r="D207" t="str">
            <v>EJ Nutter Training Center</v>
          </cell>
        </row>
        <row r="208">
          <cell r="A208" t="str">
            <v>0278</v>
          </cell>
          <cell r="B208">
            <v>278</v>
          </cell>
          <cell r="C208" t="str">
            <v>PPD Storage Building</v>
          </cell>
          <cell r="D208" t="str">
            <v>PPD Storage Building</v>
          </cell>
        </row>
        <row r="209">
          <cell r="A209" t="str">
            <v>0279</v>
          </cell>
          <cell r="B209">
            <v>279</v>
          </cell>
          <cell r="C209" t="str">
            <v>BIRP Building</v>
          </cell>
          <cell r="D209" t="str">
            <v>BIRP Building</v>
          </cell>
        </row>
        <row r="210">
          <cell r="A210" t="str">
            <v>0280</v>
          </cell>
          <cell r="B210">
            <v>280</v>
          </cell>
          <cell r="C210" t="str">
            <v>Joe Craft Football Training Facility</v>
          </cell>
          <cell r="D210" t="str">
            <v>Joe Craft Football Training Facility</v>
          </cell>
        </row>
        <row r="211">
          <cell r="A211" t="str">
            <v>0281</v>
          </cell>
          <cell r="B211">
            <v>281</v>
          </cell>
          <cell r="C211" t="str">
            <v>Oliver H. Raymond Civil Engineering</v>
          </cell>
          <cell r="D211" t="str">
            <v>Oliver H. Raymond Civil Engineering</v>
          </cell>
        </row>
        <row r="212">
          <cell r="A212" t="str">
            <v>0282</v>
          </cell>
          <cell r="B212">
            <v>282</v>
          </cell>
          <cell r="C212" t="str">
            <v>Gas Storage Building</v>
          </cell>
          <cell r="D212" t="str">
            <v>Gas Storage Building</v>
          </cell>
        </row>
        <row r="213">
          <cell r="A213" t="str">
            <v>0283</v>
          </cell>
          <cell r="B213">
            <v>283</v>
          </cell>
          <cell r="C213" t="str">
            <v>Hagan Baseball Stadium</v>
          </cell>
          <cell r="D213" t="str">
            <v>Hagan Baseball Stadium</v>
          </cell>
        </row>
        <row r="214">
          <cell r="A214" t="str">
            <v>0284</v>
          </cell>
          <cell r="B214">
            <v>284</v>
          </cell>
          <cell r="C214" t="str">
            <v>Kentucky Clinic</v>
          </cell>
          <cell r="D214" t="str">
            <v>Kentucky Clinic</v>
          </cell>
        </row>
        <row r="215">
          <cell r="A215" t="str">
            <v>0285</v>
          </cell>
          <cell r="B215">
            <v>285</v>
          </cell>
          <cell r="C215" t="str">
            <v>Nutter Field House</v>
          </cell>
          <cell r="D215" t="str">
            <v>Nutter Field House</v>
          </cell>
        </row>
        <row r="216">
          <cell r="A216" t="str">
            <v>0286</v>
          </cell>
          <cell r="B216">
            <v>286</v>
          </cell>
          <cell r="C216" t="str">
            <v>ASTeCC</v>
          </cell>
          <cell r="D216" t="str">
            <v>ASTeCC</v>
          </cell>
        </row>
        <row r="217">
          <cell r="A217" t="str">
            <v>0288</v>
          </cell>
          <cell r="B217">
            <v>288</v>
          </cell>
          <cell r="C217" t="str">
            <v>PPD Greenhouse</v>
          </cell>
          <cell r="D217" t="str">
            <v>PPD Greenhouse</v>
          </cell>
        </row>
        <row r="218">
          <cell r="A218" t="str">
            <v>0289</v>
          </cell>
          <cell r="B218">
            <v>289</v>
          </cell>
          <cell r="C218" t="str">
            <v>Stadium View Storage Building</v>
          </cell>
          <cell r="D218" t="str">
            <v>Stdm View Strge Bldg</v>
          </cell>
        </row>
        <row r="219">
          <cell r="A219" t="str">
            <v>0293</v>
          </cell>
          <cell r="B219">
            <v>293</v>
          </cell>
          <cell r="C219" t="str">
            <v>UK Hospital - Chandler Medical Center &amp; Hospital</v>
          </cell>
          <cell r="D219" t="str">
            <v>UK Hospital - Chandler Medical Center &amp; Hospital</v>
          </cell>
        </row>
        <row r="220">
          <cell r="A220" t="str">
            <v>0294</v>
          </cell>
          <cell r="B220">
            <v>294</v>
          </cell>
          <cell r="C220" t="str">
            <v>Gill Heart and Vascular Institute</v>
          </cell>
          <cell r="D220" t="str">
            <v>Gill Heart and Vascular Institute</v>
          </cell>
        </row>
        <row r="221">
          <cell r="A221" t="str">
            <v>0297</v>
          </cell>
          <cell r="B221">
            <v>297</v>
          </cell>
          <cell r="C221" t="str">
            <v>Dental Science Building</v>
          </cell>
          <cell r="D221" t="str">
            <v>Dental Science Building</v>
          </cell>
        </row>
        <row r="222">
          <cell r="A222" t="str">
            <v>0298</v>
          </cell>
          <cell r="B222">
            <v>298</v>
          </cell>
          <cell r="C222" t="str">
            <v>William R. Willard Medical Education Building</v>
          </cell>
          <cell r="D222" t="str">
            <v>William R. Willard Medical Education Building</v>
          </cell>
        </row>
        <row r="223">
          <cell r="A223" t="str">
            <v>0300</v>
          </cell>
          <cell r="B223">
            <v>300</v>
          </cell>
          <cell r="C223" t="str">
            <v>Arboretum Tool Shed</v>
          </cell>
          <cell r="D223" t="str">
            <v>Arboretum Tool Shed</v>
          </cell>
        </row>
        <row r="224">
          <cell r="A224" t="str">
            <v>0301</v>
          </cell>
          <cell r="B224">
            <v>301</v>
          </cell>
          <cell r="C224" t="str">
            <v>154 Bonnie Brae</v>
          </cell>
          <cell r="D224" t="str">
            <v>154 Bonnie Brae</v>
          </cell>
        </row>
        <row r="225">
          <cell r="A225" t="str">
            <v>0302</v>
          </cell>
          <cell r="B225">
            <v>302</v>
          </cell>
          <cell r="C225" t="str">
            <v>Dorotha Smith Oatts Visitor Center</v>
          </cell>
          <cell r="D225" t="str">
            <v>Dorotha Smith Oatts Visitor Center</v>
          </cell>
        </row>
        <row r="226">
          <cell r="A226" t="str">
            <v>0303</v>
          </cell>
          <cell r="B226">
            <v>303</v>
          </cell>
          <cell r="C226" t="str">
            <v>Arboretum Restrooms</v>
          </cell>
          <cell r="D226" t="str">
            <v>Arboretum Restrooms</v>
          </cell>
        </row>
        <row r="227">
          <cell r="A227" t="str">
            <v>0305</v>
          </cell>
          <cell r="B227">
            <v>305</v>
          </cell>
          <cell r="C227" t="str">
            <v>Peter P. Bosomworth Health Sciences Research Building</v>
          </cell>
          <cell r="D227" t="str">
            <v>Peter P. Bosomworth Health Sciences Bldg</v>
          </cell>
        </row>
        <row r="228">
          <cell r="A228" t="str">
            <v>0308</v>
          </cell>
          <cell r="B228">
            <v>308</v>
          </cell>
          <cell r="C228" t="str">
            <v>Hospital Smoking Shelter</v>
          </cell>
          <cell r="D228" t="str">
            <v>Hospital Smoking Shelter</v>
          </cell>
        </row>
        <row r="229">
          <cell r="A229" t="str">
            <v>0312</v>
          </cell>
          <cell r="B229">
            <v>312</v>
          </cell>
          <cell r="C229" t="str">
            <v>Plant Sciences</v>
          </cell>
          <cell r="D229" t="str">
            <v>Plant Sciences</v>
          </cell>
        </row>
        <row r="230">
          <cell r="A230" t="str">
            <v>0314</v>
          </cell>
          <cell r="B230">
            <v>314</v>
          </cell>
          <cell r="C230" t="str">
            <v>252 East Maxwell St</v>
          </cell>
          <cell r="D230" t="str">
            <v>252 East Maxwell St</v>
          </cell>
        </row>
        <row r="231">
          <cell r="A231" t="str">
            <v>0315</v>
          </cell>
          <cell r="B231">
            <v>315</v>
          </cell>
          <cell r="C231" t="str">
            <v>206 East Maxwell St</v>
          </cell>
          <cell r="D231" t="str">
            <v>206 East Maxwell St</v>
          </cell>
        </row>
        <row r="232">
          <cell r="A232" t="str">
            <v>0333</v>
          </cell>
          <cell r="B232">
            <v>333</v>
          </cell>
          <cell r="C232" t="str">
            <v>641 South Limestone St</v>
          </cell>
          <cell r="D232" t="str">
            <v>641 South Limestone St</v>
          </cell>
        </row>
        <row r="233">
          <cell r="A233" t="str">
            <v>0336</v>
          </cell>
          <cell r="B233">
            <v>336</v>
          </cell>
          <cell r="C233" t="str">
            <v>Thomas D Clark Building</v>
          </cell>
          <cell r="D233" t="str">
            <v>Thomas D Clark Building</v>
          </cell>
        </row>
        <row r="234">
          <cell r="A234" t="str">
            <v>0337</v>
          </cell>
          <cell r="B234">
            <v>337</v>
          </cell>
          <cell r="C234" t="str">
            <v>663 South Limestone Garage</v>
          </cell>
          <cell r="D234" t="str">
            <v>663 South Limestone Garage</v>
          </cell>
        </row>
        <row r="235">
          <cell r="A235" t="str">
            <v>0343</v>
          </cell>
          <cell r="B235">
            <v>343</v>
          </cell>
          <cell r="C235" t="str">
            <v>Bingham Davis House</v>
          </cell>
          <cell r="D235" t="str">
            <v>Bingham Davis House</v>
          </cell>
        </row>
        <row r="236">
          <cell r="A236" t="str">
            <v>0344</v>
          </cell>
          <cell r="B236">
            <v>344</v>
          </cell>
          <cell r="C236" t="str">
            <v>Raymond F. Betts House</v>
          </cell>
          <cell r="D236" t="str">
            <v>Raymond F. Betts House</v>
          </cell>
        </row>
        <row r="237">
          <cell r="A237" t="str">
            <v>0345</v>
          </cell>
          <cell r="B237">
            <v>345</v>
          </cell>
          <cell r="C237" t="str">
            <v>Max Kade German House and Cultural Center</v>
          </cell>
          <cell r="D237" t="str">
            <v>Max Kade German House and Cultural Center</v>
          </cell>
        </row>
        <row r="238">
          <cell r="A238" t="str">
            <v>0346</v>
          </cell>
          <cell r="B238">
            <v>346</v>
          </cell>
          <cell r="C238" t="str">
            <v>654 Maxwelton Ct</v>
          </cell>
          <cell r="D238" t="str">
            <v>654 Maxwelton Ct</v>
          </cell>
        </row>
        <row r="239">
          <cell r="A239" t="str">
            <v>0347</v>
          </cell>
          <cell r="B239">
            <v>347</v>
          </cell>
          <cell r="C239" t="str">
            <v>624 Maxwelton Ct</v>
          </cell>
          <cell r="D239" t="str">
            <v>624 Maxwelton Ct</v>
          </cell>
        </row>
        <row r="240">
          <cell r="A240" t="str">
            <v>0348</v>
          </cell>
          <cell r="B240">
            <v>348</v>
          </cell>
          <cell r="C240" t="str">
            <v>626 Maxwelton Ct</v>
          </cell>
          <cell r="D240" t="str">
            <v>626 Maxwelton Ct</v>
          </cell>
        </row>
        <row r="241">
          <cell r="A241" t="str">
            <v>0349</v>
          </cell>
          <cell r="B241">
            <v>349</v>
          </cell>
          <cell r="C241" t="str">
            <v>641 Maxwelton Ct</v>
          </cell>
          <cell r="D241" t="str">
            <v>641 Maxwelton Ct</v>
          </cell>
        </row>
        <row r="242">
          <cell r="A242" t="str">
            <v>0350</v>
          </cell>
          <cell r="B242">
            <v>350</v>
          </cell>
          <cell r="C242" t="str">
            <v>643 Maxwelton Ct</v>
          </cell>
          <cell r="D242" t="str">
            <v>643 Maxwelton Ct</v>
          </cell>
        </row>
        <row r="243">
          <cell r="A243" t="str">
            <v>0351</v>
          </cell>
          <cell r="B243">
            <v>351</v>
          </cell>
          <cell r="C243" t="str">
            <v>644 Maxwelton Ct</v>
          </cell>
          <cell r="D243" t="str">
            <v>644 Maxwelton Ct</v>
          </cell>
        </row>
        <row r="244">
          <cell r="A244" t="str">
            <v>0353</v>
          </cell>
          <cell r="B244">
            <v>353</v>
          </cell>
          <cell r="C244" t="str">
            <v>520 Oldham Ct</v>
          </cell>
          <cell r="D244" t="str">
            <v>520 Oldham Ct</v>
          </cell>
        </row>
        <row r="245">
          <cell r="A245" t="str">
            <v>0377</v>
          </cell>
          <cell r="B245">
            <v>377</v>
          </cell>
          <cell r="C245" t="str">
            <v>319 Rose Lane</v>
          </cell>
          <cell r="D245" t="str">
            <v>319 Rose Lane</v>
          </cell>
        </row>
        <row r="246">
          <cell r="A246" t="str">
            <v>0378</v>
          </cell>
          <cell r="B246">
            <v>378</v>
          </cell>
          <cell r="C246" t="str">
            <v>321 Rose Lane</v>
          </cell>
          <cell r="D246" t="str">
            <v>321 Rose Lane</v>
          </cell>
        </row>
        <row r="247">
          <cell r="A247" t="str">
            <v>0381</v>
          </cell>
          <cell r="B247">
            <v>381</v>
          </cell>
          <cell r="C247" t="str">
            <v>162-164 Gazette Avenue</v>
          </cell>
          <cell r="D247" t="str">
            <v>162-164 Gazette Avenue</v>
          </cell>
        </row>
        <row r="248">
          <cell r="A248" t="str">
            <v>0382</v>
          </cell>
          <cell r="B248">
            <v>382</v>
          </cell>
          <cell r="C248" t="str">
            <v>Sky Blue Solar House</v>
          </cell>
          <cell r="D248" t="str">
            <v>Sky Blue Solar House</v>
          </cell>
        </row>
        <row r="249">
          <cell r="A249" t="str">
            <v>0386</v>
          </cell>
          <cell r="B249">
            <v>386</v>
          </cell>
          <cell r="C249" t="str">
            <v>150 Gazette Avenue</v>
          </cell>
          <cell r="D249" t="str">
            <v>150 Gazette Avenue</v>
          </cell>
        </row>
        <row r="250">
          <cell r="A250" t="str">
            <v>0391</v>
          </cell>
          <cell r="B250">
            <v>391</v>
          </cell>
          <cell r="C250" t="str">
            <v>Bus Shelter #2</v>
          </cell>
          <cell r="D250" t="str">
            <v>Bus Shelter #2</v>
          </cell>
        </row>
        <row r="251">
          <cell r="A251" t="str">
            <v>0393</v>
          </cell>
          <cell r="B251">
            <v>393</v>
          </cell>
          <cell r="C251" t="str">
            <v>Bus Shelter #7</v>
          </cell>
          <cell r="D251" t="str">
            <v>Bus Shelter #7</v>
          </cell>
        </row>
        <row r="252">
          <cell r="A252" t="str">
            <v>0394</v>
          </cell>
          <cell r="B252">
            <v>394</v>
          </cell>
          <cell r="C252" t="str">
            <v>Bus Shelter #6</v>
          </cell>
          <cell r="D252" t="str">
            <v>Bus Shelter #6</v>
          </cell>
        </row>
        <row r="253">
          <cell r="A253" t="str">
            <v>0397</v>
          </cell>
          <cell r="B253">
            <v>397</v>
          </cell>
          <cell r="C253" t="str">
            <v>Bus Shelter #9</v>
          </cell>
          <cell r="D253" t="str">
            <v>Bus Shelter #9</v>
          </cell>
        </row>
        <row r="254">
          <cell r="A254" t="str">
            <v>0398</v>
          </cell>
          <cell r="B254">
            <v>398</v>
          </cell>
          <cell r="C254" t="str">
            <v>Bus Shelter #10</v>
          </cell>
          <cell r="D254" t="str">
            <v>Bus Shelter #10</v>
          </cell>
        </row>
        <row r="255">
          <cell r="A255" t="str">
            <v>0399</v>
          </cell>
          <cell r="B255">
            <v>399</v>
          </cell>
          <cell r="C255" t="str">
            <v>Bus Shelter #11</v>
          </cell>
          <cell r="D255" t="str">
            <v>Bus Shelter #11</v>
          </cell>
        </row>
        <row r="256">
          <cell r="A256" t="str">
            <v>0400</v>
          </cell>
          <cell r="B256">
            <v>400</v>
          </cell>
          <cell r="C256" t="str">
            <v>Ellen H. Richards House</v>
          </cell>
          <cell r="D256" t="str">
            <v>Ellen H. Richards House</v>
          </cell>
        </row>
        <row r="257">
          <cell r="A257" t="str">
            <v>0401</v>
          </cell>
          <cell r="B257">
            <v>401</v>
          </cell>
          <cell r="C257" t="str">
            <v>Weldon House</v>
          </cell>
          <cell r="D257" t="str">
            <v>Weldon House</v>
          </cell>
        </row>
        <row r="258">
          <cell r="A258" t="str">
            <v>0403</v>
          </cell>
          <cell r="B258">
            <v>403</v>
          </cell>
          <cell r="C258" t="str">
            <v>Weldon House Unit 2</v>
          </cell>
          <cell r="D258" t="str">
            <v>Weldon House Unit 2</v>
          </cell>
        </row>
        <row r="259">
          <cell r="A259" t="str">
            <v>0413</v>
          </cell>
          <cell r="B259">
            <v>413</v>
          </cell>
          <cell r="C259" t="str">
            <v>Softball/Soccer Locker Rooms</v>
          </cell>
          <cell r="D259" t="str">
            <v>Softball/Soccer Locker Rooms</v>
          </cell>
        </row>
        <row r="260">
          <cell r="A260" t="str">
            <v>0417</v>
          </cell>
          <cell r="B260">
            <v>417</v>
          </cell>
          <cell r="C260" t="str">
            <v>660 South Limestone</v>
          </cell>
          <cell r="D260" t="str">
            <v>660 South Limestone</v>
          </cell>
        </row>
        <row r="261">
          <cell r="A261" t="str">
            <v>0419</v>
          </cell>
          <cell r="B261">
            <v>419</v>
          </cell>
          <cell r="C261" t="str">
            <v>Bus Shelter #13</v>
          </cell>
          <cell r="D261" t="str">
            <v>Bus Shelter #13</v>
          </cell>
        </row>
        <row r="262">
          <cell r="A262" t="str">
            <v>0420</v>
          </cell>
          <cell r="B262">
            <v>420</v>
          </cell>
          <cell r="C262" t="str">
            <v>424 Euclid Avenue</v>
          </cell>
          <cell r="D262" t="str">
            <v>424 Euclid Avenue</v>
          </cell>
        </row>
        <row r="263">
          <cell r="A263" t="str">
            <v>0432</v>
          </cell>
          <cell r="B263">
            <v>432</v>
          </cell>
          <cell r="C263" t="str">
            <v>Commonwealth House</v>
          </cell>
          <cell r="D263" t="str">
            <v>Commonwealth House</v>
          </cell>
        </row>
        <row r="264">
          <cell r="A264" t="str">
            <v>0433</v>
          </cell>
          <cell r="B264">
            <v>433</v>
          </cell>
          <cell r="C264" t="str">
            <v>William E and Casiana Schmidt Vocal Arts Center</v>
          </cell>
          <cell r="D264" t="str">
            <v>William E and Casiana Schmidt Vocal Arts Ctr</v>
          </cell>
        </row>
        <row r="265">
          <cell r="A265" t="str">
            <v>0442</v>
          </cell>
          <cell r="B265">
            <v>442</v>
          </cell>
          <cell r="C265" t="str">
            <v>Ligon House</v>
          </cell>
          <cell r="D265" t="str">
            <v>Ligon House</v>
          </cell>
        </row>
        <row r="266">
          <cell r="A266" t="str">
            <v>0446</v>
          </cell>
          <cell r="B266">
            <v>446</v>
          </cell>
          <cell r="C266" t="str">
            <v>John Cropp Softball Stadium</v>
          </cell>
          <cell r="D266" t="str">
            <v>John Cropp Softball Stadium</v>
          </cell>
        </row>
        <row r="267">
          <cell r="A267" t="str">
            <v>0447</v>
          </cell>
          <cell r="B267">
            <v>447</v>
          </cell>
          <cell r="C267" t="str">
            <v>Hitting Pavilion</v>
          </cell>
          <cell r="D267" t="str">
            <v>Hitting Pavilion</v>
          </cell>
        </row>
        <row r="268">
          <cell r="A268" t="str">
            <v>0448</v>
          </cell>
          <cell r="B268">
            <v>448</v>
          </cell>
          <cell r="C268" t="str">
            <v>Football Storage Shed</v>
          </cell>
          <cell r="D268" t="str">
            <v>Football Storage Shed</v>
          </cell>
        </row>
        <row r="269">
          <cell r="A269" t="str">
            <v>0449</v>
          </cell>
          <cell r="B269">
            <v>449</v>
          </cell>
          <cell r="C269" t="str">
            <v>Shively Grounds Storage Building</v>
          </cell>
          <cell r="D269" t="str">
            <v>Shively Grounds Storage Building</v>
          </cell>
        </row>
        <row r="270">
          <cell r="A270" t="str">
            <v>0453</v>
          </cell>
          <cell r="B270">
            <v>453</v>
          </cell>
          <cell r="C270" t="str">
            <v>Shively Grounds Building</v>
          </cell>
          <cell r="D270" t="str">
            <v>Shively Grounds Building</v>
          </cell>
        </row>
        <row r="271">
          <cell r="A271" t="str">
            <v>0456</v>
          </cell>
          <cell r="B271">
            <v>456</v>
          </cell>
          <cell r="C271" t="str">
            <v>W.T. Young Library</v>
          </cell>
          <cell r="D271" t="str">
            <v>W.T. Young Library</v>
          </cell>
        </row>
        <row r="272">
          <cell r="A272" t="str">
            <v>0462</v>
          </cell>
          <cell r="B272">
            <v>462</v>
          </cell>
          <cell r="C272" t="str">
            <v>Sarah Bennett Holmes Hall</v>
          </cell>
          <cell r="D272" t="str">
            <v>Sarah Bennett Holmes Hall</v>
          </cell>
        </row>
        <row r="273">
          <cell r="A273" t="str">
            <v>0463</v>
          </cell>
          <cell r="B273">
            <v>463</v>
          </cell>
          <cell r="C273" t="str">
            <v>Cleona Belle Matthews Boyd Hall</v>
          </cell>
          <cell r="D273" t="str">
            <v>Cleona Belle Matthews Boyd Hall</v>
          </cell>
        </row>
        <row r="274">
          <cell r="A274" t="str">
            <v>0465</v>
          </cell>
          <cell r="B274">
            <v>465</v>
          </cell>
          <cell r="C274" t="str">
            <v>Pavilion at Kroger Field</v>
          </cell>
          <cell r="D274" t="str">
            <v>Pavilion at Kroger Field</v>
          </cell>
        </row>
        <row r="275">
          <cell r="A275" t="str">
            <v>0467</v>
          </cell>
          <cell r="B275">
            <v>467</v>
          </cell>
          <cell r="C275" t="str">
            <v>220 Transcript Ave</v>
          </cell>
          <cell r="D275" t="str">
            <v>220 Transcript Ave</v>
          </cell>
        </row>
        <row r="276">
          <cell r="A276" t="str">
            <v>0473</v>
          </cell>
          <cell r="B276">
            <v>473</v>
          </cell>
          <cell r="C276" t="str">
            <v>505 Oldham Ct</v>
          </cell>
          <cell r="D276" t="str">
            <v>505 Oldham Ct</v>
          </cell>
        </row>
        <row r="277">
          <cell r="A277" t="str">
            <v>0481</v>
          </cell>
          <cell r="B277">
            <v>481</v>
          </cell>
          <cell r="C277" t="str">
            <v>LCC Academic Tech Building</v>
          </cell>
          <cell r="D277" t="str">
            <v>LCC Academic Tech Building</v>
          </cell>
        </row>
        <row r="278">
          <cell r="A278" t="str">
            <v>0484</v>
          </cell>
          <cell r="B278">
            <v>484</v>
          </cell>
          <cell r="C278" t="str">
            <v>Real Properties Garage</v>
          </cell>
          <cell r="D278" t="str">
            <v>Real Properties Garage</v>
          </cell>
        </row>
        <row r="279">
          <cell r="A279" t="str">
            <v>0485</v>
          </cell>
          <cell r="B279">
            <v>485</v>
          </cell>
          <cell r="C279" t="str">
            <v>Boone Tennis Stadium</v>
          </cell>
          <cell r="D279" t="str">
            <v>Boone Tennis Stadium</v>
          </cell>
        </row>
        <row r="280">
          <cell r="A280" t="str">
            <v>0487</v>
          </cell>
          <cell r="B280">
            <v>487</v>
          </cell>
          <cell r="C280" t="str">
            <v>518 Oldham Ct</v>
          </cell>
          <cell r="D280" t="str">
            <v>518 Oldham Ct</v>
          </cell>
        </row>
        <row r="281">
          <cell r="A281" t="str">
            <v>0488</v>
          </cell>
          <cell r="B281">
            <v>488</v>
          </cell>
          <cell r="C281" t="str">
            <v>Woodland Early Learning Center</v>
          </cell>
          <cell r="D281" t="str">
            <v>Woodland Early Learning Center</v>
          </cell>
        </row>
        <row r="282">
          <cell r="A282" t="str">
            <v>0489</v>
          </cell>
          <cell r="B282">
            <v>489</v>
          </cell>
          <cell r="C282" t="str">
            <v>1117 South Limestone</v>
          </cell>
          <cell r="D282" t="str">
            <v>1117 South Limestone</v>
          </cell>
        </row>
        <row r="283">
          <cell r="A283" t="str">
            <v>0490</v>
          </cell>
          <cell r="B283">
            <v>490</v>
          </cell>
          <cell r="C283" t="str">
            <v>Environmental Quality Management</v>
          </cell>
          <cell r="D283" t="str">
            <v>Environmental Quality Management</v>
          </cell>
        </row>
        <row r="284">
          <cell r="A284" t="str">
            <v>0494</v>
          </cell>
          <cell r="B284">
            <v>494</v>
          </cell>
          <cell r="C284" t="str">
            <v>Stuckert Career Center</v>
          </cell>
          <cell r="D284" t="str">
            <v>Stuckert Career Center</v>
          </cell>
        </row>
        <row r="285">
          <cell r="A285" t="str">
            <v>0495</v>
          </cell>
          <cell r="B285">
            <v>495</v>
          </cell>
          <cell r="C285" t="str">
            <v>James F. Hardymon Communications Building</v>
          </cell>
          <cell r="D285" t="str">
            <v>James F. Hardymon Communications Building</v>
          </cell>
        </row>
        <row r="286">
          <cell r="A286" t="str">
            <v>0503</v>
          </cell>
          <cell r="B286">
            <v>503</v>
          </cell>
          <cell r="C286" t="str">
            <v>Ralph G Anderson Building (Mech Eng)</v>
          </cell>
          <cell r="D286" t="str">
            <v>Ralph G Anderson Building (Mech Eng)</v>
          </cell>
        </row>
        <row r="287">
          <cell r="A287" t="str">
            <v>0504</v>
          </cell>
          <cell r="B287">
            <v>504</v>
          </cell>
          <cell r="C287" t="str">
            <v>447 Pennsylvania Ave</v>
          </cell>
          <cell r="D287" t="str">
            <v>447 Pennsylvania Ave</v>
          </cell>
        </row>
        <row r="288">
          <cell r="A288" t="str">
            <v>0505</v>
          </cell>
          <cell r="B288">
            <v>505</v>
          </cell>
          <cell r="C288" t="str">
            <v>441 Pennsylvania Ave</v>
          </cell>
          <cell r="D288" t="str">
            <v>441 Pennsylvania Ave</v>
          </cell>
        </row>
        <row r="289">
          <cell r="A289" t="str">
            <v>0507</v>
          </cell>
          <cell r="B289">
            <v>507</v>
          </cell>
          <cell r="C289" t="str">
            <v>Sigma Alpha Epsilon Fraternity</v>
          </cell>
          <cell r="D289" t="str">
            <v>Sigma Alpha Epsilon Fraternity</v>
          </cell>
        </row>
        <row r="290">
          <cell r="A290" t="str">
            <v>0509</v>
          </cell>
          <cell r="B290">
            <v>509</v>
          </cell>
          <cell r="C290" t="str">
            <v>Biomedical Biological Sciences Research Building</v>
          </cell>
          <cell r="D290" t="str">
            <v>Biomedical Biological Sciences Research Bldg</v>
          </cell>
        </row>
        <row r="291">
          <cell r="A291" t="str">
            <v>0514</v>
          </cell>
          <cell r="B291">
            <v>514</v>
          </cell>
          <cell r="C291" t="str">
            <v>Central Utility Plant #4</v>
          </cell>
          <cell r="D291" t="str">
            <v>Central Utility Plant #4</v>
          </cell>
        </row>
        <row r="292">
          <cell r="A292" t="str">
            <v>0517</v>
          </cell>
          <cell r="B292">
            <v>517</v>
          </cell>
          <cell r="C292" t="str">
            <v>College of Medicine Learning Center</v>
          </cell>
          <cell r="D292" t="str">
            <v>College of Medicine Learning Center</v>
          </cell>
        </row>
        <row r="293">
          <cell r="A293" t="str">
            <v>0518</v>
          </cell>
          <cell r="B293">
            <v>518</v>
          </cell>
          <cell r="C293" t="str">
            <v>BBSRB Generator Building</v>
          </cell>
          <cell r="D293" t="str">
            <v>BBSRB Generator Building</v>
          </cell>
        </row>
        <row r="294">
          <cell r="A294" t="str">
            <v>0564</v>
          </cell>
          <cell r="B294">
            <v>564</v>
          </cell>
          <cell r="C294" t="str">
            <v>630 South Broadway</v>
          </cell>
          <cell r="D294" t="str">
            <v>630 South Broadway</v>
          </cell>
        </row>
        <row r="295">
          <cell r="A295" t="str">
            <v>0565</v>
          </cell>
          <cell r="B295">
            <v>565</v>
          </cell>
          <cell r="C295" t="str">
            <v>John T. Smith Hall</v>
          </cell>
          <cell r="D295" t="str">
            <v>John T. Smith Hall</v>
          </cell>
        </row>
        <row r="296">
          <cell r="A296" t="str">
            <v>0566</v>
          </cell>
          <cell r="B296">
            <v>566</v>
          </cell>
          <cell r="C296" t="str">
            <v>Dale E. Baldwin Hall</v>
          </cell>
          <cell r="D296" t="str">
            <v>Dale E. Baldwin Hall</v>
          </cell>
        </row>
        <row r="297">
          <cell r="A297" t="str">
            <v>0567</v>
          </cell>
          <cell r="B297">
            <v>567</v>
          </cell>
          <cell r="C297" t="str">
            <v>Margaret Ingels Hall</v>
          </cell>
          <cell r="D297" t="str">
            <v>Margaret Ingels Hall</v>
          </cell>
        </row>
        <row r="298">
          <cell r="A298" t="str">
            <v>0568</v>
          </cell>
          <cell r="B298">
            <v>568</v>
          </cell>
          <cell r="C298" t="str">
            <v>David P. Roselle Hall</v>
          </cell>
          <cell r="D298" t="str">
            <v>David P. Roselle Hall</v>
          </cell>
        </row>
        <row r="299">
          <cell r="A299" t="str">
            <v>0571</v>
          </cell>
          <cell r="B299">
            <v>571</v>
          </cell>
          <cell r="C299" t="str">
            <v>Parking Structure #6</v>
          </cell>
          <cell r="D299" t="str">
            <v>Parking Structure #6</v>
          </cell>
        </row>
        <row r="300">
          <cell r="A300" t="str">
            <v>0572</v>
          </cell>
          <cell r="B300">
            <v>572</v>
          </cell>
          <cell r="C300" t="str">
            <v>Parking Structure #7</v>
          </cell>
          <cell r="D300" t="str">
            <v>Parking Structure #7</v>
          </cell>
        </row>
        <row r="301">
          <cell r="A301" t="str">
            <v>0582</v>
          </cell>
          <cell r="B301">
            <v>582</v>
          </cell>
          <cell r="C301" t="str">
            <v>University Health Service</v>
          </cell>
          <cell r="D301" t="str">
            <v>University Health Service</v>
          </cell>
        </row>
        <row r="302">
          <cell r="A302" t="str">
            <v>0585</v>
          </cell>
          <cell r="B302">
            <v>585</v>
          </cell>
          <cell r="C302" t="str">
            <v>Baseball Training Pavilion</v>
          </cell>
          <cell r="D302" t="str">
            <v>Baseball Training Pavilion</v>
          </cell>
        </row>
        <row r="303">
          <cell r="A303" t="str">
            <v>0592</v>
          </cell>
          <cell r="B303">
            <v>592</v>
          </cell>
          <cell r="C303" t="str">
            <v>Storage Shed</v>
          </cell>
          <cell r="D303" t="str">
            <v>Storage Shed</v>
          </cell>
        </row>
        <row r="304">
          <cell r="A304" t="str">
            <v>0596</v>
          </cell>
          <cell r="B304">
            <v>596</v>
          </cell>
          <cell r="C304" t="str">
            <v>Lee T. Todd, Jr. Building</v>
          </cell>
          <cell r="D304" t="str">
            <v>Lee T. Todd, Jr. Building</v>
          </cell>
        </row>
        <row r="305">
          <cell r="A305" t="str">
            <v>0601</v>
          </cell>
          <cell r="B305">
            <v>601</v>
          </cell>
          <cell r="C305" t="str">
            <v>Parking Structure #8</v>
          </cell>
          <cell r="D305" t="str">
            <v>Parking Structure #8</v>
          </cell>
        </row>
        <row r="306">
          <cell r="A306" t="str">
            <v>0602</v>
          </cell>
          <cell r="B306">
            <v>602</v>
          </cell>
          <cell r="C306" t="str">
            <v>Pavilion A</v>
          </cell>
          <cell r="D306" t="str">
            <v>Pavilion A</v>
          </cell>
        </row>
        <row r="307">
          <cell r="A307" t="str">
            <v>0604</v>
          </cell>
          <cell r="B307">
            <v>604</v>
          </cell>
          <cell r="C307" t="str">
            <v>Joe Craft Center</v>
          </cell>
          <cell r="D307" t="str">
            <v>Joe Craft Center</v>
          </cell>
        </row>
        <row r="308">
          <cell r="A308" t="str">
            <v>0611</v>
          </cell>
          <cell r="B308">
            <v>611</v>
          </cell>
          <cell r="C308" t="str">
            <v>Medical Office Building (Samaritan)</v>
          </cell>
          <cell r="D308" t="str">
            <v>Medical Office Building (Samaritan)</v>
          </cell>
        </row>
        <row r="309">
          <cell r="A309" t="str">
            <v>0612</v>
          </cell>
          <cell r="B309">
            <v>612</v>
          </cell>
          <cell r="C309" t="str">
            <v>Samaritan Chiller Building</v>
          </cell>
          <cell r="D309" t="str">
            <v>Samaritan Chiller Building</v>
          </cell>
        </row>
        <row r="310">
          <cell r="A310" t="str">
            <v>0613</v>
          </cell>
          <cell r="B310">
            <v>613</v>
          </cell>
          <cell r="C310" t="str">
            <v>Samaritan Parking Structure</v>
          </cell>
          <cell r="D310" t="str">
            <v>Samaritan Parking Structure</v>
          </cell>
        </row>
        <row r="311">
          <cell r="A311" t="str">
            <v>0616</v>
          </cell>
          <cell r="B311">
            <v>616</v>
          </cell>
          <cell r="C311" t="str">
            <v>Seaton Center Storage</v>
          </cell>
          <cell r="D311" t="str">
            <v>Seaton Center Storage</v>
          </cell>
        </row>
        <row r="312">
          <cell r="A312" t="str">
            <v>0618</v>
          </cell>
          <cell r="B312">
            <v>618</v>
          </cell>
          <cell r="C312" t="str">
            <v>MacAdam Student Observatory</v>
          </cell>
          <cell r="D312" t="str">
            <v>MacAdam Student Observatory</v>
          </cell>
        </row>
        <row r="313">
          <cell r="A313" t="str">
            <v>0626</v>
          </cell>
          <cell r="B313">
            <v>626</v>
          </cell>
          <cell r="C313" t="str">
            <v>1119 S. Limestone</v>
          </cell>
          <cell r="D313" t="str">
            <v>1119 S. Limestone</v>
          </cell>
        </row>
        <row r="314">
          <cell r="A314" t="str">
            <v>0633</v>
          </cell>
          <cell r="B314">
            <v>633</v>
          </cell>
          <cell r="C314" t="str">
            <v>Davis Marksbury Building</v>
          </cell>
          <cell r="D314" t="str">
            <v>Davis Marksbury Building</v>
          </cell>
        </row>
        <row r="315">
          <cell r="A315" t="str">
            <v>0644</v>
          </cell>
          <cell r="B315">
            <v>644</v>
          </cell>
          <cell r="C315" t="str">
            <v>Wildcat Coal Lodge</v>
          </cell>
          <cell r="D315" t="str">
            <v>Wildcat Coal Lodge</v>
          </cell>
        </row>
        <row r="316">
          <cell r="A316" t="str">
            <v>0651</v>
          </cell>
          <cell r="B316">
            <v>651</v>
          </cell>
          <cell r="C316" t="str">
            <v>Mandrell Hall</v>
          </cell>
          <cell r="D316" t="str">
            <v>Mandrell Hall</v>
          </cell>
        </row>
        <row r="317">
          <cell r="A317" t="str">
            <v>0652</v>
          </cell>
          <cell r="B317">
            <v>652</v>
          </cell>
          <cell r="C317" t="str">
            <v>Bosworth Hall</v>
          </cell>
          <cell r="D317" t="str">
            <v>Bosworth Hall</v>
          </cell>
        </row>
        <row r="318">
          <cell r="A318" t="str">
            <v>0653</v>
          </cell>
          <cell r="B318">
            <v>653</v>
          </cell>
          <cell r="C318" t="str">
            <v>Sanders Hall</v>
          </cell>
          <cell r="D318" t="str">
            <v>Sanders Hall</v>
          </cell>
        </row>
        <row r="319">
          <cell r="A319" t="str">
            <v>0654</v>
          </cell>
          <cell r="B319">
            <v>654</v>
          </cell>
          <cell r="C319" t="str">
            <v>Building 100</v>
          </cell>
          <cell r="D319" t="str">
            <v>Building 100</v>
          </cell>
        </row>
        <row r="320">
          <cell r="A320" t="str">
            <v>0655</v>
          </cell>
          <cell r="B320">
            <v>655</v>
          </cell>
          <cell r="C320" t="str">
            <v>Building 200</v>
          </cell>
          <cell r="D320" t="str">
            <v>Building 200</v>
          </cell>
        </row>
        <row r="321">
          <cell r="A321" t="str">
            <v>0656</v>
          </cell>
          <cell r="B321">
            <v>656</v>
          </cell>
          <cell r="C321" t="str">
            <v>Building 300</v>
          </cell>
          <cell r="D321" t="str">
            <v>Building 300</v>
          </cell>
        </row>
        <row r="322">
          <cell r="A322" t="str">
            <v>0657</v>
          </cell>
          <cell r="B322">
            <v>657</v>
          </cell>
          <cell r="C322" t="str">
            <v>Building 400</v>
          </cell>
          <cell r="D322" t="str">
            <v>Building 400</v>
          </cell>
        </row>
        <row r="323">
          <cell r="A323" t="str">
            <v>0658</v>
          </cell>
          <cell r="B323">
            <v>658</v>
          </cell>
          <cell r="C323" t="str">
            <v>Maintenance Bldg.</v>
          </cell>
          <cell r="D323" t="str">
            <v>Maintenance Bldg.</v>
          </cell>
        </row>
        <row r="324">
          <cell r="A324" t="str">
            <v>0659</v>
          </cell>
          <cell r="B324">
            <v>659</v>
          </cell>
          <cell r="C324" t="str">
            <v>Gas Building</v>
          </cell>
          <cell r="D324" t="str">
            <v>Gas Building</v>
          </cell>
        </row>
        <row r="325">
          <cell r="A325" t="str">
            <v>0660</v>
          </cell>
          <cell r="B325">
            <v>660</v>
          </cell>
          <cell r="C325" t="str">
            <v>Maxwelton Ct. Apts #1</v>
          </cell>
          <cell r="D325" t="str">
            <v>Maxwelton Ct. Apts #1</v>
          </cell>
        </row>
        <row r="326">
          <cell r="A326" t="str">
            <v>0661</v>
          </cell>
          <cell r="B326">
            <v>661</v>
          </cell>
          <cell r="C326" t="str">
            <v>Maxwelton Ct. Apts #2</v>
          </cell>
          <cell r="D326" t="str">
            <v>Maxwelton Ct. Apts #2</v>
          </cell>
        </row>
        <row r="327">
          <cell r="A327" t="str">
            <v>0662</v>
          </cell>
          <cell r="B327">
            <v>662</v>
          </cell>
          <cell r="C327" t="str">
            <v>Maxwelton Ct. Apts #3</v>
          </cell>
          <cell r="D327" t="str">
            <v>Maxwelton Ct. Apts #3</v>
          </cell>
        </row>
        <row r="328">
          <cell r="A328" t="str">
            <v>0663</v>
          </cell>
          <cell r="B328">
            <v>663</v>
          </cell>
          <cell r="C328" t="str">
            <v>Maxwelton Ct. Apts #4</v>
          </cell>
          <cell r="D328" t="str">
            <v>Maxwelton Ct. Apts #4</v>
          </cell>
        </row>
        <row r="329">
          <cell r="A329" t="str">
            <v>0664</v>
          </cell>
          <cell r="B329">
            <v>664</v>
          </cell>
          <cell r="C329" t="str">
            <v>Maxwelton Ct. Apts #5</v>
          </cell>
          <cell r="D329" t="str">
            <v>Maxwelton Ct. Apts #5</v>
          </cell>
        </row>
        <row r="330">
          <cell r="A330" t="str">
            <v>0665</v>
          </cell>
          <cell r="B330">
            <v>665</v>
          </cell>
          <cell r="C330" t="str">
            <v>Maxwelton Ct. Apts #6</v>
          </cell>
          <cell r="D330" t="str">
            <v>Maxwelton Ct. Apts #6</v>
          </cell>
        </row>
        <row r="331">
          <cell r="A331" t="str">
            <v>0666</v>
          </cell>
          <cell r="B331">
            <v>666</v>
          </cell>
          <cell r="C331" t="str">
            <v>Maxwelton Ct. Apts #7</v>
          </cell>
          <cell r="D331" t="str">
            <v>Maxwelton Ct. Apts #7</v>
          </cell>
        </row>
        <row r="332">
          <cell r="A332" t="str">
            <v>0667</v>
          </cell>
          <cell r="B332">
            <v>667</v>
          </cell>
          <cell r="C332" t="str">
            <v>Maxwelton Ct. Apts #8</v>
          </cell>
          <cell r="D332" t="str">
            <v>Maxwelton Ct. Apts #8</v>
          </cell>
        </row>
        <row r="333">
          <cell r="A333" t="str">
            <v>0668</v>
          </cell>
          <cell r="B333">
            <v>668</v>
          </cell>
          <cell r="C333" t="str">
            <v>Maxwelton Ct. Apts #9</v>
          </cell>
          <cell r="D333" t="str">
            <v>Maxwelton Ct. Apts #9</v>
          </cell>
        </row>
        <row r="334">
          <cell r="A334" t="str">
            <v>0669</v>
          </cell>
          <cell r="B334">
            <v>669</v>
          </cell>
          <cell r="C334" t="str">
            <v>Maxwelton Ct. Apts #10</v>
          </cell>
          <cell r="D334" t="str">
            <v>Maxwelton Ct. Apts #10</v>
          </cell>
        </row>
        <row r="335">
          <cell r="A335" t="str">
            <v>0670</v>
          </cell>
          <cell r="B335">
            <v>670</v>
          </cell>
          <cell r="C335" t="str">
            <v>Maxwelton Ct. Apts #11</v>
          </cell>
          <cell r="D335" t="str">
            <v>Maxwelton Ct. Apts #11</v>
          </cell>
        </row>
        <row r="336">
          <cell r="A336" t="str">
            <v>0671</v>
          </cell>
          <cell r="B336">
            <v>671</v>
          </cell>
          <cell r="C336" t="str">
            <v>Maxwelton Ct. Apts #12</v>
          </cell>
          <cell r="D336" t="str">
            <v>Maxwelton Ct. Apts #12</v>
          </cell>
        </row>
        <row r="337">
          <cell r="A337" t="str">
            <v>0672</v>
          </cell>
          <cell r="B337">
            <v>672</v>
          </cell>
          <cell r="C337" t="str">
            <v>Maxwelton Ct. Apts #13</v>
          </cell>
          <cell r="D337" t="str">
            <v>Maxwelton Ct. Apts #13</v>
          </cell>
        </row>
        <row r="338">
          <cell r="A338" t="str">
            <v>0673</v>
          </cell>
          <cell r="B338">
            <v>673</v>
          </cell>
          <cell r="C338" t="str">
            <v>Maxwelton Ct. Apts #14</v>
          </cell>
          <cell r="D338" t="str">
            <v>Maxwelton Ct. Apts #14</v>
          </cell>
        </row>
        <row r="339">
          <cell r="A339" t="str">
            <v>0674</v>
          </cell>
          <cell r="B339">
            <v>674</v>
          </cell>
          <cell r="C339" t="str">
            <v>Maxwelton Ct. Apts #15</v>
          </cell>
          <cell r="D339" t="str">
            <v>Maxwelton Ct. Apts #15</v>
          </cell>
        </row>
        <row r="340">
          <cell r="A340" t="str">
            <v>0675</v>
          </cell>
          <cell r="B340">
            <v>675</v>
          </cell>
          <cell r="C340" t="str">
            <v>Maxwelton Ct. Apts #16</v>
          </cell>
          <cell r="D340" t="str">
            <v>Maxwelton Ct. Apts #16</v>
          </cell>
        </row>
        <row r="341">
          <cell r="A341" t="str">
            <v>0676</v>
          </cell>
          <cell r="B341">
            <v>676</v>
          </cell>
          <cell r="C341" t="str">
            <v>Bill Gatton Student Center</v>
          </cell>
          <cell r="D341" t="str">
            <v>Bill Gatton Student Center</v>
          </cell>
        </row>
        <row r="342">
          <cell r="A342" t="str">
            <v>0677</v>
          </cell>
          <cell r="B342">
            <v>677</v>
          </cell>
          <cell r="C342" t="str">
            <v>University Flats</v>
          </cell>
          <cell r="D342" t="str">
            <v>University Flats</v>
          </cell>
        </row>
        <row r="343">
          <cell r="A343" t="str">
            <v>0678</v>
          </cell>
          <cell r="B343">
            <v>678</v>
          </cell>
          <cell r="C343" t="str">
            <v>Lewis Hall</v>
          </cell>
          <cell r="D343" t="str">
            <v>Lewis Hall</v>
          </cell>
        </row>
        <row r="344">
          <cell r="A344" t="str">
            <v>0679</v>
          </cell>
          <cell r="B344">
            <v>679</v>
          </cell>
          <cell r="C344" t="str">
            <v>Research Building #2</v>
          </cell>
          <cell r="D344" t="str">
            <v>Research Building #2</v>
          </cell>
        </row>
        <row r="345">
          <cell r="A345" t="str">
            <v>0682</v>
          </cell>
          <cell r="B345">
            <v>682</v>
          </cell>
          <cell r="C345" t="str">
            <v>Kentucky Proud Park</v>
          </cell>
          <cell r="D345" t="str">
            <v>Kentucky Proud Park</v>
          </cell>
        </row>
        <row r="346">
          <cell r="A346" t="str">
            <v>0690</v>
          </cell>
          <cell r="B346">
            <v>690</v>
          </cell>
          <cell r="C346" t="str">
            <v>441 Rose Ln</v>
          </cell>
          <cell r="D346" t="str">
            <v>441 Rose Ln</v>
          </cell>
        </row>
        <row r="347">
          <cell r="A347" t="str">
            <v>0695</v>
          </cell>
          <cell r="B347">
            <v>695</v>
          </cell>
          <cell r="C347" t="str">
            <v>Blue Lot Bus Shelter</v>
          </cell>
          <cell r="D347" t="str">
            <v>Blue Lot Bus Shelter</v>
          </cell>
        </row>
        <row r="348">
          <cell r="A348" t="str">
            <v>0698</v>
          </cell>
          <cell r="B348">
            <v>698</v>
          </cell>
          <cell r="C348" t="str">
            <v>University Inn #1</v>
          </cell>
          <cell r="D348" t="str">
            <v>University Inn #1</v>
          </cell>
        </row>
        <row r="349">
          <cell r="A349" t="str">
            <v>0699</v>
          </cell>
          <cell r="B349">
            <v>699</v>
          </cell>
          <cell r="C349" t="str">
            <v>University Inn #2</v>
          </cell>
          <cell r="D349" t="str">
            <v>University Inn #2</v>
          </cell>
        </row>
        <row r="350">
          <cell r="A350" t="str">
            <v>0702</v>
          </cell>
          <cell r="B350">
            <v>702</v>
          </cell>
          <cell r="C350" t="str">
            <v>Soccer Support Building</v>
          </cell>
          <cell r="D350" t="str">
            <v>Soccer Support Building</v>
          </cell>
        </row>
        <row r="351">
          <cell r="A351" t="str">
            <v>0703</v>
          </cell>
          <cell r="B351">
            <v>703</v>
          </cell>
          <cell r="C351" t="str">
            <v>Senior Center</v>
          </cell>
          <cell r="D351" t="str">
            <v>Senior Center</v>
          </cell>
        </row>
        <row r="352">
          <cell r="A352" t="str">
            <v>0708</v>
          </cell>
          <cell r="B352">
            <v>708</v>
          </cell>
          <cell r="C352" t="str">
            <v>Kiln Enclosure Building</v>
          </cell>
          <cell r="D352" t="str">
            <v>Kiln Enclosure Building</v>
          </cell>
        </row>
        <row r="353">
          <cell r="A353" t="str">
            <v>0709</v>
          </cell>
          <cell r="B353">
            <v>709</v>
          </cell>
          <cell r="C353" t="str">
            <v>401 S Limestone</v>
          </cell>
          <cell r="D353" t="str">
            <v>401 S Limestone</v>
          </cell>
        </row>
        <row r="354">
          <cell r="A354" t="str">
            <v>0710</v>
          </cell>
          <cell r="B354">
            <v>710</v>
          </cell>
          <cell r="C354" t="str">
            <v>130 Winslow St</v>
          </cell>
          <cell r="D354" t="str">
            <v>130 Winslow St</v>
          </cell>
        </row>
        <row r="355">
          <cell r="A355" t="str">
            <v>0711</v>
          </cell>
          <cell r="B355">
            <v>711</v>
          </cell>
          <cell r="C355" t="str">
            <v>Orange Lot Bus Shelter</v>
          </cell>
          <cell r="D355" t="str">
            <v>Orange Lot Bus Shelter</v>
          </cell>
        </row>
        <row r="356">
          <cell r="A356" t="str">
            <v>0712</v>
          </cell>
          <cell r="B356">
            <v>712</v>
          </cell>
          <cell r="C356" t="str">
            <v>430 Transylvania Park</v>
          </cell>
          <cell r="D356" t="str">
            <v>430 Transylvania Park</v>
          </cell>
        </row>
        <row r="357">
          <cell r="A357" t="str">
            <v>0713</v>
          </cell>
          <cell r="B357">
            <v>713</v>
          </cell>
          <cell r="C357" t="str">
            <v>463 Rose Ln</v>
          </cell>
          <cell r="D357" t="str">
            <v>463 Rose Ln</v>
          </cell>
        </row>
        <row r="358">
          <cell r="A358" t="str">
            <v>0714</v>
          </cell>
          <cell r="B358">
            <v>714</v>
          </cell>
          <cell r="C358" t="str">
            <v>129 State St</v>
          </cell>
          <cell r="D358" t="str">
            <v>129 State St</v>
          </cell>
        </row>
        <row r="359">
          <cell r="A359" t="str">
            <v>0715</v>
          </cell>
          <cell r="B359">
            <v>715</v>
          </cell>
          <cell r="C359" t="str">
            <v>600 S Broadway</v>
          </cell>
          <cell r="D359" t="str">
            <v>600 S Broadway</v>
          </cell>
        </row>
        <row r="360">
          <cell r="A360" t="str">
            <v>0716</v>
          </cell>
          <cell r="B360">
            <v>716</v>
          </cell>
          <cell r="C360" t="str">
            <v>225 Transcript Ave</v>
          </cell>
          <cell r="D360" t="str">
            <v>225 Transcript Ave</v>
          </cell>
        </row>
        <row r="361">
          <cell r="A361" t="str">
            <v>0717</v>
          </cell>
          <cell r="B361">
            <v>717</v>
          </cell>
          <cell r="C361" t="str">
            <v>156 Leader Ave</v>
          </cell>
          <cell r="D361" t="str">
            <v>156 Leader Ave</v>
          </cell>
        </row>
        <row r="362">
          <cell r="A362">
            <v>1200</v>
          </cell>
          <cell r="B362">
            <v>1200</v>
          </cell>
          <cell r="C362" t="str">
            <v>Electric Substation #1</v>
          </cell>
          <cell r="D362" t="str">
            <v>Electric Substation #1</v>
          </cell>
        </row>
        <row r="363">
          <cell r="A363">
            <v>1201</v>
          </cell>
          <cell r="B363">
            <v>1201</v>
          </cell>
          <cell r="C363" t="str">
            <v>Electric Substation #3</v>
          </cell>
          <cell r="D363" t="str">
            <v>Electric Substation #3</v>
          </cell>
        </row>
        <row r="364">
          <cell r="A364">
            <v>2100</v>
          </cell>
          <cell r="B364">
            <v>2100</v>
          </cell>
          <cell r="C364" t="str">
            <v>Alpha Chi Omega Sorority</v>
          </cell>
          <cell r="D364" t="str">
            <v>Alpha Chi Omega Sorority</v>
          </cell>
        </row>
        <row r="365">
          <cell r="A365">
            <v>2101</v>
          </cell>
          <cell r="B365">
            <v>2101</v>
          </cell>
          <cell r="C365" t="str">
            <v>Beta Theta Pi Fraternity</v>
          </cell>
          <cell r="D365" t="str">
            <v>Beta Theta Pi Fraternity</v>
          </cell>
        </row>
        <row r="366">
          <cell r="A366" t="str">
            <v>8633</v>
          </cell>
          <cell r="B366">
            <v>8633</v>
          </cell>
          <cell r="C366" t="str">
            <v>UK HealthCare Good Samaritan Hospital</v>
          </cell>
          <cell r="D366" t="str">
            <v>UK HealthCare Good Samaritan Hospital</v>
          </cell>
        </row>
        <row r="367">
          <cell r="A367" t="str">
            <v>9127</v>
          </cell>
          <cell r="B367">
            <v>9127</v>
          </cell>
          <cell r="C367" t="str">
            <v>1101 S. Limestone</v>
          </cell>
          <cell r="D367" t="str">
            <v>1101 S. Limestone</v>
          </cell>
        </row>
        <row r="368">
          <cell r="A368" t="str">
            <v>9777</v>
          </cell>
          <cell r="B368">
            <v>9777</v>
          </cell>
          <cell r="C368" t="str">
            <v>114 Conn Terrace</v>
          </cell>
          <cell r="D368" t="str">
            <v>114 Conn Terrace</v>
          </cell>
        </row>
        <row r="369">
          <cell r="A369">
            <v>9813</v>
          </cell>
          <cell r="B369">
            <v>9813</v>
          </cell>
          <cell r="C369" t="str">
            <v>Child Development Center of the Bluegrass, Inc.</v>
          </cell>
          <cell r="D369" t="str">
            <v>Child Development Center of the Bluegrass, Inc.</v>
          </cell>
        </row>
        <row r="370">
          <cell r="A370" t="str">
            <v>9853</v>
          </cell>
          <cell r="B370">
            <v>9853</v>
          </cell>
          <cell r="C370" t="str">
            <v>Shriners Hospitals for Children Medical Center - Lexington</v>
          </cell>
          <cell r="D370" t="str">
            <v>Shriners Hospitals for Children Medical Center</v>
          </cell>
        </row>
        <row r="371">
          <cell r="A371" t="str">
            <v>9854</v>
          </cell>
          <cell r="B371">
            <v>9854</v>
          </cell>
          <cell r="C371" t="str">
            <v>Anthropology Research Building</v>
          </cell>
          <cell r="D371" t="str">
            <v>Anthropology Research Building</v>
          </cell>
        </row>
        <row r="372">
          <cell r="A372" t="str">
            <v>9861</v>
          </cell>
          <cell r="B372">
            <v>9861</v>
          </cell>
          <cell r="C372" t="str">
            <v>845 Angliana Ave</v>
          </cell>
          <cell r="D372" t="str">
            <v>845 Angliana Ave</v>
          </cell>
        </row>
        <row r="373">
          <cell r="A373" t="str">
            <v>9873</v>
          </cell>
          <cell r="B373">
            <v>9873</v>
          </cell>
          <cell r="C373" t="str">
            <v>UKHC Midwife Clinic</v>
          </cell>
          <cell r="D373" t="str">
            <v>UKHC Midwife Clinic</v>
          </cell>
        </row>
        <row r="374">
          <cell r="A374" t="str">
            <v>9875</v>
          </cell>
          <cell r="B374" t="str">
            <v>9875</v>
          </cell>
          <cell r="C374" t="str">
            <v>Vaughan Warehouse and Office</v>
          </cell>
          <cell r="D374" t="str">
            <v>Vaughan Warehouse and Office</v>
          </cell>
        </row>
        <row r="375">
          <cell r="A375" t="str">
            <v>9876</v>
          </cell>
          <cell r="B375" t="str">
            <v>9876</v>
          </cell>
          <cell r="C375" t="str">
            <v>Vaughan Warehouse #1</v>
          </cell>
          <cell r="D375" t="str">
            <v>Vaughan Warehouse #1</v>
          </cell>
        </row>
        <row r="376">
          <cell r="A376" t="str">
            <v>9877</v>
          </cell>
          <cell r="B376" t="str">
            <v>9877</v>
          </cell>
          <cell r="C376" t="str">
            <v>Vaughan Warehouse #2</v>
          </cell>
          <cell r="D376" t="str">
            <v>Vaughan Warehouse #2</v>
          </cell>
        </row>
        <row r="377">
          <cell r="A377" t="str">
            <v>9878</v>
          </cell>
          <cell r="B377" t="str">
            <v>9878</v>
          </cell>
          <cell r="C377" t="str">
            <v>Vaughan Warehouse #7</v>
          </cell>
          <cell r="D377" t="str">
            <v>Vaughan Warehouse #7</v>
          </cell>
        </row>
        <row r="378">
          <cell r="A378" t="str">
            <v>9879</v>
          </cell>
          <cell r="B378" t="str">
            <v>9879</v>
          </cell>
          <cell r="C378" t="str">
            <v>Vaughan Warehouse #3</v>
          </cell>
          <cell r="D378" t="str">
            <v>Vaughan Warehouse #3</v>
          </cell>
        </row>
        <row r="379">
          <cell r="A379" t="str">
            <v>9881</v>
          </cell>
          <cell r="B379" t="str">
            <v>9881</v>
          </cell>
          <cell r="C379" t="str">
            <v>Vaughan Warehouse #4</v>
          </cell>
          <cell r="D379" t="str">
            <v>Vaughan Warehouse #4</v>
          </cell>
        </row>
        <row r="380">
          <cell r="A380" t="str">
            <v>9882</v>
          </cell>
          <cell r="B380" t="str">
            <v>9882</v>
          </cell>
          <cell r="C380" t="str">
            <v>Vaughan Warehouse #5</v>
          </cell>
          <cell r="D380" t="str">
            <v>Vaughan Warehouse #5</v>
          </cell>
        </row>
        <row r="381">
          <cell r="A381" t="str">
            <v>9925</v>
          </cell>
          <cell r="B381">
            <v>9925</v>
          </cell>
          <cell r="C381" t="str">
            <v>Alpha Phi Sorority</v>
          </cell>
          <cell r="D381" t="str">
            <v>Alpha Phi Sorority</v>
          </cell>
        </row>
        <row r="382">
          <cell r="A382" t="str">
            <v>9983</v>
          </cell>
          <cell r="B382">
            <v>9983</v>
          </cell>
          <cell r="C382" t="str">
            <v>College of Medicine Building</v>
          </cell>
          <cell r="D382" t="str">
            <v>College of Medicine Building</v>
          </cell>
        </row>
        <row r="383">
          <cell r="A383" t="str">
            <v xml:space="preserve"> </v>
          </cell>
          <cell r="B383"/>
          <cell r="C383" t="str">
            <v xml:space="preserve"> </v>
          </cell>
          <cell r="D383"/>
        </row>
        <row r="384">
          <cell r="A384" t="str">
            <v xml:space="preserve"> </v>
          </cell>
          <cell r="B384"/>
          <cell r="C384" t="str">
            <v xml:space="preserve"> </v>
          </cell>
          <cell r="D384"/>
        </row>
        <row r="385">
          <cell r="A385" t="str">
            <v xml:space="preserve"> </v>
          </cell>
          <cell r="B385"/>
          <cell r="C385" t="str">
            <v xml:space="preserve"> </v>
          </cell>
          <cell r="D385"/>
        </row>
        <row r="386">
          <cell r="A386" t="str">
            <v xml:space="preserve"> </v>
          </cell>
          <cell r="B386"/>
          <cell r="C386" t="str">
            <v xml:space="preserve"> </v>
          </cell>
          <cell r="D386"/>
        </row>
        <row r="387">
          <cell r="A387" t="str">
            <v xml:space="preserve"> </v>
          </cell>
          <cell r="B387"/>
          <cell r="C387" t="str">
            <v xml:space="preserve"> </v>
          </cell>
          <cell r="D387"/>
        </row>
        <row r="388">
          <cell r="A388" t="str">
            <v xml:space="preserve"> </v>
          </cell>
          <cell r="B388"/>
          <cell r="C388" t="str">
            <v xml:space="preserve"> </v>
          </cell>
          <cell r="D388"/>
        </row>
        <row r="389">
          <cell r="A389" t="str">
            <v xml:space="preserve"> </v>
          </cell>
          <cell r="B389"/>
          <cell r="C389" t="str">
            <v xml:space="preserve"> </v>
          </cell>
          <cell r="D389"/>
        </row>
        <row r="390">
          <cell r="A390" t="str">
            <v xml:space="preserve"> </v>
          </cell>
          <cell r="B390"/>
          <cell r="C390" t="str">
            <v xml:space="preserve"> </v>
          </cell>
          <cell r="D390"/>
        </row>
        <row r="391">
          <cell r="A391" t="str">
            <v xml:space="preserve"> </v>
          </cell>
          <cell r="B391"/>
          <cell r="C391" t="str">
            <v xml:space="preserve"> </v>
          </cell>
          <cell r="D391"/>
        </row>
        <row r="392">
          <cell r="A392" t="str">
            <v xml:space="preserve"> </v>
          </cell>
          <cell r="B392"/>
          <cell r="C392" t="str">
            <v xml:space="preserve"> </v>
          </cell>
          <cell r="D392"/>
        </row>
        <row r="393">
          <cell r="A393" t="str">
            <v xml:space="preserve"> </v>
          </cell>
          <cell r="B393"/>
          <cell r="C393" t="str">
            <v xml:space="preserve"> </v>
          </cell>
          <cell r="D393"/>
        </row>
        <row r="394">
          <cell r="A394" t="str">
            <v xml:space="preserve"> </v>
          </cell>
          <cell r="B394"/>
          <cell r="C394" t="str">
            <v xml:space="preserve"> </v>
          </cell>
          <cell r="D394"/>
        </row>
        <row r="395">
          <cell r="A395" t="str">
            <v xml:space="preserve"> </v>
          </cell>
          <cell r="B395"/>
          <cell r="C395" t="str">
            <v xml:space="preserve"> </v>
          </cell>
          <cell r="D395"/>
        </row>
        <row r="396">
          <cell r="A396" t="str">
            <v xml:space="preserve"> </v>
          </cell>
          <cell r="B396"/>
          <cell r="C396" t="str">
            <v xml:space="preserve"> </v>
          </cell>
          <cell r="D396"/>
        </row>
        <row r="397">
          <cell r="A397" t="str">
            <v xml:space="preserve"> </v>
          </cell>
          <cell r="B397"/>
          <cell r="C397" t="str">
            <v xml:space="preserve"> </v>
          </cell>
          <cell r="D397"/>
        </row>
        <row r="398">
          <cell r="A398" t="str">
            <v xml:space="preserve"> </v>
          </cell>
          <cell r="B398"/>
          <cell r="C398" t="str">
            <v xml:space="preserve"> </v>
          </cell>
          <cell r="D398"/>
        </row>
        <row r="399">
          <cell r="A399" t="str">
            <v xml:space="preserve"> </v>
          </cell>
          <cell r="B399"/>
          <cell r="C399" t="str">
            <v xml:space="preserve"> </v>
          </cell>
          <cell r="D399"/>
        </row>
        <row r="400">
          <cell r="A400" t="str">
            <v xml:space="preserve"> </v>
          </cell>
          <cell r="B400"/>
          <cell r="C400" t="str">
            <v xml:space="preserve"> </v>
          </cell>
          <cell r="D400"/>
        </row>
        <row r="401">
          <cell r="A401" t="str">
            <v xml:space="preserve"> </v>
          </cell>
          <cell r="B401"/>
          <cell r="C401" t="str">
            <v xml:space="preserve"> </v>
          </cell>
          <cell r="D401"/>
        </row>
        <row r="402">
          <cell r="A402" t="str">
            <v xml:space="preserve"> </v>
          </cell>
          <cell r="B402"/>
          <cell r="C402" t="str">
            <v xml:space="preserve"> </v>
          </cell>
          <cell r="D402"/>
        </row>
        <row r="403">
          <cell r="A403" t="str">
            <v xml:space="preserve"> </v>
          </cell>
          <cell r="B403"/>
          <cell r="C403" t="str">
            <v xml:space="preserve"> </v>
          </cell>
          <cell r="D403"/>
        </row>
        <row r="404">
          <cell r="A404" t="str">
            <v xml:space="preserve"> </v>
          </cell>
          <cell r="B404"/>
          <cell r="C404" t="str">
            <v xml:space="preserve"> </v>
          </cell>
          <cell r="D404"/>
        </row>
        <row r="405">
          <cell r="A405" t="str">
            <v xml:space="preserve"> </v>
          </cell>
          <cell r="B405"/>
          <cell r="C405" t="str">
            <v xml:space="preserve"> </v>
          </cell>
          <cell r="D405"/>
        </row>
        <row r="406">
          <cell r="A406" t="str">
            <v xml:space="preserve"> </v>
          </cell>
          <cell r="B406"/>
          <cell r="C406" t="str">
            <v xml:space="preserve"> </v>
          </cell>
          <cell r="D406"/>
        </row>
        <row r="407">
          <cell r="A407" t="str">
            <v xml:space="preserve"> </v>
          </cell>
          <cell r="B407"/>
          <cell r="C407" t="str">
            <v xml:space="preserve"> </v>
          </cell>
          <cell r="D407"/>
        </row>
        <row r="408">
          <cell r="A408" t="str">
            <v xml:space="preserve"> </v>
          </cell>
          <cell r="B408"/>
          <cell r="C408" t="str">
            <v xml:space="preserve"> </v>
          </cell>
          <cell r="D408"/>
        </row>
        <row r="409">
          <cell r="A409" t="str">
            <v xml:space="preserve"> </v>
          </cell>
          <cell r="B409"/>
          <cell r="C409" t="str">
            <v xml:space="preserve"> </v>
          </cell>
          <cell r="D409"/>
        </row>
        <row r="410">
          <cell r="A410" t="str">
            <v xml:space="preserve"> </v>
          </cell>
          <cell r="B410"/>
          <cell r="C410" t="str">
            <v xml:space="preserve"> </v>
          </cell>
          <cell r="D410"/>
        </row>
        <row r="411">
          <cell r="A411" t="str">
            <v xml:space="preserve"> </v>
          </cell>
          <cell r="B411"/>
          <cell r="C411" t="str">
            <v xml:space="preserve"> </v>
          </cell>
          <cell r="D411"/>
        </row>
        <row r="412">
          <cell r="A412"/>
          <cell r="B412"/>
          <cell r="C412"/>
          <cell r="D412"/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11"/>
  <sheetViews>
    <sheetView tabSelected="1" zoomScale="90" zoomScaleNormal="90" workbookViewId="0">
      <selection activeCell="C12" sqref="C12"/>
    </sheetView>
  </sheetViews>
  <sheetFormatPr defaultColWidth="9.140625" defaultRowHeight="15" x14ac:dyDescent="0.25"/>
  <cols>
    <col min="1" max="1" width="14.7109375" style="39" customWidth="1"/>
    <col min="2" max="2" width="5.7109375" style="40" customWidth="1"/>
    <col min="3" max="3" width="50.42578125" style="11" customWidth="1"/>
    <col min="4" max="6" width="10.7109375" style="11" customWidth="1"/>
    <col min="7" max="7" width="18.7109375" style="44" customWidth="1"/>
    <col min="8" max="8" width="17" style="44" customWidth="1"/>
    <col min="9" max="9" width="36.7109375" style="11" customWidth="1"/>
    <col min="10" max="14" width="9.140625" style="11"/>
    <col min="15" max="15" width="9.140625" style="11" customWidth="1"/>
    <col min="16" max="16" width="9.140625" style="11"/>
    <col min="17" max="17" width="23.140625" style="11" bestFit="1" customWidth="1"/>
    <col min="18" max="16384" width="9.140625" style="11"/>
  </cols>
  <sheetData>
    <row r="1" spans="1:18" ht="90" x14ac:dyDescent="0.25">
      <c r="A1" s="35" t="s">
        <v>7</v>
      </c>
      <c r="B1" s="107" t="s">
        <v>129</v>
      </c>
      <c r="C1" s="107"/>
      <c r="F1" s="43" t="s">
        <v>10</v>
      </c>
      <c r="G1" s="57">
        <v>43455</v>
      </c>
      <c r="J1" s="34" t="s">
        <v>33</v>
      </c>
      <c r="K1" s="34" t="s">
        <v>34</v>
      </c>
      <c r="L1" s="15"/>
      <c r="M1" s="15"/>
      <c r="N1" s="15"/>
      <c r="O1" s="36" t="s">
        <v>35</v>
      </c>
      <c r="P1" s="37" t="s">
        <v>47</v>
      </c>
    </row>
    <row r="2" spans="1:18" ht="27" thickBot="1" x14ac:dyDescent="0.3">
      <c r="A2" s="38" t="s">
        <v>8</v>
      </c>
      <c r="B2" s="108" t="str">
        <f>VLOOKUP(B1,BuildingList!A:B,2,FALSE)</f>
        <v>UK Hospital - Chandler Medical Center &amp; Hospital</v>
      </c>
      <c r="C2" s="108"/>
      <c r="F2" s="43" t="s">
        <v>12</v>
      </c>
      <c r="G2" s="58" t="s">
        <v>72</v>
      </c>
      <c r="J2" s="13">
        <f>G75-J75</f>
        <v>49</v>
      </c>
      <c r="K2" s="13">
        <f>H75-M75</f>
        <v>49</v>
      </c>
      <c r="L2" s="16"/>
      <c r="M2" s="16"/>
      <c r="N2" s="16"/>
      <c r="O2" s="17"/>
      <c r="P2" s="18"/>
    </row>
    <row r="3" spans="1:18" ht="18.75" x14ac:dyDescent="0.3">
      <c r="A3" s="49"/>
      <c r="B3" s="59" t="s">
        <v>130</v>
      </c>
      <c r="C3" s="60"/>
      <c r="D3" s="60"/>
      <c r="E3" s="60"/>
      <c r="F3" s="65"/>
      <c r="G3" s="66"/>
      <c r="H3" s="67"/>
      <c r="I3" s="65"/>
      <c r="J3" s="47"/>
      <c r="K3" s="47"/>
      <c r="L3" s="16"/>
      <c r="M3" s="16"/>
      <c r="N3" s="16"/>
      <c r="O3" s="48"/>
      <c r="P3" s="48"/>
    </row>
    <row r="4" spans="1:18" s="28" customFormat="1" x14ac:dyDescent="0.25">
      <c r="A4" s="39"/>
      <c r="B4" s="64" t="s">
        <v>131</v>
      </c>
      <c r="C4" s="61"/>
      <c r="D4" s="61"/>
      <c r="E4" s="61"/>
      <c r="F4" s="68"/>
      <c r="G4" s="69"/>
      <c r="H4" s="70"/>
      <c r="I4" s="71"/>
    </row>
    <row r="5" spans="1:18" s="41" customFormat="1" ht="45" x14ac:dyDescent="0.25">
      <c r="A5" s="76" t="s">
        <v>19</v>
      </c>
      <c r="B5" s="76" t="s">
        <v>14</v>
      </c>
      <c r="C5" s="77" t="s">
        <v>9</v>
      </c>
      <c r="D5" s="77" t="s">
        <v>4</v>
      </c>
      <c r="E5" s="77" t="s">
        <v>1</v>
      </c>
      <c r="F5" s="77" t="s">
        <v>11</v>
      </c>
      <c r="G5" s="77" t="s">
        <v>15</v>
      </c>
      <c r="H5" s="77" t="s">
        <v>16</v>
      </c>
      <c r="I5" s="77" t="s">
        <v>17</v>
      </c>
      <c r="J5" s="77" t="s">
        <v>36</v>
      </c>
      <c r="K5" s="77" t="s">
        <v>37</v>
      </c>
      <c r="L5" s="77" t="s">
        <v>38</v>
      </c>
      <c r="M5" s="77" t="s">
        <v>39</v>
      </c>
      <c r="N5" s="77" t="s">
        <v>37</v>
      </c>
      <c r="O5" s="77" t="s">
        <v>38</v>
      </c>
    </row>
    <row r="6" spans="1:18" s="51" customFormat="1" x14ac:dyDescent="0.25">
      <c r="A6" s="83" t="s">
        <v>75</v>
      </c>
      <c r="B6" s="84" t="s">
        <v>76</v>
      </c>
      <c r="C6" s="52" t="s">
        <v>51</v>
      </c>
      <c r="D6" s="83" t="s">
        <v>5</v>
      </c>
      <c r="E6" s="85">
        <v>514</v>
      </c>
      <c r="F6" s="85">
        <v>0</v>
      </c>
      <c r="G6" s="85" t="s">
        <v>53</v>
      </c>
      <c r="H6" s="83" t="s">
        <v>54</v>
      </c>
      <c r="I6" s="53" t="s">
        <v>212</v>
      </c>
      <c r="J6" s="52">
        <f>IF(G6="No Change","N/A",IF(G6="New Tag Required",Lookup!F:F,IF(G6="Remove Old Tag",Lookup!F:F,IF(G6="N/A","N/A",""))))</f>
        <v>0</v>
      </c>
      <c r="K6" s="53"/>
      <c r="L6" s="52"/>
      <c r="M6" s="52">
        <f>IF(H6="No Change","N/A",IF(H6="New Tag Required",Lookup!F:F,IF(H6="Remove Old Sign",Lookup!F:F,IF(H6="N/A","N/A",""))))</f>
        <v>0</v>
      </c>
      <c r="N6" s="52"/>
      <c r="O6" s="52"/>
      <c r="P6" s="52"/>
    </row>
    <row r="7" spans="1:18" s="51" customFormat="1" x14ac:dyDescent="0.25">
      <c r="A7" s="83" t="s">
        <v>77</v>
      </c>
      <c r="B7" s="84" t="s">
        <v>76</v>
      </c>
      <c r="C7" s="52" t="s">
        <v>51</v>
      </c>
      <c r="D7" s="83" t="s">
        <v>5</v>
      </c>
      <c r="E7" s="85">
        <v>475</v>
      </c>
      <c r="F7" s="85">
        <v>0</v>
      </c>
      <c r="G7" s="85" t="s">
        <v>53</v>
      </c>
      <c r="H7" s="83" t="s">
        <v>54</v>
      </c>
      <c r="I7" s="53" t="s">
        <v>212</v>
      </c>
      <c r="J7" s="52">
        <f>IF(G7="No Change","N/A",IF(G7="New Tag Required",Lookup!F:F,IF(G7="Remove Old Tag",Lookup!F:F,IF(G7="N/A","N/A",""))))</f>
        <v>0</v>
      </c>
      <c r="K7" s="53"/>
      <c r="L7" s="52"/>
      <c r="M7" s="52">
        <f>IF(H7="No Change","N/A",IF(H7="New Tag Required",Lookup!F:F,IF(H7="Remove Old Sign",Lookup!F:F,IF(H7="N/A","N/A",""))))</f>
        <v>0</v>
      </c>
      <c r="N7" s="52"/>
      <c r="O7" s="52"/>
      <c r="P7" s="52"/>
      <c r="Q7" s="54"/>
      <c r="R7" s="50"/>
    </row>
    <row r="8" spans="1:18" s="51" customFormat="1" x14ac:dyDescent="0.25">
      <c r="A8" s="83" t="s">
        <v>78</v>
      </c>
      <c r="B8" s="84" t="s">
        <v>76</v>
      </c>
      <c r="C8" s="52" t="s">
        <v>51</v>
      </c>
      <c r="D8" s="83" t="s">
        <v>5</v>
      </c>
      <c r="E8" s="85">
        <v>524</v>
      </c>
      <c r="F8" s="85">
        <v>0</v>
      </c>
      <c r="G8" s="85" t="s">
        <v>53</v>
      </c>
      <c r="H8" s="83" t="s">
        <v>54</v>
      </c>
      <c r="I8" s="53" t="s">
        <v>212</v>
      </c>
      <c r="J8" s="52">
        <f>IF(G8="No Change","N/A",IF(G8="New Tag Required",Lookup!F:F,IF(G8="Remove Old Tag",Lookup!F:F,IF(G8="N/A","N/A",""))))</f>
        <v>0</v>
      </c>
      <c r="K8" s="53"/>
      <c r="L8" s="52"/>
      <c r="M8" s="52">
        <f>IF(H8="No Change","N/A",IF(H8="New Tag Required",Lookup!F:F,IF(H8="Remove Old Sign",Lookup!F:F,IF(H8="N/A","N/A",""))))</f>
        <v>0</v>
      </c>
      <c r="N8" s="52"/>
      <c r="O8" s="52"/>
      <c r="P8" s="52"/>
    </row>
    <row r="9" spans="1:18" s="51" customFormat="1" x14ac:dyDescent="0.25">
      <c r="A9" s="83" t="s">
        <v>79</v>
      </c>
      <c r="B9" s="84" t="s">
        <v>76</v>
      </c>
      <c r="C9" s="52" t="s">
        <v>51</v>
      </c>
      <c r="D9" s="83" t="s">
        <v>5</v>
      </c>
      <c r="E9" s="85">
        <v>381</v>
      </c>
      <c r="F9" s="85">
        <v>0</v>
      </c>
      <c r="G9" s="85" t="s">
        <v>53</v>
      </c>
      <c r="H9" s="83" t="s">
        <v>54</v>
      </c>
      <c r="I9" s="53" t="s">
        <v>212</v>
      </c>
      <c r="J9" s="52">
        <f>IF(G9="No Change","N/A",IF(G9="New Tag Required",Lookup!F:F,IF(G9="Remove Old Tag",Lookup!F:F,IF(G9="N/A","N/A",""))))</f>
        <v>0</v>
      </c>
      <c r="K9" s="53"/>
      <c r="L9" s="52"/>
      <c r="M9" s="52">
        <f>IF(H9="No Change","N/A",IF(H9="New Tag Required",Lookup!F:F,IF(H9="Remove Old Sign",Lookup!F:F,IF(H9="N/A","N/A",""))))</f>
        <v>0</v>
      </c>
      <c r="N9" s="52"/>
      <c r="O9" s="52"/>
      <c r="P9" s="52"/>
    </row>
    <row r="10" spans="1:18" s="51" customFormat="1" x14ac:dyDescent="0.25">
      <c r="A10" s="83" t="s">
        <v>80</v>
      </c>
      <c r="B10" s="84" t="s">
        <v>76</v>
      </c>
      <c r="C10" s="52" t="s">
        <v>51</v>
      </c>
      <c r="D10" s="83" t="s">
        <v>5</v>
      </c>
      <c r="E10" s="85">
        <v>390</v>
      </c>
      <c r="F10" s="85">
        <v>0</v>
      </c>
      <c r="G10" s="85" t="s">
        <v>53</v>
      </c>
      <c r="H10" s="83" t="s">
        <v>54</v>
      </c>
      <c r="I10" s="53" t="s">
        <v>212</v>
      </c>
      <c r="J10" s="52">
        <f>IF(G10="No Change","N/A",IF(G10="New Tag Required",Lookup!F:F,IF(G10="Remove Old Tag",Lookup!F:F,IF(G10="N/A","N/A",""))))</f>
        <v>0</v>
      </c>
      <c r="K10" s="53"/>
      <c r="L10" s="52"/>
      <c r="M10" s="52">
        <f>IF(H10="No Change","N/A",IF(H10="New Tag Required",Lookup!F:F,IF(H10="Remove Old Sign",Lookup!F:F,IF(H10="N/A","N/A",""))))</f>
        <v>0</v>
      </c>
      <c r="N10" s="52"/>
      <c r="O10" s="52"/>
      <c r="P10" s="52"/>
    </row>
    <row r="11" spans="1:18" s="51" customFormat="1" x14ac:dyDescent="0.25">
      <c r="A11" s="83" t="s">
        <v>81</v>
      </c>
      <c r="B11" s="84" t="s">
        <v>76</v>
      </c>
      <c r="C11" s="52" t="s">
        <v>51</v>
      </c>
      <c r="D11" s="83" t="s">
        <v>5</v>
      </c>
      <c r="E11" s="85">
        <v>88</v>
      </c>
      <c r="F11" s="85">
        <v>0</v>
      </c>
      <c r="G11" s="85" t="s">
        <v>53</v>
      </c>
      <c r="H11" s="83" t="s">
        <v>54</v>
      </c>
      <c r="I11" s="53" t="s">
        <v>212</v>
      </c>
      <c r="J11" s="52">
        <f>IF(G11="No Change","N/A",IF(G11="New Tag Required",Lookup!F:F,IF(G11="Remove Old Tag",Lookup!F:F,IF(G11="N/A","N/A",""))))</f>
        <v>0</v>
      </c>
      <c r="K11" s="53"/>
      <c r="L11" s="52"/>
      <c r="M11" s="52">
        <f>IF(H11="No Change","N/A",IF(H11="New Tag Required",Lookup!F:F,IF(H11="Remove Old Sign",Lookup!F:F,IF(H11="N/A","N/A",""))))</f>
        <v>0</v>
      </c>
      <c r="N11" s="52"/>
      <c r="O11" s="52"/>
      <c r="P11" s="52"/>
    </row>
    <row r="12" spans="1:18" s="51" customFormat="1" x14ac:dyDescent="0.25">
      <c r="A12" s="86" t="s">
        <v>82</v>
      </c>
      <c r="B12" s="84" t="s">
        <v>76</v>
      </c>
      <c r="C12" s="52" t="s">
        <v>51</v>
      </c>
      <c r="D12" s="83" t="s">
        <v>5</v>
      </c>
      <c r="E12" s="85">
        <v>53</v>
      </c>
      <c r="F12" s="85">
        <v>0</v>
      </c>
      <c r="G12" s="85" t="s">
        <v>53</v>
      </c>
      <c r="H12" s="83" t="s">
        <v>54</v>
      </c>
      <c r="I12" s="53" t="s">
        <v>212</v>
      </c>
      <c r="J12" s="52">
        <f>IF(G12="No Change","N/A",IF(G12="New Tag Required",Lookup!F:F,IF(G12="Remove Old Tag",Lookup!F:F,IF(G12="N/A","N/A",""))))</f>
        <v>0</v>
      </c>
      <c r="K12" s="53"/>
      <c r="L12" s="52"/>
      <c r="M12" s="52">
        <f>IF(H12="No Change","N/A",IF(H12="New Tag Required",Lookup!F:F,IF(H12="Remove Old Sign",Lookup!F:F,IF(H12="N/A","N/A",""))))</f>
        <v>0</v>
      </c>
      <c r="N12" s="52"/>
      <c r="O12" s="52"/>
      <c r="P12" s="52"/>
    </row>
    <row r="13" spans="1:18" s="51" customFormat="1" x14ac:dyDescent="0.25">
      <c r="A13" s="86" t="s">
        <v>83</v>
      </c>
      <c r="B13" s="84" t="s">
        <v>76</v>
      </c>
      <c r="C13" s="52" t="s">
        <v>51</v>
      </c>
      <c r="D13" s="83" t="s">
        <v>5</v>
      </c>
      <c r="E13" s="85">
        <v>100</v>
      </c>
      <c r="F13" s="85">
        <v>0</v>
      </c>
      <c r="G13" s="85" t="s">
        <v>53</v>
      </c>
      <c r="H13" s="83" t="s">
        <v>54</v>
      </c>
      <c r="I13" s="53" t="s">
        <v>212</v>
      </c>
      <c r="J13" s="52">
        <f>IF(G13="No Change","N/A",IF(G13="New Tag Required",Lookup!F:F,IF(G13="Remove Old Tag",Lookup!F:F,IF(G13="N/A","N/A",""))))</f>
        <v>0</v>
      </c>
      <c r="K13" s="53"/>
      <c r="L13" s="52"/>
      <c r="M13" s="52">
        <f>IF(H13="No Change","N/A",IF(H13="New Tag Required",Lookup!F:F,IF(H13="Remove Old Sign",Lookup!F:F,IF(H13="N/A","N/A",""))))</f>
        <v>0</v>
      </c>
      <c r="N13" s="52"/>
      <c r="O13" s="52"/>
      <c r="P13" s="52"/>
    </row>
    <row r="14" spans="1:18" s="51" customFormat="1" x14ac:dyDescent="0.25">
      <c r="A14" s="86" t="s">
        <v>84</v>
      </c>
      <c r="B14" s="84" t="s">
        <v>76</v>
      </c>
      <c r="C14" s="52" t="s">
        <v>51</v>
      </c>
      <c r="D14" s="83" t="s">
        <v>5</v>
      </c>
      <c r="E14" s="85">
        <v>492</v>
      </c>
      <c r="F14" s="85">
        <v>0</v>
      </c>
      <c r="G14" s="85" t="s">
        <v>53</v>
      </c>
      <c r="H14" s="83" t="s">
        <v>54</v>
      </c>
      <c r="I14" s="53" t="s">
        <v>212</v>
      </c>
      <c r="J14" s="52">
        <f>IF(G14="No Change","N/A",IF(G14="New Tag Required",Lookup!F:F,IF(G14="Remove Old Tag",Lookup!F:F,IF(G14="N/A","N/A",""))))</f>
        <v>0</v>
      </c>
      <c r="K14" s="53"/>
      <c r="L14" s="52"/>
      <c r="M14" s="52">
        <f>IF(H14="No Change","N/A",IF(H14="New Tag Required",Lookup!F:F,IF(H14="Remove Old Sign",Lookup!F:F,IF(H14="N/A","N/A",""))))</f>
        <v>0</v>
      </c>
      <c r="N14" s="52"/>
      <c r="O14" s="52"/>
      <c r="P14" s="52"/>
    </row>
    <row r="15" spans="1:18" s="51" customFormat="1" x14ac:dyDescent="0.25">
      <c r="A15" s="87" t="s">
        <v>85</v>
      </c>
      <c r="B15" s="84" t="s">
        <v>76</v>
      </c>
      <c r="C15" s="52" t="s">
        <v>51</v>
      </c>
      <c r="D15" s="83" t="s">
        <v>5</v>
      </c>
      <c r="E15" s="88">
        <v>202</v>
      </c>
      <c r="F15" s="85">
        <v>0</v>
      </c>
      <c r="G15" s="85" t="s">
        <v>53</v>
      </c>
      <c r="H15" s="83" t="s">
        <v>54</v>
      </c>
      <c r="I15" s="53" t="s">
        <v>212</v>
      </c>
      <c r="J15" s="52">
        <f>IF(G15="No Change","N/A",IF(G15="New Tag Required",Lookup!F:F,IF(G15="Remove Old Tag",Lookup!F:F,IF(G15="N/A","N/A",""))))</f>
        <v>0</v>
      </c>
      <c r="K15" s="53"/>
      <c r="L15" s="52"/>
      <c r="M15" s="52">
        <f>IF(H15="No Change","N/A",IF(H15="New Tag Required",Lookup!F:F,IF(H15="Remove Old Sign",Lookup!F:F,IF(H15="N/A","N/A",""))))</f>
        <v>0</v>
      </c>
      <c r="N15" s="52"/>
      <c r="O15" s="52"/>
      <c r="P15" s="52"/>
    </row>
    <row r="16" spans="1:18" s="51" customFormat="1" x14ac:dyDescent="0.25">
      <c r="A16" s="87" t="s">
        <v>86</v>
      </c>
      <c r="B16" s="84" t="s">
        <v>76</v>
      </c>
      <c r="C16" s="52" t="s">
        <v>51</v>
      </c>
      <c r="D16" s="83" t="s">
        <v>5</v>
      </c>
      <c r="E16" s="88">
        <v>40</v>
      </c>
      <c r="F16" s="85">
        <v>0</v>
      </c>
      <c r="G16" s="85" t="s">
        <v>53</v>
      </c>
      <c r="H16" s="83" t="s">
        <v>54</v>
      </c>
      <c r="I16" s="53" t="s">
        <v>212</v>
      </c>
      <c r="J16" s="52">
        <f>IF(G16="No Change","N/A",IF(G16="New Tag Required",Lookup!F:F,IF(G16="Remove Old Tag",Lookup!F:F,IF(G16="N/A","N/A",""))))</f>
        <v>0</v>
      </c>
      <c r="K16" s="53"/>
      <c r="L16" s="52"/>
      <c r="M16" s="52">
        <f>IF(H16="No Change","N/A",IF(H16="New Tag Required",Lookup!F:F,IF(H16="Remove Old Sign",Lookup!F:F,IF(H16="N/A","N/A",""))))</f>
        <v>0</v>
      </c>
      <c r="N16" s="52"/>
      <c r="O16" s="52"/>
      <c r="P16" s="52"/>
    </row>
    <row r="17" spans="1:17" s="51" customFormat="1" x14ac:dyDescent="0.25">
      <c r="A17" s="87" t="s">
        <v>87</v>
      </c>
      <c r="B17" s="84" t="s">
        <v>76</v>
      </c>
      <c r="C17" s="52" t="s">
        <v>51</v>
      </c>
      <c r="D17" s="83" t="s">
        <v>5</v>
      </c>
      <c r="E17" s="88">
        <v>254</v>
      </c>
      <c r="F17" s="85">
        <v>0</v>
      </c>
      <c r="G17" s="85" t="s">
        <v>53</v>
      </c>
      <c r="H17" s="83" t="s">
        <v>54</v>
      </c>
      <c r="I17" s="53" t="s">
        <v>212</v>
      </c>
      <c r="J17" s="52">
        <f>IF(G17="No Change","N/A",IF(G17="New Tag Required",Lookup!F:F,IF(G17="Remove Old Tag",Lookup!F:F,IF(G17="N/A","N/A",""))))</f>
        <v>0</v>
      </c>
      <c r="K17" s="53"/>
      <c r="L17" s="52"/>
      <c r="M17" s="52">
        <f>IF(H17="No Change","N/A",IF(H17="New Tag Required",Lookup!F:F,IF(H17="Remove Old Sign",Lookup!F:F,IF(H17="N/A","N/A",""))))</f>
        <v>0</v>
      </c>
      <c r="N17" s="52"/>
      <c r="O17" s="52"/>
      <c r="P17" s="52"/>
    </row>
    <row r="18" spans="1:17" s="51" customFormat="1" x14ac:dyDescent="0.25">
      <c r="A18" s="87" t="s">
        <v>88</v>
      </c>
      <c r="B18" s="84" t="s">
        <v>76</v>
      </c>
      <c r="C18" s="81" t="s">
        <v>24</v>
      </c>
      <c r="D18" s="83" t="s">
        <v>5</v>
      </c>
      <c r="E18" s="88">
        <v>0</v>
      </c>
      <c r="F18" s="85">
        <v>734</v>
      </c>
      <c r="G18" s="85" t="s">
        <v>3</v>
      </c>
      <c r="H18" s="83" t="s">
        <v>18</v>
      </c>
      <c r="I18" s="52" t="s">
        <v>132</v>
      </c>
      <c r="J18" s="52">
        <f>IF(G18="No Change","N/A",IF(G18="New Tag Required",Lookup!F:F,IF(G18="Remove Old Tag",Lookup!F:F,IF(G18="N/A","N/A",""))))</f>
        <v>0</v>
      </c>
      <c r="K18" s="53"/>
      <c r="L18" s="52"/>
      <c r="M18" s="52" t="str">
        <f>IF(H18="No Change","N/A",IF(H18="New Tag Required",Lookup!F:F,IF(H18="Remove Old Sign",Lookup!F:F,IF(H18="N/A","N/A",""))))</f>
        <v/>
      </c>
      <c r="N18" s="53"/>
      <c r="O18" s="52"/>
      <c r="P18" s="52"/>
      <c r="Q18" s="51" t="s">
        <v>228</v>
      </c>
    </row>
    <row r="19" spans="1:17" s="51" customFormat="1" x14ac:dyDescent="0.25">
      <c r="A19" s="87" t="s">
        <v>230</v>
      </c>
      <c r="B19" s="84" t="s">
        <v>76</v>
      </c>
      <c r="C19" s="81" t="s">
        <v>24</v>
      </c>
      <c r="D19" s="83" t="s">
        <v>5</v>
      </c>
      <c r="E19" s="88">
        <v>0</v>
      </c>
      <c r="F19" s="85">
        <v>26</v>
      </c>
      <c r="G19" s="85" t="s">
        <v>3</v>
      </c>
      <c r="H19" s="83" t="s">
        <v>18</v>
      </c>
      <c r="I19" s="52" t="s">
        <v>231</v>
      </c>
      <c r="J19" s="52">
        <f>IF(G19="No Change","N/A",IF(G19="New Tag Required",Lookup!F:F,IF(G19="Remove Old Tag",Lookup!F:F,IF(G19="N/A","N/A",""))))</f>
        <v>0</v>
      </c>
      <c r="K19" s="53"/>
      <c r="L19" s="52"/>
      <c r="M19" s="52" t="str">
        <f>IF(H19="No Change","N/A",IF(H19="New Tag Required",Lookup!F:F,IF(H19="Remove Old Sign",Lookup!F:F,IF(H19="N/A","N/A",""))))</f>
        <v/>
      </c>
      <c r="N19" s="53"/>
      <c r="O19" s="52"/>
      <c r="P19" s="52"/>
      <c r="Q19" s="51" t="s">
        <v>228</v>
      </c>
    </row>
    <row r="20" spans="1:17" s="51" customFormat="1" x14ac:dyDescent="0.25">
      <c r="A20" s="87" t="s">
        <v>89</v>
      </c>
      <c r="B20" s="84" t="s">
        <v>76</v>
      </c>
      <c r="C20" s="81" t="s">
        <v>24</v>
      </c>
      <c r="D20" s="83" t="s">
        <v>5</v>
      </c>
      <c r="E20" s="88">
        <v>0</v>
      </c>
      <c r="F20" s="85">
        <v>346</v>
      </c>
      <c r="G20" s="85" t="s">
        <v>3</v>
      </c>
      <c r="H20" s="83" t="s">
        <v>18</v>
      </c>
      <c r="I20" s="52" t="s">
        <v>133</v>
      </c>
      <c r="J20" s="52">
        <f>IF(G20="No Change","N/A",IF(G20="New Tag Required",Lookup!F:F,IF(G20="Remove Old Tag",Lookup!F:F,IF(G20="N/A","N/A",""))))</f>
        <v>0</v>
      </c>
      <c r="K20" s="53"/>
      <c r="L20" s="52"/>
      <c r="M20" s="52" t="str">
        <f>IF(H20="No Change","N/A",IF(H20="New Tag Required",Lookup!F:F,IF(H20="Remove Old Sign",Lookup!F:F,IF(H20="N/A","N/A",""))))</f>
        <v/>
      </c>
      <c r="N20" s="53"/>
      <c r="O20" s="52"/>
      <c r="P20" s="52"/>
      <c r="Q20" s="51" t="s">
        <v>228</v>
      </c>
    </row>
    <row r="21" spans="1:17" s="51" customFormat="1" x14ac:dyDescent="0.25">
      <c r="A21" s="87" t="s">
        <v>90</v>
      </c>
      <c r="B21" s="84" t="s">
        <v>76</v>
      </c>
      <c r="C21" s="81" t="s">
        <v>24</v>
      </c>
      <c r="D21" s="83" t="s">
        <v>5</v>
      </c>
      <c r="E21" s="88">
        <v>0</v>
      </c>
      <c r="F21" s="85">
        <v>225</v>
      </c>
      <c r="G21" s="85" t="s">
        <v>3</v>
      </c>
      <c r="H21" s="83" t="s">
        <v>18</v>
      </c>
      <c r="I21" s="52" t="s">
        <v>134</v>
      </c>
      <c r="J21" s="52">
        <f>IF(G21="No Change","N/A",IF(G21="New Tag Required",Lookup!F:F,IF(G21="Remove Old Tag",Lookup!F:F,IF(G21="N/A","N/A",""))))</f>
        <v>0</v>
      </c>
      <c r="K21" s="53"/>
      <c r="L21" s="52"/>
      <c r="M21" s="52" t="str">
        <f>IF(H21="No Change","N/A",IF(H21="New Tag Required",Lookup!F:F,IF(H21="Remove Old Sign",Lookup!F:F,IF(H21="N/A","N/A",""))))</f>
        <v/>
      </c>
      <c r="N21" s="53"/>
      <c r="O21" s="52"/>
      <c r="P21" s="52"/>
      <c r="Q21" s="51" t="s">
        <v>228</v>
      </c>
    </row>
    <row r="22" spans="1:17" s="51" customFormat="1" x14ac:dyDescent="0.25">
      <c r="A22" s="87" t="s">
        <v>91</v>
      </c>
      <c r="B22" s="84" t="s">
        <v>76</v>
      </c>
      <c r="C22" s="81" t="s">
        <v>24</v>
      </c>
      <c r="D22" s="83" t="s">
        <v>5</v>
      </c>
      <c r="E22" s="88">
        <v>0</v>
      </c>
      <c r="F22" s="85">
        <v>410</v>
      </c>
      <c r="G22" s="85" t="s">
        <v>3</v>
      </c>
      <c r="H22" s="83" t="s">
        <v>18</v>
      </c>
      <c r="I22" s="52" t="s">
        <v>135</v>
      </c>
      <c r="J22" s="52">
        <f>IF(G22="No Change","N/A",IF(G22="New Tag Required",Lookup!F:F,IF(G22="Remove Old Tag",Lookup!F:F,IF(G22="N/A","N/A",""))))</f>
        <v>0</v>
      </c>
      <c r="K22" s="53"/>
      <c r="L22" s="52"/>
      <c r="M22" s="52" t="str">
        <f>IF(H22="No Change","N/A",IF(H22="New Tag Required",Lookup!F:F,IF(H22="Remove Old Sign",Lookup!F:F,IF(H22="N/A","N/A",""))))</f>
        <v/>
      </c>
      <c r="N22" s="53"/>
      <c r="O22" s="52"/>
      <c r="P22" s="52"/>
      <c r="Q22" s="51" t="s">
        <v>228</v>
      </c>
    </row>
    <row r="23" spans="1:17" s="51" customFormat="1" x14ac:dyDescent="0.25">
      <c r="A23" s="87" t="s">
        <v>92</v>
      </c>
      <c r="B23" s="84" t="s">
        <v>76</v>
      </c>
      <c r="C23" s="81" t="s">
        <v>24</v>
      </c>
      <c r="D23" s="83" t="s">
        <v>5</v>
      </c>
      <c r="E23" s="88">
        <v>0</v>
      </c>
      <c r="F23" s="85">
        <v>53</v>
      </c>
      <c r="G23" s="85" t="s">
        <v>3</v>
      </c>
      <c r="H23" s="83" t="s">
        <v>18</v>
      </c>
      <c r="I23" s="52" t="s">
        <v>136</v>
      </c>
      <c r="J23" s="52">
        <f>IF(G23="No Change","N/A",IF(G23="New Tag Required",Lookup!F:F,IF(G23="Remove Old Tag",Lookup!F:F,IF(G23="N/A","N/A",""))))</f>
        <v>0</v>
      </c>
      <c r="K23" s="53"/>
      <c r="L23" s="52"/>
      <c r="M23" s="52" t="str">
        <f>IF(H23="No Change","N/A",IF(H23="New Tag Required",Lookup!F:F,IF(H23="Remove Old Sign",Lookup!F:F,IF(H23="N/A","N/A",""))))</f>
        <v/>
      </c>
      <c r="N23" s="53"/>
      <c r="O23" s="52"/>
      <c r="P23" s="52"/>
      <c r="Q23" s="51" t="s">
        <v>228</v>
      </c>
    </row>
    <row r="24" spans="1:17" s="51" customFormat="1" x14ac:dyDescent="0.25">
      <c r="A24" s="87" t="s">
        <v>93</v>
      </c>
      <c r="B24" s="84" t="s">
        <v>76</v>
      </c>
      <c r="C24" s="81" t="s">
        <v>24</v>
      </c>
      <c r="D24" s="83" t="s">
        <v>5</v>
      </c>
      <c r="E24" s="88">
        <v>0</v>
      </c>
      <c r="F24" s="85">
        <v>265</v>
      </c>
      <c r="G24" s="85" t="s">
        <v>3</v>
      </c>
      <c r="H24" s="83" t="s">
        <v>18</v>
      </c>
      <c r="I24" s="52" t="s">
        <v>137</v>
      </c>
      <c r="J24" s="52">
        <f>IF(G24="No Change","N/A",IF(G24="New Tag Required",Lookup!F:F,IF(G24="Remove Old Tag",Lookup!F:F,IF(G24="N/A","N/A",""))))</f>
        <v>0</v>
      </c>
      <c r="K24" s="53"/>
      <c r="L24" s="52"/>
      <c r="M24" s="52" t="str">
        <f>IF(H24="No Change","N/A",IF(H24="New Tag Required",Lookup!F:F,IF(H24="Remove Old Sign",Lookup!F:F,IF(H24="N/A","N/A",""))))</f>
        <v/>
      </c>
      <c r="N24" s="53"/>
      <c r="O24" s="52"/>
      <c r="P24" s="52"/>
      <c r="Q24" s="51" t="s">
        <v>228</v>
      </c>
    </row>
    <row r="25" spans="1:17" s="51" customFormat="1" x14ac:dyDescent="0.25">
      <c r="A25" s="87" t="s">
        <v>94</v>
      </c>
      <c r="B25" s="84" t="s">
        <v>76</v>
      </c>
      <c r="C25" s="81" t="s">
        <v>24</v>
      </c>
      <c r="D25" s="83" t="s">
        <v>5</v>
      </c>
      <c r="E25" s="88">
        <v>0</v>
      </c>
      <c r="F25" s="85">
        <v>47</v>
      </c>
      <c r="G25" s="85" t="s">
        <v>3</v>
      </c>
      <c r="H25" s="83" t="s">
        <v>18</v>
      </c>
      <c r="I25" s="52" t="s">
        <v>138</v>
      </c>
      <c r="J25" s="52">
        <f>IF(G25="No Change","N/A",IF(G25="New Tag Required",Lookup!F:F,IF(G25="Remove Old Tag",Lookup!F:F,IF(G25="N/A","N/A",""))))</f>
        <v>0</v>
      </c>
      <c r="K25" s="53"/>
      <c r="L25" s="52"/>
      <c r="M25" s="52" t="str">
        <f>IF(H25="No Change","N/A",IF(H25="New Tag Required",Lookup!F:F,IF(H25="Remove Old Sign",Lookup!F:F,IF(H25="N/A","N/A",""))))</f>
        <v/>
      </c>
      <c r="N25" s="53"/>
      <c r="O25" s="52"/>
      <c r="P25" s="52"/>
      <c r="Q25" s="51" t="s">
        <v>228</v>
      </c>
    </row>
    <row r="26" spans="1:17" s="51" customFormat="1" x14ac:dyDescent="0.25">
      <c r="A26" s="87" t="s">
        <v>95</v>
      </c>
      <c r="B26" s="84" t="s">
        <v>76</v>
      </c>
      <c r="C26" s="81" t="s">
        <v>24</v>
      </c>
      <c r="D26" s="83" t="s">
        <v>5</v>
      </c>
      <c r="E26" s="88">
        <v>0</v>
      </c>
      <c r="F26" s="85">
        <v>268</v>
      </c>
      <c r="G26" s="85" t="s">
        <v>3</v>
      </c>
      <c r="H26" s="83" t="s">
        <v>18</v>
      </c>
      <c r="I26" s="52" t="s">
        <v>139</v>
      </c>
      <c r="J26" s="52">
        <f>IF(G26="No Change","N/A",IF(G26="New Tag Required",Lookup!F:F,IF(G26="Remove Old Tag",Lookup!F:F,IF(G26="N/A","N/A",""))))</f>
        <v>0</v>
      </c>
      <c r="K26" s="53"/>
      <c r="L26" s="52"/>
      <c r="M26" s="52" t="str">
        <f>IF(H26="No Change","N/A",IF(H26="New Tag Required",Lookup!F:F,IF(H26="Remove Old Sign",Lookup!F:F,IF(H26="N/A","N/A",""))))</f>
        <v/>
      </c>
      <c r="N26" s="53"/>
      <c r="O26" s="52"/>
      <c r="P26" s="52"/>
      <c r="Q26" s="51" t="s">
        <v>228</v>
      </c>
    </row>
    <row r="27" spans="1:17" s="51" customFormat="1" x14ac:dyDescent="0.25">
      <c r="A27" s="87" t="s">
        <v>96</v>
      </c>
      <c r="B27" s="84" t="s">
        <v>76</v>
      </c>
      <c r="C27" s="81" t="s">
        <v>24</v>
      </c>
      <c r="D27" s="83" t="s">
        <v>5</v>
      </c>
      <c r="E27" s="88">
        <v>0</v>
      </c>
      <c r="F27" s="85">
        <v>36</v>
      </c>
      <c r="G27" s="85" t="s">
        <v>3</v>
      </c>
      <c r="H27" s="83" t="s">
        <v>18</v>
      </c>
      <c r="I27" s="81" t="s">
        <v>140</v>
      </c>
      <c r="J27" s="52">
        <f>IF(G27="No Change","N/A",IF(G27="New Tag Required",Lookup!F:F,IF(G27="Remove Old Tag",Lookup!F:F,IF(G27="N/A","N/A",""))))</f>
        <v>0</v>
      </c>
      <c r="K27" s="53"/>
      <c r="L27" s="52"/>
      <c r="M27" s="52" t="str">
        <f>IF(H27="No Change","N/A",IF(H27="New Tag Required",Lookup!F:F,IF(H27="Remove Old Sign",Lookup!F:F,IF(H27="N/A","N/A",""))))</f>
        <v/>
      </c>
      <c r="N27" s="53"/>
      <c r="O27" s="52"/>
      <c r="P27" s="52"/>
      <c r="Q27" s="51" t="s">
        <v>228</v>
      </c>
    </row>
    <row r="28" spans="1:17" s="55" customFormat="1" x14ac:dyDescent="0.25">
      <c r="A28" s="89" t="s">
        <v>97</v>
      </c>
      <c r="B28" s="84" t="s">
        <v>76</v>
      </c>
      <c r="C28" s="81" t="s">
        <v>24</v>
      </c>
      <c r="D28" s="83" t="s">
        <v>5</v>
      </c>
      <c r="E28" s="88">
        <v>0</v>
      </c>
      <c r="F28" s="85">
        <v>271</v>
      </c>
      <c r="G28" s="85" t="s">
        <v>3</v>
      </c>
      <c r="H28" s="83" t="s">
        <v>18</v>
      </c>
      <c r="I28" s="52" t="s">
        <v>139</v>
      </c>
      <c r="J28" s="52">
        <f>IF(G28="No Change","N/A",IF(G28="New Tag Required",Lookup!F:F,IF(G28="Remove Old Tag",Lookup!F:F,IF(G28="N/A","N/A",""))))</f>
        <v>0</v>
      </c>
      <c r="K28" s="53"/>
      <c r="L28" s="52"/>
      <c r="M28" s="52" t="str">
        <f>IF(H28="No Change","N/A",IF(H28="New Tag Required",Lookup!F:F,IF(H28="Remove Old Sign",Lookup!F:F,IF(H28="N/A","N/A",""))))</f>
        <v/>
      </c>
      <c r="N28" s="82"/>
      <c r="O28" s="81"/>
      <c r="P28" s="81"/>
      <c r="Q28" s="51" t="s">
        <v>228</v>
      </c>
    </row>
    <row r="29" spans="1:17" s="55" customFormat="1" x14ac:dyDescent="0.25">
      <c r="A29" s="89" t="s">
        <v>98</v>
      </c>
      <c r="B29" s="84" t="s">
        <v>76</v>
      </c>
      <c r="C29" s="81" t="s">
        <v>24</v>
      </c>
      <c r="D29" s="83" t="s">
        <v>5</v>
      </c>
      <c r="E29" s="88">
        <v>0</v>
      </c>
      <c r="F29" s="85">
        <v>44</v>
      </c>
      <c r="G29" s="85" t="s">
        <v>3</v>
      </c>
      <c r="H29" s="83" t="s">
        <v>18</v>
      </c>
      <c r="I29" s="81" t="s">
        <v>140</v>
      </c>
      <c r="J29" s="52">
        <f>IF(G29="No Change","N/A",IF(G29="New Tag Required",Lookup!F:F,IF(G29="Remove Old Tag",Lookup!F:F,IF(G29="N/A","N/A",""))))</f>
        <v>0</v>
      </c>
      <c r="K29" s="53"/>
      <c r="L29" s="52"/>
      <c r="M29" s="52" t="str">
        <f>IF(H29="No Change","N/A",IF(H29="New Tag Required",Lookup!F:F,IF(H29="Remove Old Sign",Lookup!F:F,IF(H29="N/A","N/A",""))))</f>
        <v/>
      </c>
      <c r="N29" s="82"/>
      <c r="O29" s="81"/>
      <c r="P29" s="81"/>
      <c r="Q29" s="51" t="s">
        <v>228</v>
      </c>
    </row>
    <row r="30" spans="1:17" s="55" customFormat="1" x14ac:dyDescent="0.25">
      <c r="A30" s="89" t="s">
        <v>99</v>
      </c>
      <c r="B30" s="84" t="s">
        <v>76</v>
      </c>
      <c r="C30" s="81" t="s">
        <v>24</v>
      </c>
      <c r="D30" s="83" t="s">
        <v>5</v>
      </c>
      <c r="E30" s="88">
        <v>0</v>
      </c>
      <c r="F30" s="85">
        <v>285</v>
      </c>
      <c r="G30" s="85" t="s">
        <v>3</v>
      </c>
      <c r="H30" s="83" t="s">
        <v>18</v>
      </c>
      <c r="I30" s="52" t="s">
        <v>139</v>
      </c>
      <c r="J30" s="52">
        <f>IF(G30="No Change","N/A",IF(G30="New Tag Required",Lookup!F:F,IF(G30="Remove Old Tag",Lookup!F:F,IF(G30="N/A","N/A",""))))</f>
        <v>0</v>
      </c>
      <c r="K30" s="53"/>
      <c r="L30" s="52"/>
      <c r="M30" s="52" t="str">
        <f>IF(H30="No Change","N/A",IF(H30="New Tag Required",Lookup!F:F,IF(H30="Remove Old Sign",Lookup!F:F,IF(H30="N/A","N/A",""))))</f>
        <v/>
      </c>
      <c r="N30" s="82"/>
      <c r="O30" s="81"/>
      <c r="P30" s="81"/>
      <c r="Q30" s="51" t="s">
        <v>228</v>
      </c>
    </row>
    <row r="31" spans="1:17" s="55" customFormat="1" x14ac:dyDescent="0.25">
      <c r="A31" s="89" t="s">
        <v>100</v>
      </c>
      <c r="B31" s="84" t="s">
        <v>76</v>
      </c>
      <c r="C31" s="81" t="s">
        <v>24</v>
      </c>
      <c r="D31" s="83" t="s">
        <v>5</v>
      </c>
      <c r="E31" s="88">
        <v>0</v>
      </c>
      <c r="F31" s="85">
        <v>35</v>
      </c>
      <c r="G31" s="85" t="s">
        <v>3</v>
      </c>
      <c r="H31" s="83" t="s">
        <v>18</v>
      </c>
      <c r="I31" s="52" t="s">
        <v>140</v>
      </c>
      <c r="J31" s="52">
        <f>IF(G31="No Change","N/A",IF(G31="New Tag Required",Lookup!F:F,IF(G31="Remove Old Tag",Lookup!F:F,IF(G31="N/A","N/A",""))))</f>
        <v>0</v>
      </c>
      <c r="K31" s="53"/>
      <c r="L31" s="52"/>
      <c r="M31" s="52" t="str">
        <f>IF(H31="No Change","N/A",IF(H31="New Tag Required",Lookup!F:F,IF(H31="Remove Old Sign",Lookup!F:F,IF(H31="N/A","N/A",""))))</f>
        <v/>
      </c>
      <c r="N31" s="82"/>
      <c r="O31" s="81"/>
      <c r="P31" s="81"/>
      <c r="Q31" s="51" t="s">
        <v>228</v>
      </c>
    </row>
    <row r="32" spans="1:17" s="55" customFormat="1" x14ac:dyDescent="0.25">
      <c r="A32" s="89" t="s">
        <v>217</v>
      </c>
      <c r="B32" s="84" t="s">
        <v>76</v>
      </c>
      <c r="C32" s="81" t="s">
        <v>24</v>
      </c>
      <c r="D32" s="83" t="s">
        <v>5</v>
      </c>
      <c r="E32" s="88">
        <v>0</v>
      </c>
      <c r="F32" s="85">
        <v>177</v>
      </c>
      <c r="G32" s="85" t="s">
        <v>3</v>
      </c>
      <c r="H32" s="83" t="s">
        <v>18</v>
      </c>
      <c r="I32" s="90" t="s">
        <v>226</v>
      </c>
      <c r="J32" s="52">
        <f>IF(G32="No Change","N/A",IF(G32="New Tag Required",Lookup!F:F,IF(G32="Remove Old Tag",Lookup!F:F,IF(G32="N/A","N/A",""))))</f>
        <v>0</v>
      </c>
      <c r="K32" s="53"/>
      <c r="L32" s="52"/>
      <c r="M32" s="52" t="str">
        <f>IF(H32="No Change","N/A",IF(H32="New Tag Required",Lookup!F:F,IF(H32="Remove Old Sign",Lookup!F:F,IF(H32="N/A","N/A",""))))</f>
        <v/>
      </c>
      <c r="N32" s="82"/>
      <c r="O32" s="81"/>
      <c r="P32" s="81"/>
      <c r="Q32" s="51" t="s">
        <v>228</v>
      </c>
    </row>
    <row r="33" spans="1:17" s="55" customFormat="1" x14ac:dyDescent="0.25">
      <c r="A33" s="89" t="s">
        <v>218</v>
      </c>
      <c r="B33" s="84" t="s">
        <v>76</v>
      </c>
      <c r="C33" s="81" t="s">
        <v>24</v>
      </c>
      <c r="D33" s="83" t="s">
        <v>5</v>
      </c>
      <c r="E33" s="88">
        <v>0</v>
      </c>
      <c r="F33" s="85">
        <v>204</v>
      </c>
      <c r="G33" s="85" t="s">
        <v>3</v>
      </c>
      <c r="H33" s="83" t="s">
        <v>18</v>
      </c>
      <c r="I33" s="90" t="s">
        <v>227</v>
      </c>
      <c r="J33" s="52">
        <f>IF(G33="No Change","N/A",IF(G33="New Tag Required",Lookup!F:F,IF(G33="Remove Old Tag",Lookup!F:F,IF(G33="N/A","N/A",""))))</f>
        <v>0</v>
      </c>
      <c r="K33" s="53"/>
      <c r="L33" s="52"/>
      <c r="M33" s="52" t="str">
        <f>IF(H33="No Change","N/A",IF(H33="New Tag Required",Lookup!F:F,IF(H33="Remove Old Sign",Lookup!F:F,IF(H33="N/A","N/A",""))))</f>
        <v/>
      </c>
      <c r="N33" s="82"/>
      <c r="O33" s="81"/>
      <c r="P33" s="81"/>
      <c r="Q33" s="51" t="s">
        <v>228</v>
      </c>
    </row>
    <row r="34" spans="1:17" s="55" customFormat="1" x14ac:dyDescent="0.25">
      <c r="A34" s="52" t="s">
        <v>179</v>
      </c>
      <c r="B34" s="84" t="s">
        <v>76</v>
      </c>
      <c r="C34" s="52" t="s">
        <v>207</v>
      </c>
      <c r="D34" s="83" t="s">
        <v>6</v>
      </c>
      <c r="E34" s="88">
        <v>262</v>
      </c>
      <c r="F34" s="88">
        <v>262</v>
      </c>
      <c r="G34" s="85" t="s">
        <v>3</v>
      </c>
      <c r="H34" s="83" t="s">
        <v>18</v>
      </c>
      <c r="I34" s="89" t="s">
        <v>141</v>
      </c>
      <c r="J34" s="52">
        <f>IF(G34="No Change","N/A",IF(G34="New Tag Required",Lookup!F:F,IF(G34="Remove Old Tag",Lookup!F:F,IF(G34="N/A","N/A",""))))</f>
        <v>0</v>
      </c>
      <c r="K34" s="53"/>
      <c r="L34" s="52"/>
      <c r="M34" s="52" t="str">
        <f>IF(H34="No Change","N/A",IF(H34="New Tag Required",Lookup!F:F,IF(H34="Remove Old Sign",Lookup!F:F,IF(H34="N/A","N/A",""))))</f>
        <v/>
      </c>
      <c r="N34" s="82"/>
      <c r="O34" s="81"/>
      <c r="P34" s="81"/>
      <c r="Q34" s="75" t="s">
        <v>229</v>
      </c>
    </row>
    <row r="35" spans="1:17" s="55" customFormat="1" x14ac:dyDescent="0.25">
      <c r="A35" s="52" t="s">
        <v>208</v>
      </c>
      <c r="B35" s="84" t="s">
        <v>76</v>
      </c>
      <c r="C35" s="52" t="s">
        <v>209</v>
      </c>
      <c r="D35" s="83" t="s">
        <v>5</v>
      </c>
      <c r="E35" s="88">
        <v>1417</v>
      </c>
      <c r="F35" s="88">
        <v>1419</v>
      </c>
      <c r="G35" s="85" t="s">
        <v>3</v>
      </c>
      <c r="H35" s="83" t="s">
        <v>18</v>
      </c>
      <c r="I35" s="89" t="s">
        <v>142</v>
      </c>
      <c r="J35" s="52">
        <f>IF(G35="No Change","N/A",IF(G35="New Tag Required",Lookup!F:F,IF(G35="Remove Old Tag",Lookup!F:F,IF(G35="N/A","N/A",""))))</f>
        <v>0</v>
      </c>
      <c r="K35" s="53"/>
      <c r="L35" s="52"/>
      <c r="M35" s="52" t="str">
        <f>IF(H35="No Change","N/A",IF(H35="New Tag Required",Lookup!F:F,IF(H35="Remove Old Sign",Lookup!F:F,IF(H35="N/A","N/A",""))))</f>
        <v/>
      </c>
      <c r="N35" s="82"/>
      <c r="O35" s="81"/>
      <c r="P35" s="81"/>
      <c r="Q35" s="75" t="s">
        <v>229</v>
      </c>
    </row>
    <row r="36" spans="1:17" s="55" customFormat="1" x14ac:dyDescent="0.25">
      <c r="A36" s="52" t="s">
        <v>178</v>
      </c>
      <c r="B36" s="84" t="s">
        <v>76</v>
      </c>
      <c r="C36" s="52" t="s">
        <v>101</v>
      </c>
      <c r="D36" s="83" t="s">
        <v>6</v>
      </c>
      <c r="E36" s="88">
        <v>541</v>
      </c>
      <c r="F36" s="88">
        <v>541</v>
      </c>
      <c r="G36" s="85" t="s">
        <v>3</v>
      </c>
      <c r="H36" s="83" t="s">
        <v>18</v>
      </c>
      <c r="I36" s="89" t="s">
        <v>143</v>
      </c>
      <c r="J36" s="52">
        <f>IF(G36="No Change","N/A",IF(G36="New Tag Required",Lookup!F:F,IF(G36="Remove Old Tag",Lookup!F:F,IF(G36="N/A","N/A",""))))</f>
        <v>0</v>
      </c>
      <c r="K36" s="53"/>
      <c r="L36" s="52"/>
      <c r="M36" s="52" t="str">
        <f>IF(H36="No Change","N/A",IF(H36="New Tag Required",Lookup!F:F,IF(H36="Remove Old Sign",Lookup!F:F,IF(H36="N/A","N/A",""))))</f>
        <v/>
      </c>
      <c r="N36" s="82"/>
      <c r="O36" s="81"/>
      <c r="P36" s="81"/>
      <c r="Q36" s="75" t="s">
        <v>229</v>
      </c>
    </row>
    <row r="37" spans="1:17" s="55" customFormat="1" x14ac:dyDescent="0.25">
      <c r="A37" s="52" t="s">
        <v>183</v>
      </c>
      <c r="B37" s="84" t="s">
        <v>76</v>
      </c>
      <c r="C37" s="52" t="s">
        <v>104</v>
      </c>
      <c r="D37" s="83" t="s">
        <v>6</v>
      </c>
      <c r="E37" s="85">
        <v>65</v>
      </c>
      <c r="F37" s="85">
        <v>65</v>
      </c>
      <c r="G37" s="85" t="s">
        <v>3</v>
      </c>
      <c r="H37" s="83" t="s">
        <v>18</v>
      </c>
      <c r="I37" s="83" t="s">
        <v>149</v>
      </c>
      <c r="J37" s="52">
        <f>IF(G37="No Change","N/A",IF(G37="New Tag Required",Lookup!F:F,IF(G37="Remove Old Tag",Lookup!F:F,IF(G37="N/A","N/A",""))))</f>
        <v>0</v>
      </c>
      <c r="K37" s="53"/>
      <c r="L37" s="52"/>
      <c r="M37" s="52" t="str">
        <f>IF(H37="No Change","N/A",IF(H37="New Tag Required",Lookup!F:F,IF(H37="Remove Old Sign",Lookup!F:F,IF(H37="N/A","N/A",""))))</f>
        <v/>
      </c>
      <c r="N37" s="82"/>
      <c r="O37" s="81"/>
      <c r="P37" s="81"/>
      <c r="Q37" s="75" t="s">
        <v>229</v>
      </c>
    </row>
    <row r="38" spans="1:17" s="55" customFormat="1" x14ac:dyDescent="0.25">
      <c r="A38" s="52" t="s">
        <v>210</v>
      </c>
      <c r="B38" s="84" t="s">
        <v>76</v>
      </c>
      <c r="C38" s="52" t="s">
        <v>211</v>
      </c>
      <c r="D38" s="83" t="s">
        <v>6</v>
      </c>
      <c r="E38" s="88">
        <v>218</v>
      </c>
      <c r="F38" s="88">
        <v>218</v>
      </c>
      <c r="G38" s="85" t="s">
        <v>3</v>
      </c>
      <c r="H38" s="83" t="s">
        <v>18</v>
      </c>
      <c r="I38" s="89" t="s">
        <v>144</v>
      </c>
      <c r="J38" s="52">
        <f>IF(G38="No Change","N/A",IF(G38="New Tag Required",Lookup!F:F,IF(G38="Remove Old Tag",Lookup!F:F,IF(G38="N/A","N/A",""))))</f>
        <v>0</v>
      </c>
      <c r="K38" s="53"/>
      <c r="L38" s="52"/>
      <c r="M38" s="52" t="str">
        <f>IF(H38="No Change","N/A",IF(H38="New Tag Required",Lookup!F:F,IF(H38="Remove Old Sign",Lookup!F:F,IF(H38="N/A","N/A",""))))</f>
        <v/>
      </c>
      <c r="N38" s="82"/>
      <c r="O38" s="81"/>
      <c r="P38" s="81"/>
      <c r="Q38" s="75" t="s">
        <v>229</v>
      </c>
    </row>
    <row r="39" spans="1:17" s="55" customFormat="1" x14ac:dyDescent="0.25">
      <c r="A39" s="52" t="s">
        <v>180</v>
      </c>
      <c r="B39" s="84" t="s">
        <v>76</v>
      </c>
      <c r="C39" s="52" t="s">
        <v>102</v>
      </c>
      <c r="D39" s="83" t="s">
        <v>6</v>
      </c>
      <c r="E39" s="88">
        <v>452</v>
      </c>
      <c r="F39" s="88">
        <v>452</v>
      </c>
      <c r="G39" s="85" t="s">
        <v>3</v>
      </c>
      <c r="H39" s="83" t="s">
        <v>18</v>
      </c>
      <c r="I39" s="89" t="s">
        <v>145</v>
      </c>
      <c r="J39" s="52">
        <f>IF(G39="No Change","N/A",IF(G39="New Tag Required",Lookup!F:F,IF(G39="Remove Old Tag",Lookup!F:F,IF(G39="N/A","N/A",""))))</f>
        <v>0</v>
      </c>
      <c r="K39" s="53"/>
      <c r="L39" s="52"/>
      <c r="M39" s="52" t="str">
        <f>IF(H39="No Change","N/A",IF(H39="New Tag Required",Lookup!F:F,IF(H39="Remove Old Sign",Lookup!F:F,IF(H39="N/A","N/A",""))))</f>
        <v/>
      </c>
      <c r="N39" s="82"/>
      <c r="O39" s="81"/>
      <c r="P39" s="81"/>
      <c r="Q39" s="75" t="s">
        <v>229</v>
      </c>
    </row>
    <row r="40" spans="1:17" s="55" customFormat="1" x14ac:dyDescent="0.25">
      <c r="A40" s="52" t="s">
        <v>188</v>
      </c>
      <c r="B40" s="84" t="s">
        <v>76</v>
      </c>
      <c r="C40" s="52" t="s">
        <v>109</v>
      </c>
      <c r="D40" s="83" t="s">
        <v>6</v>
      </c>
      <c r="E40" s="88">
        <v>70</v>
      </c>
      <c r="F40" s="88">
        <v>70</v>
      </c>
      <c r="G40" s="85" t="s">
        <v>3</v>
      </c>
      <c r="H40" s="83" t="s">
        <v>18</v>
      </c>
      <c r="I40" s="83" t="s">
        <v>156</v>
      </c>
      <c r="J40" s="52">
        <f>IF(G40="No Change","N/A",IF(G40="New Tag Required",Lookup!F:F,IF(G40="Remove Old Tag",Lookup!F:F,IF(G40="N/A","N/A",""))))</f>
        <v>0</v>
      </c>
      <c r="K40" s="53"/>
      <c r="L40" s="52"/>
      <c r="M40" s="52" t="str">
        <f>IF(H40="No Change","N/A",IF(H40="New Tag Required",Lookup!F:F,IF(H40="Remove Old Sign",Lookup!F:F,IF(H40="N/A","N/A",""))))</f>
        <v/>
      </c>
      <c r="N40" s="82"/>
      <c r="O40" s="81"/>
      <c r="P40" s="81"/>
      <c r="Q40" s="55" t="s">
        <v>225</v>
      </c>
    </row>
    <row r="41" spans="1:17" s="55" customFormat="1" x14ac:dyDescent="0.25">
      <c r="A41" s="52" t="s">
        <v>187</v>
      </c>
      <c r="B41" s="84" t="s">
        <v>76</v>
      </c>
      <c r="C41" s="52" t="s">
        <v>108</v>
      </c>
      <c r="D41" s="83" t="s">
        <v>6</v>
      </c>
      <c r="E41" s="88">
        <v>182</v>
      </c>
      <c r="F41" s="88">
        <v>182</v>
      </c>
      <c r="G41" s="85" t="s">
        <v>3</v>
      </c>
      <c r="H41" s="83" t="s">
        <v>18</v>
      </c>
      <c r="I41" s="83" t="s">
        <v>155</v>
      </c>
      <c r="J41" s="52">
        <f>IF(G41="No Change","N/A",IF(G41="New Tag Required",Lookup!F:F,IF(G41="Remove Old Tag",Lookup!F:F,IF(G41="N/A","N/A",""))))</f>
        <v>0</v>
      </c>
      <c r="K41" s="53"/>
      <c r="L41" s="52"/>
      <c r="M41" s="52" t="str">
        <f>IF(H41="No Change","N/A",IF(H41="New Tag Required",Lookup!F:F,IF(H41="Remove Old Sign",Lookup!F:F,IF(H41="N/A","N/A",""))))</f>
        <v/>
      </c>
      <c r="N41" s="82"/>
      <c r="O41" s="81"/>
      <c r="P41" s="81"/>
      <c r="Q41" s="55" t="s">
        <v>225</v>
      </c>
    </row>
    <row r="42" spans="1:17" s="55" customFormat="1" x14ac:dyDescent="0.25">
      <c r="A42" s="52" t="s">
        <v>219</v>
      </c>
      <c r="B42" s="84" t="s">
        <v>76</v>
      </c>
      <c r="C42" s="52" t="s">
        <v>220</v>
      </c>
      <c r="D42" s="83" t="s">
        <v>6</v>
      </c>
      <c r="E42" s="91">
        <v>173</v>
      </c>
      <c r="F42" s="91">
        <v>173</v>
      </c>
      <c r="G42" s="85" t="s">
        <v>3</v>
      </c>
      <c r="H42" s="83" t="s">
        <v>18</v>
      </c>
      <c r="I42" s="83" t="s">
        <v>158</v>
      </c>
      <c r="J42" s="52">
        <f>IF(G42="No Change","N/A",IF(G42="New Tag Required",Lookup!F:F,IF(G42="Remove Old Tag",Lookup!F:F,IF(G42="N/A","N/A",""))))</f>
        <v>0</v>
      </c>
      <c r="K42" s="53"/>
      <c r="L42" s="52"/>
      <c r="M42" s="52" t="str">
        <f>IF(H42="No Change","N/A",IF(H42="New Tag Required",Lookup!F:F,IF(H42="Remove Old Sign",Lookup!F:F,IF(H42="N/A","N/A",""))))</f>
        <v/>
      </c>
      <c r="N42" s="82"/>
      <c r="O42" s="81"/>
      <c r="P42" s="81"/>
      <c r="Q42" s="55" t="s">
        <v>225</v>
      </c>
    </row>
    <row r="43" spans="1:17" s="51" customFormat="1" x14ac:dyDescent="0.25">
      <c r="A43" s="52" t="s">
        <v>189</v>
      </c>
      <c r="B43" s="84" t="s">
        <v>76</v>
      </c>
      <c r="C43" s="52" t="s">
        <v>111</v>
      </c>
      <c r="D43" s="83" t="s">
        <v>6</v>
      </c>
      <c r="E43" s="88">
        <v>177</v>
      </c>
      <c r="F43" s="88">
        <v>177</v>
      </c>
      <c r="G43" s="85" t="s">
        <v>3</v>
      </c>
      <c r="H43" s="83" t="s">
        <v>18</v>
      </c>
      <c r="I43" s="83" t="s">
        <v>157</v>
      </c>
      <c r="J43" s="52">
        <f>IF(G43="No Change","N/A",IF(G43="New Tag Required",Lookup!F:F,IF(G43="Remove Old Tag",Lookup!F:F,IF(G43="N/A","N/A",""))))</f>
        <v>0</v>
      </c>
      <c r="K43" s="53"/>
      <c r="L43" s="52"/>
      <c r="M43" s="52" t="str">
        <f>IF(H43="No Change","N/A",IF(H43="New Tag Required",Lookup!F:F,IF(H43="Remove Old Sign",Lookup!F:F,IF(H43="N/A","N/A",""))))</f>
        <v/>
      </c>
      <c r="N43" s="53"/>
      <c r="O43" s="52"/>
      <c r="P43" s="52"/>
      <c r="Q43" s="55" t="s">
        <v>225</v>
      </c>
    </row>
    <row r="44" spans="1:17" x14ac:dyDescent="0.25">
      <c r="A44" s="52" t="s">
        <v>191</v>
      </c>
      <c r="B44" s="84" t="s">
        <v>76</v>
      </c>
      <c r="C44" s="52" t="s">
        <v>113</v>
      </c>
      <c r="D44" s="83" t="s">
        <v>6</v>
      </c>
      <c r="E44" s="91">
        <v>180</v>
      </c>
      <c r="F44" s="91">
        <v>180</v>
      </c>
      <c r="G44" s="85" t="s">
        <v>3</v>
      </c>
      <c r="H44" s="83" t="s">
        <v>18</v>
      </c>
      <c r="I44" s="83" t="s">
        <v>160</v>
      </c>
      <c r="J44" s="52">
        <f>IF(G44="No Change","N/A",IF(G44="New Tag Required",Lookup!F:F,IF(G44="Remove Old Tag",Lookup!F:F,IF(G44="N/A","N/A",""))))</f>
        <v>0</v>
      </c>
      <c r="K44" s="53"/>
      <c r="L44" s="52"/>
      <c r="M44" s="52" t="str">
        <f>IF(H44="No Change","N/A",IF(H44="New Tag Required",Lookup!F:F,IF(H44="Remove Old Sign",Lookup!F:F,IF(H44="N/A","N/A",""))))</f>
        <v/>
      </c>
      <c r="N44" s="81"/>
      <c r="O44" s="81"/>
      <c r="P44" s="81"/>
      <c r="Q44" s="55" t="s">
        <v>225</v>
      </c>
    </row>
    <row r="45" spans="1:17" x14ac:dyDescent="0.25">
      <c r="A45" s="52" t="s">
        <v>190</v>
      </c>
      <c r="B45" s="84" t="s">
        <v>76</v>
      </c>
      <c r="C45" s="52" t="s">
        <v>112</v>
      </c>
      <c r="D45" s="83" t="s">
        <v>6</v>
      </c>
      <c r="E45" s="91">
        <v>177</v>
      </c>
      <c r="F45" s="91">
        <v>177</v>
      </c>
      <c r="G45" s="85" t="s">
        <v>3</v>
      </c>
      <c r="H45" s="83" t="s">
        <v>18</v>
      </c>
      <c r="I45" s="83" t="s">
        <v>159</v>
      </c>
      <c r="J45" s="52">
        <f>IF(G45="No Change","N/A",IF(G45="New Tag Required",Lookup!F:F,IF(G45="Remove Old Tag",Lookup!F:F,IF(G45="N/A","N/A",""))))</f>
        <v>0</v>
      </c>
      <c r="K45" s="53"/>
      <c r="L45" s="52"/>
      <c r="M45" s="52" t="str">
        <f>IF(H45="No Change","N/A",IF(H45="New Tag Required",Lookup!F:F,IF(H45="Remove Old Sign",Lookup!F:F,IF(H45="N/A","N/A",""))))</f>
        <v/>
      </c>
      <c r="N45" s="81"/>
      <c r="O45" s="81"/>
      <c r="P45" s="81"/>
      <c r="Q45" s="55" t="s">
        <v>225</v>
      </c>
    </row>
    <row r="46" spans="1:17" x14ac:dyDescent="0.25">
      <c r="A46" s="52" t="s">
        <v>193</v>
      </c>
      <c r="B46" s="84" t="s">
        <v>76</v>
      </c>
      <c r="C46" s="52" t="s">
        <v>115</v>
      </c>
      <c r="D46" s="83" t="s">
        <v>6</v>
      </c>
      <c r="E46" s="91">
        <v>224</v>
      </c>
      <c r="F46" s="91">
        <v>224</v>
      </c>
      <c r="G46" s="85" t="s">
        <v>3</v>
      </c>
      <c r="H46" s="83" t="s">
        <v>18</v>
      </c>
      <c r="I46" s="83" t="s">
        <v>162</v>
      </c>
      <c r="J46" s="52">
        <f>IF(G46="No Change","N/A",IF(G46="New Tag Required",Lookup!F:F,IF(G46="Remove Old Tag",Lookup!F:F,IF(G46="N/A","N/A",""))))</f>
        <v>0</v>
      </c>
      <c r="K46" s="53"/>
      <c r="L46" s="52"/>
      <c r="M46" s="52" t="str">
        <f>IF(H46="No Change","N/A",IF(H46="New Tag Required",Lookup!F:F,IF(H46="Remove Old Sign",Lookup!F:F,IF(H46="N/A","N/A",""))))</f>
        <v/>
      </c>
      <c r="N46" s="81"/>
      <c r="O46" s="81"/>
      <c r="P46" s="81"/>
      <c r="Q46" s="55" t="s">
        <v>225</v>
      </c>
    </row>
    <row r="47" spans="1:17" x14ac:dyDescent="0.25">
      <c r="A47" s="52" t="s">
        <v>192</v>
      </c>
      <c r="B47" s="84" t="s">
        <v>76</v>
      </c>
      <c r="C47" s="52" t="s">
        <v>114</v>
      </c>
      <c r="D47" s="83" t="s">
        <v>6</v>
      </c>
      <c r="E47" s="91">
        <v>180</v>
      </c>
      <c r="F47" s="91">
        <v>180</v>
      </c>
      <c r="G47" s="85" t="s">
        <v>3</v>
      </c>
      <c r="H47" s="83" t="s">
        <v>18</v>
      </c>
      <c r="I47" s="83" t="s">
        <v>161</v>
      </c>
      <c r="J47" s="52">
        <f>IF(G47="No Change","N/A",IF(G47="New Tag Required",Lookup!F:F,IF(G47="Remove Old Tag",Lookup!F:F,IF(G47="N/A","N/A",""))))</f>
        <v>0</v>
      </c>
      <c r="K47" s="53"/>
      <c r="L47" s="52"/>
      <c r="M47" s="52" t="str">
        <f>IF(H47="No Change","N/A",IF(H47="New Tag Required",Lookup!F:F,IF(H47="Remove Old Sign",Lookup!F:F,IF(H47="N/A","N/A",""))))</f>
        <v/>
      </c>
      <c r="N47" s="81"/>
      <c r="O47" s="81"/>
      <c r="P47" s="81"/>
      <c r="Q47" s="55" t="s">
        <v>225</v>
      </c>
    </row>
    <row r="48" spans="1:17" x14ac:dyDescent="0.25">
      <c r="A48" s="52" t="s">
        <v>186</v>
      </c>
      <c r="B48" s="84" t="s">
        <v>76</v>
      </c>
      <c r="C48" s="52" t="s">
        <v>107</v>
      </c>
      <c r="D48" s="83" t="s">
        <v>6</v>
      </c>
      <c r="E48" s="88">
        <v>34</v>
      </c>
      <c r="F48" s="88">
        <v>34</v>
      </c>
      <c r="G48" s="85" t="s">
        <v>3</v>
      </c>
      <c r="H48" s="83" t="s">
        <v>18</v>
      </c>
      <c r="I48" s="87" t="s">
        <v>154</v>
      </c>
      <c r="J48" s="52">
        <f>IF(G48="No Change","N/A",IF(G48="New Tag Required",Lookup!F:F,IF(G48="Remove Old Tag",Lookup!F:F,IF(G48="N/A","N/A",""))))</f>
        <v>0</v>
      </c>
      <c r="K48" s="53"/>
      <c r="L48" s="52"/>
      <c r="M48" s="52" t="str">
        <f>IF(H48="No Change","N/A",IF(H48="New Tag Required",Lookup!F:F,IF(H48="Remove Old Sign",Lookup!F:F,IF(H48="N/A","N/A",""))))</f>
        <v/>
      </c>
      <c r="N48" s="81"/>
      <c r="O48" s="81"/>
      <c r="P48" s="81"/>
      <c r="Q48" s="55" t="s">
        <v>225</v>
      </c>
    </row>
    <row r="49" spans="1:17" x14ac:dyDescent="0.25">
      <c r="A49" s="52" t="s">
        <v>194</v>
      </c>
      <c r="B49" s="84" t="s">
        <v>76</v>
      </c>
      <c r="C49" s="52" t="s">
        <v>116</v>
      </c>
      <c r="D49" s="83" t="s">
        <v>6</v>
      </c>
      <c r="E49" s="91">
        <v>303</v>
      </c>
      <c r="F49" s="91">
        <v>303</v>
      </c>
      <c r="G49" s="85" t="s">
        <v>3</v>
      </c>
      <c r="H49" s="83" t="s">
        <v>18</v>
      </c>
      <c r="I49" s="83" t="s">
        <v>163</v>
      </c>
      <c r="J49" s="52">
        <f>IF(G49="No Change","N/A",IF(G49="New Tag Required",Lookup!F:F,IF(G49="Remove Old Tag",Lookup!F:F,IF(G49="N/A","N/A",""))))</f>
        <v>0</v>
      </c>
      <c r="K49" s="53"/>
      <c r="L49" s="52"/>
      <c r="M49" s="52" t="str">
        <f>IF(H49="No Change","N/A",IF(H49="New Tag Required",Lookup!F:F,IF(H49="Remove Old Sign",Lookup!F:F,IF(H49="N/A","N/A",""))))</f>
        <v/>
      </c>
      <c r="N49" s="81"/>
      <c r="O49" s="81"/>
      <c r="P49" s="81"/>
      <c r="Q49" s="55" t="s">
        <v>225</v>
      </c>
    </row>
    <row r="50" spans="1:17" x14ac:dyDescent="0.25">
      <c r="A50" s="52" t="s">
        <v>184</v>
      </c>
      <c r="B50" s="84" t="s">
        <v>76</v>
      </c>
      <c r="C50" s="52" t="s">
        <v>105</v>
      </c>
      <c r="D50" s="83" t="s">
        <v>6</v>
      </c>
      <c r="E50" s="85">
        <v>253</v>
      </c>
      <c r="F50" s="85">
        <v>253</v>
      </c>
      <c r="G50" s="85" t="s">
        <v>3</v>
      </c>
      <c r="H50" s="83" t="s">
        <v>18</v>
      </c>
      <c r="I50" s="86" t="s">
        <v>151</v>
      </c>
      <c r="J50" s="52">
        <f>IF(G50="No Change","N/A",IF(G50="New Tag Required",Lookup!F:F,IF(G50="Remove Old Tag",Lookup!F:F,IF(G50="N/A","N/A",""))))</f>
        <v>0</v>
      </c>
      <c r="K50" s="53"/>
      <c r="L50" s="52"/>
      <c r="M50" s="52" t="str">
        <f>IF(H50="No Change","N/A",IF(H50="New Tag Required",Lookup!F:F,IF(H50="Remove Old Sign",Lookup!F:F,IF(H50="N/A","N/A",""))))</f>
        <v/>
      </c>
      <c r="N50" s="81"/>
      <c r="O50" s="81"/>
      <c r="P50" s="81"/>
      <c r="Q50" s="55" t="s">
        <v>225</v>
      </c>
    </row>
    <row r="51" spans="1:17" x14ac:dyDescent="0.25">
      <c r="A51" s="52" t="s">
        <v>195</v>
      </c>
      <c r="B51" s="84" t="s">
        <v>76</v>
      </c>
      <c r="C51" s="52" t="s">
        <v>117</v>
      </c>
      <c r="D51" s="83" t="s">
        <v>6</v>
      </c>
      <c r="E51" s="92">
        <v>218</v>
      </c>
      <c r="F51" s="92">
        <v>218</v>
      </c>
      <c r="G51" s="85" t="s">
        <v>3</v>
      </c>
      <c r="H51" s="83" t="s">
        <v>18</v>
      </c>
      <c r="I51" s="93" t="s">
        <v>164</v>
      </c>
      <c r="J51" s="52">
        <f>IF(G51="No Change","N/A",IF(G51="New Tag Required",Lookup!F:F,IF(G51="Remove Old Tag",Lookup!F:F,IF(G51="N/A","N/A",""))))</f>
        <v>0</v>
      </c>
      <c r="K51" s="53"/>
      <c r="L51" s="52"/>
      <c r="M51" s="52" t="str">
        <f>IF(H51="No Change","N/A",IF(H51="New Tag Required",Lookup!F:F,IF(H51="Remove Old Sign",Lookup!F:F,IF(H51="N/A","N/A",""))))</f>
        <v/>
      </c>
      <c r="N51" s="81"/>
      <c r="O51" s="81"/>
      <c r="P51" s="81"/>
      <c r="Q51" s="55" t="s">
        <v>225</v>
      </c>
    </row>
    <row r="52" spans="1:17" x14ac:dyDescent="0.25">
      <c r="A52" s="52" t="s">
        <v>232</v>
      </c>
      <c r="B52" s="84" t="s">
        <v>76</v>
      </c>
      <c r="C52" s="52" t="s">
        <v>233</v>
      </c>
      <c r="D52" s="83" t="s">
        <v>5</v>
      </c>
      <c r="E52" s="85">
        <v>301</v>
      </c>
      <c r="F52" s="85">
        <v>297</v>
      </c>
      <c r="G52" s="85" t="s">
        <v>3</v>
      </c>
      <c r="H52" s="83" t="s">
        <v>18</v>
      </c>
      <c r="I52" s="86" t="s">
        <v>152</v>
      </c>
      <c r="J52" s="52">
        <f>IF(G52="No Change","N/A",IF(G52="New Tag Required",Lookup!F:F,IF(G52="Remove Old Tag",Lookup!F:F,IF(G52="N/A","N/A",""))))</f>
        <v>0</v>
      </c>
      <c r="K52" s="53"/>
      <c r="L52" s="52"/>
      <c r="M52" s="52" t="str">
        <f>IF(H52="No Change","N/A",IF(H52="New Tag Required",Lookup!F:F,IF(H52="Remove Old Sign",Lookup!F:F,IF(H52="N/A","N/A",""))))</f>
        <v/>
      </c>
      <c r="N52" s="81"/>
      <c r="O52" s="81"/>
      <c r="P52" s="81"/>
      <c r="Q52" s="55" t="s">
        <v>225</v>
      </c>
    </row>
    <row r="53" spans="1:17" x14ac:dyDescent="0.25">
      <c r="A53" s="81" t="s">
        <v>197</v>
      </c>
      <c r="B53" s="84" t="s">
        <v>76</v>
      </c>
      <c r="C53" s="81" t="s">
        <v>119</v>
      </c>
      <c r="D53" s="83" t="s">
        <v>6</v>
      </c>
      <c r="E53" s="92">
        <v>252</v>
      </c>
      <c r="F53" s="92">
        <v>252</v>
      </c>
      <c r="G53" s="85" t="s">
        <v>3</v>
      </c>
      <c r="H53" s="83" t="s">
        <v>18</v>
      </c>
      <c r="I53" s="93" t="s">
        <v>166</v>
      </c>
      <c r="J53" s="52">
        <f>IF(G53="No Change","N/A",IF(G53="New Tag Required",Lookup!F:F,IF(G53="Remove Old Tag",Lookup!F:F,IF(G53="N/A","N/A",""))))</f>
        <v>0</v>
      </c>
      <c r="K53" s="53"/>
      <c r="L53" s="52"/>
      <c r="M53" s="52" t="str">
        <f>IF(H53="No Change","N/A",IF(H53="New Tag Required",Lookup!F:F,IF(H53="Remove Old Sign",Lookup!F:F,IF(H53="N/A","N/A",""))))</f>
        <v/>
      </c>
      <c r="N53" s="81"/>
      <c r="O53" s="81"/>
      <c r="P53" s="81"/>
      <c r="Q53" s="55" t="s">
        <v>225</v>
      </c>
    </row>
    <row r="54" spans="1:17" x14ac:dyDescent="0.25">
      <c r="A54" s="52" t="s">
        <v>221</v>
      </c>
      <c r="B54" s="84" t="s">
        <v>76</v>
      </c>
      <c r="C54" s="52" t="s">
        <v>222</v>
      </c>
      <c r="D54" s="83" t="s">
        <v>6</v>
      </c>
      <c r="E54" s="85">
        <v>339</v>
      </c>
      <c r="F54" s="85">
        <v>339</v>
      </c>
      <c r="G54" s="85" t="s">
        <v>3</v>
      </c>
      <c r="H54" s="83" t="s">
        <v>18</v>
      </c>
      <c r="I54" s="83" t="s">
        <v>147</v>
      </c>
      <c r="J54" s="52">
        <f>IF(G54="No Change","N/A",IF(G54="New Tag Required",Lookup!F:F,IF(G54="Remove Old Tag",Lookup!F:F,IF(G54="N/A","N/A",""))))</f>
        <v>0</v>
      </c>
      <c r="K54" s="53"/>
      <c r="L54" s="52"/>
      <c r="M54" s="52" t="str">
        <f>IF(H54="No Change","N/A",IF(H54="New Tag Required",Lookup!F:F,IF(H54="Remove Old Sign",Lookup!F:F,IF(H54="N/A","N/A",""))))</f>
        <v/>
      </c>
      <c r="N54" s="81"/>
      <c r="O54" s="81"/>
      <c r="P54" s="81"/>
      <c r="Q54" s="55" t="s">
        <v>225</v>
      </c>
    </row>
    <row r="55" spans="1:17" x14ac:dyDescent="0.25">
      <c r="A55" s="81" t="s">
        <v>199</v>
      </c>
      <c r="B55" s="84" t="s">
        <v>76</v>
      </c>
      <c r="C55" s="81" t="s">
        <v>121</v>
      </c>
      <c r="D55" s="83" t="s">
        <v>6</v>
      </c>
      <c r="E55" s="92">
        <v>238</v>
      </c>
      <c r="F55" s="92">
        <v>238</v>
      </c>
      <c r="G55" s="85" t="s">
        <v>3</v>
      </c>
      <c r="H55" s="83" t="s">
        <v>18</v>
      </c>
      <c r="I55" s="93" t="s">
        <v>168</v>
      </c>
      <c r="J55" s="52">
        <f>IF(G55="No Change","N/A",IF(G55="New Tag Required",Lookup!F:F,IF(G55="Remove Old Tag",Lookup!F:F,IF(G55="N/A","N/A",""))))</f>
        <v>0</v>
      </c>
      <c r="K55" s="53"/>
      <c r="L55" s="52"/>
      <c r="M55" s="52" t="str">
        <f>IF(H55="No Change","N/A",IF(H55="New Tag Required",Lookup!F:F,IF(H55="Remove Old Sign",Lookup!F:F,IF(H55="N/A","N/A",""))))</f>
        <v/>
      </c>
      <c r="N55" s="81"/>
      <c r="O55" s="81"/>
      <c r="P55" s="81"/>
      <c r="Q55" s="55" t="s">
        <v>225</v>
      </c>
    </row>
    <row r="56" spans="1:17" x14ac:dyDescent="0.25">
      <c r="A56" s="52" t="s">
        <v>185</v>
      </c>
      <c r="B56" s="84" t="s">
        <v>76</v>
      </c>
      <c r="C56" s="52" t="s">
        <v>106</v>
      </c>
      <c r="D56" s="83" t="s">
        <v>6</v>
      </c>
      <c r="E56" s="85">
        <v>189</v>
      </c>
      <c r="F56" s="85">
        <v>189</v>
      </c>
      <c r="G56" s="85" t="s">
        <v>3</v>
      </c>
      <c r="H56" s="83" t="s">
        <v>18</v>
      </c>
      <c r="I56" s="86" t="s">
        <v>153</v>
      </c>
      <c r="J56" s="52">
        <f>IF(G56="No Change","N/A",IF(G56="New Tag Required",Lookup!F:F,IF(G56="Remove Old Tag",Lookup!F:F,IF(G56="N/A","N/A",""))))</f>
        <v>0</v>
      </c>
      <c r="K56" s="53"/>
      <c r="L56" s="52"/>
      <c r="M56" s="52" t="str">
        <f>IF(H56="No Change","N/A",IF(H56="New Tag Required",Lookup!F:F,IF(H56="Remove Old Sign",Lookup!F:F,IF(H56="N/A","N/A",""))))</f>
        <v/>
      </c>
      <c r="N56" s="81"/>
      <c r="O56" s="81"/>
      <c r="P56" s="81"/>
      <c r="Q56" s="55" t="s">
        <v>225</v>
      </c>
    </row>
    <row r="57" spans="1:17" x14ac:dyDescent="0.25">
      <c r="A57" s="81" t="s">
        <v>201</v>
      </c>
      <c r="B57" s="84" t="s">
        <v>76</v>
      </c>
      <c r="C57" s="81" t="s">
        <v>123</v>
      </c>
      <c r="D57" s="83" t="s">
        <v>6</v>
      </c>
      <c r="E57" s="92">
        <v>183</v>
      </c>
      <c r="F57" s="92">
        <v>183</v>
      </c>
      <c r="G57" s="85" t="s">
        <v>3</v>
      </c>
      <c r="H57" s="83" t="s">
        <v>18</v>
      </c>
      <c r="I57" s="93" t="s">
        <v>170</v>
      </c>
      <c r="J57" s="52">
        <f>IF(G57="No Change","N/A",IF(G57="New Tag Required",Lookup!F:F,IF(G57="Remove Old Tag",Lookup!F:F,IF(G57="N/A","N/A",""))))</f>
        <v>0</v>
      </c>
      <c r="K57" s="53"/>
      <c r="L57" s="52"/>
      <c r="M57" s="52" t="str">
        <f>IF(H57="No Change","N/A",IF(H57="New Tag Required",Lookup!F:F,IF(H57="Remove Old Sign",Lookup!F:F,IF(H57="N/A","N/A",""))))</f>
        <v/>
      </c>
      <c r="N57" s="81"/>
      <c r="O57" s="81"/>
      <c r="P57" s="81"/>
      <c r="Q57" s="55" t="s">
        <v>225</v>
      </c>
    </row>
    <row r="58" spans="1:17" x14ac:dyDescent="0.25">
      <c r="A58" s="81" t="s">
        <v>213</v>
      </c>
      <c r="B58" s="84" t="s">
        <v>76</v>
      </c>
      <c r="C58" s="81" t="s">
        <v>214</v>
      </c>
      <c r="D58" s="83" t="s">
        <v>6</v>
      </c>
      <c r="E58" s="81">
        <v>62</v>
      </c>
      <c r="F58" s="81">
        <v>62</v>
      </c>
      <c r="G58" s="85" t="s">
        <v>3</v>
      </c>
      <c r="H58" s="83" t="s">
        <v>18</v>
      </c>
      <c r="I58" s="93" t="s">
        <v>171</v>
      </c>
      <c r="J58" s="52">
        <f>IF(G58="No Change","N/A",IF(G58="New Tag Required",Lookup!F:F,IF(G58="Remove Old Tag",Lookup!F:F,IF(G58="N/A","N/A",""))))</f>
        <v>0</v>
      </c>
      <c r="K58" s="53"/>
      <c r="L58" s="52"/>
      <c r="M58" s="52" t="str">
        <f>IF(H58="No Change","N/A",IF(H58="New Tag Required",Lookup!F:F,IF(H58="Remove Old Sign",Lookup!F:F,IF(H58="N/A","N/A",""))))</f>
        <v/>
      </c>
      <c r="N58" s="81"/>
      <c r="O58" s="81"/>
      <c r="P58" s="81"/>
      <c r="Q58" s="55" t="s">
        <v>225</v>
      </c>
    </row>
    <row r="59" spans="1:17" x14ac:dyDescent="0.25">
      <c r="A59" s="81" t="s">
        <v>196</v>
      </c>
      <c r="B59" s="84" t="s">
        <v>76</v>
      </c>
      <c r="C59" s="81" t="s">
        <v>118</v>
      </c>
      <c r="D59" s="83" t="s">
        <v>6</v>
      </c>
      <c r="E59" s="92">
        <v>172</v>
      </c>
      <c r="F59" s="92">
        <v>172</v>
      </c>
      <c r="G59" s="85" t="s">
        <v>3</v>
      </c>
      <c r="H59" s="83" t="s">
        <v>18</v>
      </c>
      <c r="I59" s="93" t="s">
        <v>165</v>
      </c>
      <c r="J59" s="52">
        <f>IF(G59="No Change","N/A",IF(G59="New Tag Required",Lookup!F:F,IF(G59="Remove Old Tag",Lookup!F:F,IF(G59="N/A","N/A",""))))</f>
        <v>0</v>
      </c>
      <c r="K59" s="53"/>
      <c r="L59" s="52"/>
      <c r="M59" s="52" t="str">
        <f>IF(H59="No Change","N/A",IF(H59="New Tag Required",Lookup!F:F,IF(H59="Remove Old Sign",Lookup!F:F,IF(H59="N/A","N/A",""))))</f>
        <v/>
      </c>
      <c r="N59" s="81"/>
      <c r="O59" s="81"/>
      <c r="P59" s="81"/>
      <c r="Q59" s="55" t="s">
        <v>225</v>
      </c>
    </row>
    <row r="60" spans="1:17" x14ac:dyDescent="0.25">
      <c r="A60" s="81" t="s">
        <v>223</v>
      </c>
      <c r="B60" s="84" t="s">
        <v>76</v>
      </c>
      <c r="C60" s="81" t="s">
        <v>224</v>
      </c>
      <c r="D60" s="83" t="s">
        <v>6</v>
      </c>
      <c r="E60" s="81">
        <v>270</v>
      </c>
      <c r="F60" s="81">
        <v>270</v>
      </c>
      <c r="G60" s="85" t="s">
        <v>3</v>
      </c>
      <c r="H60" s="83" t="s">
        <v>18</v>
      </c>
      <c r="I60" s="93" t="s">
        <v>173</v>
      </c>
      <c r="J60" s="52">
        <f>IF(G60="No Change","N/A",IF(G60="New Tag Required",Lookup!F:F,IF(G60="Remove Old Tag",Lookup!F:F,IF(G60="N/A","N/A",""))))</f>
        <v>0</v>
      </c>
      <c r="K60" s="53"/>
      <c r="L60" s="52"/>
      <c r="M60" s="52" t="str">
        <f>IF(H60="No Change","N/A",IF(H60="New Tag Required",Lookup!F:F,IF(H60="Remove Old Sign",Lookup!F:F,IF(H60="N/A","N/A",""))))</f>
        <v/>
      </c>
      <c r="N60" s="81"/>
      <c r="O60" s="81"/>
      <c r="P60" s="81"/>
      <c r="Q60" s="55" t="s">
        <v>225</v>
      </c>
    </row>
    <row r="61" spans="1:17" x14ac:dyDescent="0.25">
      <c r="A61" s="81" t="s">
        <v>200</v>
      </c>
      <c r="B61" s="84" t="s">
        <v>76</v>
      </c>
      <c r="C61" s="81" t="s">
        <v>122</v>
      </c>
      <c r="D61" s="83" t="s">
        <v>6</v>
      </c>
      <c r="E61" s="92">
        <v>93</v>
      </c>
      <c r="F61" s="92">
        <v>93</v>
      </c>
      <c r="G61" s="85" t="s">
        <v>3</v>
      </c>
      <c r="H61" s="83" t="s">
        <v>18</v>
      </c>
      <c r="I61" s="93" t="s">
        <v>169</v>
      </c>
      <c r="J61" s="52">
        <f>IF(G61="No Change","N/A",IF(G61="New Tag Required",Lookup!F:F,IF(G61="Remove Old Tag",Lookup!F:F,IF(G61="N/A","N/A",""))))</f>
        <v>0</v>
      </c>
      <c r="K61" s="53"/>
      <c r="L61" s="52"/>
      <c r="M61" s="52" t="str">
        <f>IF(H61="No Change","N/A",IF(H61="New Tag Required",Lookup!F:F,IF(H61="Remove Old Sign",Lookup!F:F,IF(H61="N/A","N/A",""))))</f>
        <v/>
      </c>
      <c r="N61" s="81"/>
      <c r="O61" s="81"/>
      <c r="P61" s="81"/>
      <c r="Q61" s="55" t="s">
        <v>225</v>
      </c>
    </row>
    <row r="62" spans="1:17" x14ac:dyDescent="0.25">
      <c r="A62" s="81" t="s">
        <v>203</v>
      </c>
      <c r="B62" s="84" t="s">
        <v>76</v>
      </c>
      <c r="C62" s="81" t="s">
        <v>125</v>
      </c>
      <c r="D62" s="83" t="s">
        <v>6</v>
      </c>
      <c r="E62" s="81">
        <v>73</v>
      </c>
      <c r="F62" s="81">
        <v>73</v>
      </c>
      <c r="G62" s="85" t="s">
        <v>3</v>
      </c>
      <c r="H62" s="83" t="s">
        <v>18</v>
      </c>
      <c r="I62" s="93" t="s">
        <v>174</v>
      </c>
      <c r="J62" s="52">
        <f>IF(G62="No Change","N/A",IF(G62="New Tag Required",Lookup!F:F,IF(G62="Remove Old Tag",Lookup!F:F,IF(G62="N/A","N/A",""))))</f>
        <v>0</v>
      </c>
      <c r="K62" s="53"/>
      <c r="L62" s="52"/>
      <c r="M62" s="52" t="str">
        <f>IF(H62="No Change","N/A",IF(H62="New Tag Required",Lookup!F:F,IF(H62="Remove Old Sign",Lookup!F:F,IF(H62="N/A","N/A",""))))</f>
        <v/>
      </c>
      <c r="N62" s="81"/>
      <c r="O62" s="81"/>
      <c r="P62" s="81"/>
      <c r="Q62" s="55" t="s">
        <v>225</v>
      </c>
    </row>
    <row r="63" spans="1:17" x14ac:dyDescent="0.25">
      <c r="A63" s="81" t="s">
        <v>198</v>
      </c>
      <c r="B63" s="84" t="s">
        <v>76</v>
      </c>
      <c r="C63" s="81" t="s">
        <v>120</v>
      </c>
      <c r="D63" s="83" t="s">
        <v>6</v>
      </c>
      <c r="E63" s="92">
        <v>88</v>
      </c>
      <c r="F63" s="92">
        <v>88</v>
      </c>
      <c r="G63" s="85" t="s">
        <v>3</v>
      </c>
      <c r="H63" s="83" t="s">
        <v>18</v>
      </c>
      <c r="I63" s="93" t="s">
        <v>167</v>
      </c>
      <c r="J63" s="52">
        <f>IF(G63="No Change","N/A",IF(G63="New Tag Required",Lookup!F:F,IF(G63="Remove Old Tag",Lookup!F:F,IF(G63="N/A","N/A",""))))</f>
        <v>0</v>
      </c>
      <c r="K63" s="53"/>
      <c r="L63" s="52"/>
      <c r="M63" s="52" t="str">
        <f>IF(H63="No Change","N/A",IF(H63="New Tag Required",Lookup!F:F,IF(H63="Remove Old Sign",Lookup!F:F,IF(H63="N/A","N/A",""))))</f>
        <v/>
      </c>
      <c r="N63" s="81"/>
      <c r="O63" s="81"/>
      <c r="P63" s="81"/>
      <c r="Q63" s="55" t="s">
        <v>225</v>
      </c>
    </row>
    <row r="64" spans="1:17" x14ac:dyDescent="0.25">
      <c r="A64" s="81" t="s">
        <v>206</v>
      </c>
      <c r="B64" s="84" t="s">
        <v>76</v>
      </c>
      <c r="C64" s="81" t="s">
        <v>128</v>
      </c>
      <c r="D64" s="83" t="s">
        <v>6</v>
      </c>
      <c r="E64" s="81">
        <v>101</v>
      </c>
      <c r="F64" s="81">
        <v>101</v>
      </c>
      <c r="G64" s="85" t="s">
        <v>3</v>
      </c>
      <c r="H64" s="83" t="s">
        <v>18</v>
      </c>
      <c r="I64" s="93" t="s">
        <v>177</v>
      </c>
      <c r="J64" s="52">
        <f>IF(G64="No Change","N/A",IF(G64="New Tag Required",Lookup!F:F,IF(G64="Remove Old Tag",Lookup!F:F,IF(G64="N/A","N/A",""))))</f>
        <v>0</v>
      </c>
      <c r="K64" s="53"/>
      <c r="L64" s="52"/>
      <c r="M64" s="52" t="str">
        <f>IF(H64="No Change","N/A",IF(H64="New Tag Required",Lookup!F:F,IF(H64="Remove Old Sign",Lookup!F:F,IF(H64="N/A","N/A",""))))</f>
        <v/>
      </c>
      <c r="N64" s="81"/>
      <c r="O64" s="81"/>
      <c r="P64" s="81"/>
      <c r="Q64" s="55" t="s">
        <v>225</v>
      </c>
    </row>
    <row r="65" spans="1:17" x14ac:dyDescent="0.25">
      <c r="A65" s="81" t="s">
        <v>202</v>
      </c>
      <c r="B65" s="84" t="s">
        <v>76</v>
      </c>
      <c r="C65" s="81" t="s">
        <v>124</v>
      </c>
      <c r="D65" s="83" t="s">
        <v>6</v>
      </c>
      <c r="E65" s="81">
        <v>94</v>
      </c>
      <c r="F65" s="81">
        <v>94</v>
      </c>
      <c r="G65" s="85" t="s">
        <v>3</v>
      </c>
      <c r="H65" s="83" t="s">
        <v>18</v>
      </c>
      <c r="I65" s="93" t="s">
        <v>172</v>
      </c>
      <c r="J65" s="52">
        <f>IF(G65="No Change","N/A",IF(G65="New Tag Required",Lookup!F:F,IF(G65="Remove Old Tag",Lookup!F:F,IF(G65="N/A","N/A",""))))</f>
        <v>0</v>
      </c>
      <c r="K65" s="53"/>
      <c r="L65" s="52"/>
      <c r="M65" s="52" t="str">
        <f>IF(H65="No Change","N/A",IF(H65="New Tag Required",Lookup!F:F,IF(H65="Remove Old Sign",Lookup!F:F,IF(H65="N/A","N/A",""))))</f>
        <v/>
      </c>
      <c r="N65" s="81"/>
      <c r="O65" s="81"/>
      <c r="P65" s="81"/>
      <c r="Q65" s="55" t="s">
        <v>225</v>
      </c>
    </row>
    <row r="66" spans="1:17" x14ac:dyDescent="0.25">
      <c r="A66" s="81" t="s">
        <v>205</v>
      </c>
      <c r="B66" s="84" t="s">
        <v>76</v>
      </c>
      <c r="C66" s="81" t="s">
        <v>127</v>
      </c>
      <c r="D66" s="83" t="s">
        <v>6</v>
      </c>
      <c r="E66" s="81">
        <v>106</v>
      </c>
      <c r="F66" s="81">
        <v>106</v>
      </c>
      <c r="G66" s="85" t="s">
        <v>3</v>
      </c>
      <c r="H66" s="83" t="s">
        <v>18</v>
      </c>
      <c r="I66" s="93" t="s">
        <v>176</v>
      </c>
      <c r="J66" s="52">
        <f>IF(G66="No Change","N/A",IF(G66="New Tag Required",Lookup!F:F,IF(G66="Remove Old Tag",Lookup!F:F,IF(G66="N/A","N/A",""))))</f>
        <v>0</v>
      </c>
      <c r="K66" s="53"/>
      <c r="L66" s="52"/>
      <c r="M66" s="52" t="str">
        <f>IF(H66="No Change","N/A",IF(H66="New Tag Required",Lookup!F:F,IF(H66="Remove Old Sign",Lookup!F:F,IF(H66="N/A","N/A",""))))</f>
        <v/>
      </c>
      <c r="N66" s="81"/>
      <c r="O66" s="81"/>
      <c r="P66" s="81"/>
      <c r="Q66" s="55" t="s">
        <v>225</v>
      </c>
    </row>
    <row r="67" spans="1:17" x14ac:dyDescent="0.25">
      <c r="A67" s="81" t="s">
        <v>204</v>
      </c>
      <c r="B67" s="84" t="s">
        <v>76</v>
      </c>
      <c r="C67" s="81" t="s">
        <v>126</v>
      </c>
      <c r="D67" s="83" t="s">
        <v>6</v>
      </c>
      <c r="E67" s="81">
        <v>243</v>
      </c>
      <c r="F67" s="81">
        <v>243</v>
      </c>
      <c r="G67" s="85" t="s">
        <v>3</v>
      </c>
      <c r="H67" s="83" t="s">
        <v>18</v>
      </c>
      <c r="I67" s="93" t="s">
        <v>175</v>
      </c>
      <c r="J67" s="52">
        <f>IF(G67="No Change","N/A",IF(G67="New Tag Required",Lookup!F:F,IF(G67="Remove Old Tag",Lookup!F:F,IF(G67="N/A","N/A",""))))</f>
        <v>0</v>
      </c>
      <c r="K67" s="53"/>
      <c r="L67" s="52"/>
      <c r="M67" s="52" t="str">
        <f>IF(H67="No Change","N/A",IF(H67="New Tag Required",Lookup!F:F,IF(H67="Remove Old Sign",Lookup!F:F,IF(H67="N/A","N/A",""))))</f>
        <v/>
      </c>
      <c r="N67" s="81"/>
      <c r="O67" s="81"/>
      <c r="P67" s="81"/>
      <c r="Q67" s="55" t="s">
        <v>225</v>
      </c>
    </row>
    <row r="68" spans="1:17" x14ac:dyDescent="0.25">
      <c r="A68" s="52" t="s">
        <v>181</v>
      </c>
      <c r="B68" s="84" t="s">
        <v>76</v>
      </c>
      <c r="C68" s="52" t="s">
        <v>103</v>
      </c>
      <c r="D68" s="83" t="s">
        <v>6</v>
      </c>
      <c r="E68" s="85">
        <v>141</v>
      </c>
      <c r="F68" s="85">
        <v>141</v>
      </c>
      <c r="G68" s="85" t="s">
        <v>3</v>
      </c>
      <c r="H68" s="83" t="s">
        <v>18</v>
      </c>
      <c r="I68" s="83" t="s">
        <v>146</v>
      </c>
      <c r="J68" s="52">
        <f>IF(G68="No Change","N/A",IF(G68="New Tag Required",Lookup!F:F,IF(G68="Remove Old Tag",Lookup!F:F,IF(G68="N/A","N/A",""))))</f>
        <v>0</v>
      </c>
      <c r="K68" s="53"/>
      <c r="L68" s="52"/>
      <c r="M68" s="52" t="str">
        <f>IF(H68="No Change","N/A",IF(H68="New Tag Required",Lookup!F:F,IF(H68="Remove Old Sign",Lookup!F:F,IF(H68="N/A","N/A",""))))</f>
        <v/>
      </c>
      <c r="N68" s="81"/>
      <c r="O68" s="81"/>
      <c r="P68" s="81"/>
      <c r="Q68" s="55" t="s">
        <v>225</v>
      </c>
    </row>
    <row r="69" spans="1:17" x14ac:dyDescent="0.25">
      <c r="A69" s="52" t="s">
        <v>182</v>
      </c>
      <c r="B69" s="84" t="s">
        <v>76</v>
      </c>
      <c r="C69" s="52" t="s">
        <v>110</v>
      </c>
      <c r="D69" s="83" t="s">
        <v>6</v>
      </c>
      <c r="E69" s="85">
        <v>83</v>
      </c>
      <c r="F69" s="85">
        <v>83</v>
      </c>
      <c r="G69" s="85" t="s">
        <v>3</v>
      </c>
      <c r="H69" s="83" t="s">
        <v>18</v>
      </c>
      <c r="I69" s="83" t="s">
        <v>148</v>
      </c>
      <c r="J69" s="52">
        <f>IF(G69="No Change","N/A",IF(G69="New Tag Required",Lookup!F:F,IF(G69="Remove Old Tag",Lookup!F:F,IF(G69="N/A","N/A",""))))</f>
        <v>0</v>
      </c>
      <c r="K69" s="53"/>
      <c r="L69" s="52"/>
      <c r="M69" s="52" t="str">
        <f>IF(H69="No Change","N/A",IF(H69="New Tag Required",Lookup!F:F,IF(H69="Remove Old Sign",Lookup!F:F,IF(H69="N/A","N/A",""))))</f>
        <v/>
      </c>
      <c r="N69" s="81"/>
      <c r="O69" s="81"/>
      <c r="P69" s="81"/>
      <c r="Q69" s="55" t="s">
        <v>225</v>
      </c>
    </row>
    <row r="70" spans="1:17" x14ac:dyDescent="0.25">
      <c r="A70" s="52" t="s">
        <v>215</v>
      </c>
      <c r="B70" s="84" t="s">
        <v>76</v>
      </c>
      <c r="C70" s="52" t="s">
        <v>216</v>
      </c>
      <c r="D70" s="83" t="s">
        <v>6</v>
      </c>
      <c r="E70" s="85">
        <v>99</v>
      </c>
      <c r="F70" s="85">
        <v>99</v>
      </c>
      <c r="G70" s="85" t="s">
        <v>3</v>
      </c>
      <c r="H70" s="83" t="s">
        <v>18</v>
      </c>
      <c r="I70" s="83" t="s">
        <v>150</v>
      </c>
      <c r="J70" s="52">
        <f>IF(G70="No Change","N/A",IF(G70="New Tag Required",Lookup!F:F,IF(G70="Remove Old Tag",Lookup!F:F,IF(G70="N/A","N/A",""))))</f>
        <v>0</v>
      </c>
      <c r="K70" s="53"/>
      <c r="L70" s="52"/>
      <c r="M70" s="52" t="str">
        <f>IF(H70="No Change","N/A",IF(H70="New Tag Required",Lookup!F:F,IF(H70="Remove Old Sign",Lookup!F:F,IF(H70="N/A","N/A",""))))</f>
        <v/>
      </c>
      <c r="N70" s="81"/>
      <c r="O70" s="81"/>
      <c r="P70" s="81"/>
      <c r="Q70" s="55" t="s">
        <v>225</v>
      </c>
    </row>
    <row r="71" spans="1:17" x14ac:dyDescent="0.25">
      <c r="A71" s="93"/>
      <c r="B71" s="94"/>
      <c r="C71" s="81"/>
      <c r="D71" s="81"/>
      <c r="E71" s="81"/>
      <c r="F71" s="81"/>
      <c r="G71" s="15"/>
      <c r="H71" s="15"/>
      <c r="I71" s="81"/>
      <c r="J71" s="81"/>
      <c r="K71" s="81"/>
      <c r="L71" s="81"/>
      <c r="M71" s="81"/>
      <c r="N71" s="81"/>
      <c r="O71" s="81"/>
      <c r="P71" s="81"/>
    </row>
    <row r="72" spans="1:17" x14ac:dyDescent="0.25">
      <c r="A72" s="93"/>
      <c r="B72" s="94"/>
      <c r="C72" s="81"/>
      <c r="D72" s="81"/>
      <c r="E72" s="81"/>
      <c r="F72" s="81"/>
      <c r="G72" s="15"/>
      <c r="H72" s="15"/>
      <c r="I72" s="81"/>
      <c r="J72" s="81"/>
      <c r="K72" s="81"/>
      <c r="L72" s="81"/>
      <c r="M72" s="81"/>
      <c r="N72" s="81"/>
      <c r="O72" s="81"/>
      <c r="P72" s="81"/>
    </row>
    <row r="73" spans="1:17" x14ac:dyDescent="0.25">
      <c r="A73" s="93"/>
      <c r="B73" s="94"/>
      <c r="C73" s="81"/>
      <c r="D73" s="81"/>
      <c r="E73" s="81"/>
      <c r="F73" s="81"/>
      <c r="G73" s="15"/>
      <c r="H73" s="15"/>
      <c r="I73" s="81"/>
      <c r="J73" s="81"/>
      <c r="K73" s="81"/>
      <c r="L73" s="81"/>
      <c r="M73" s="81"/>
      <c r="N73" s="81"/>
      <c r="O73" s="81"/>
      <c r="P73" s="81"/>
    </row>
    <row r="74" spans="1:17" ht="45" x14ac:dyDescent="0.25">
      <c r="A74" s="42"/>
      <c r="G74" s="78" t="s">
        <v>45</v>
      </c>
      <c r="H74" s="79" t="s">
        <v>46</v>
      </c>
      <c r="J74" s="80" t="s">
        <v>40</v>
      </c>
      <c r="K74" s="10"/>
      <c r="L74" s="10"/>
      <c r="M74" s="80" t="s">
        <v>41</v>
      </c>
    </row>
    <row r="75" spans="1:17" ht="15.75" thickBot="1" x14ac:dyDescent="0.3">
      <c r="A75" s="42"/>
      <c r="G75" s="45">
        <f>COUNTIF(G22:G74,"New Tag Required")</f>
        <v>49</v>
      </c>
      <c r="H75" s="46">
        <f>COUNTIF(H22:H74,"New Sign Required")</f>
        <v>49</v>
      </c>
      <c r="J75" s="12">
        <f>COUNTIF(J22:J74,"Installed")</f>
        <v>0</v>
      </c>
      <c r="K75" s="10"/>
      <c r="L75" s="10"/>
      <c r="M75" s="12">
        <f>COUNTIF(M22:M74,"Installed")</f>
        <v>0</v>
      </c>
    </row>
    <row r="76" spans="1:17" x14ac:dyDescent="0.25">
      <c r="A76" s="42"/>
    </row>
    <row r="77" spans="1:17" x14ac:dyDescent="0.25">
      <c r="A77" s="42"/>
    </row>
    <row r="78" spans="1:17" x14ac:dyDescent="0.25">
      <c r="A78" s="42"/>
    </row>
    <row r="79" spans="1:17" x14ac:dyDescent="0.25">
      <c r="A79" s="42"/>
    </row>
    <row r="80" spans="1:17" x14ac:dyDescent="0.25">
      <c r="A80" s="42"/>
    </row>
    <row r="81" spans="1:1" x14ac:dyDescent="0.25">
      <c r="A81" s="42"/>
    </row>
    <row r="82" spans="1:1" x14ac:dyDescent="0.25">
      <c r="A82" s="42"/>
    </row>
    <row r="83" spans="1:1" x14ac:dyDescent="0.25">
      <c r="A83" s="42"/>
    </row>
    <row r="84" spans="1:1" x14ac:dyDescent="0.25">
      <c r="A84" s="42"/>
    </row>
    <row r="85" spans="1:1" x14ac:dyDescent="0.25">
      <c r="A85" s="42"/>
    </row>
    <row r="86" spans="1:1" x14ac:dyDescent="0.25">
      <c r="A86" s="42"/>
    </row>
    <row r="87" spans="1:1" x14ac:dyDescent="0.25">
      <c r="A87" s="42"/>
    </row>
    <row r="88" spans="1:1" x14ac:dyDescent="0.25">
      <c r="A88" s="42"/>
    </row>
    <row r="89" spans="1:1" x14ac:dyDescent="0.25">
      <c r="A89" s="42"/>
    </row>
    <row r="90" spans="1:1" x14ac:dyDescent="0.25">
      <c r="A90" s="42"/>
    </row>
    <row r="91" spans="1:1" x14ac:dyDescent="0.25">
      <c r="A91" s="42"/>
    </row>
    <row r="92" spans="1:1" x14ac:dyDescent="0.25">
      <c r="A92" s="42"/>
    </row>
    <row r="93" spans="1:1" x14ac:dyDescent="0.25">
      <c r="A93" s="42"/>
    </row>
    <row r="94" spans="1:1" x14ac:dyDescent="0.25">
      <c r="A94" s="42"/>
    </row>
    <row r="95" spans="1:1" x14ac:dyDescent="0.25">
      <c r="A95" s="42"/>
    </row>
    <row r="96" spans="1:1" x14ac:dyDescent="0.25">
      <c r="A96" s="42"/>
    </row>
    <row r="97" spans="1:1" x14ac:dyDescent="0.25">
      <c r="A97" s="42"/>
    </row>
    <row r="98" spans="1:1" x14ac:dyDescent="0.25">
      <c r="A98" s="42"/>
    </row>
    <row r="99" spans="1:1" x14ac:dyDescent="0.25">
      <c r="A99" s="42"/>
    </row>
    <row r="100" spans="1:1" x14ac:dyDescent="0.25">
      <c r="A100" s="42"/>
    </row>
    <row r="101" spans="1:1" x14ac:dyDescent="0.25">
      <c r="A101" s="42"/>
    </row>
    <row r="102" spans="1:1" x14ac:dyDescent="0.25">
      <c r="A102" s="42"/>
    </row>
    <row r="103" spans="1:1" x14ac:dyDescent="0.25">
      <c r="A103" s="42"/>
    </row>
    <row r="104" spans="1:1" x14ac:dyDescent="0.25">
      <c r="A104" s="42"/>
    </row>
    <row r="105" spans="1:1" x14ac:dyDescent="0.25">
      <c r="A105" s="42"/>
    </row>
    <row r="106" spans="1:1" x14ac:dyDescent="0.25">
      <c r="A106" s="42"/>
    </row>
    <row r="107" spans="1:1" x14ac:dyDescent="0.25">
      <c r="A107" s="42"/>
    </row>
    <row r="108" spans="1:1" x14ac:dyDescent="0.25">
      <c r="A108" s="42"/>
    </row>
    <row r="109" spans="1:1" x14ac:dyDescent="0.25">
      <c r="A109" s="42"/>
    </row>
    <row r="110" spans="1:1" x14ac:dyDescent="0.25">
      <c r="A110" s="42"/>
    </row>
    <row r="111" spans="1:1" x14ac:dyDescent="0.25">
      <c r="A111" s="42"/>
    </row>
    <row r="112" spans="1:1" x14ac:dyDescent="0.25">
      <c r="A112" s="42"/>
    </row>
    <row r="113" spans="1:1" x14ac:dyDescent="0.25">
      <c r="A113" s="42"/>
    </row>
    <row r="114" spans="1:1" x14ac:dyDescent="0.25">
      <c r="A114" s="42"/>
    </row>
    <row r="115" spans="1:1" x14ac:dyDescent="0.25">
      <c r="A115" s="42"/>
    </row>
    <row r="116" spans="1:1" x14ac:dyDescent="0.25">
      <c r="A116" s="42"/>
    </row>
    <row r="117" spans="1:1" x14ac:dyDescent="0.25">
      <c r="A117" s="42"/>
    </row>
    <row r="118" spans="1:1" x14ac:dyDescent="0.25">
      <c r="A118" s="42"/>
    </row>
    <row r="119" spans="1:1" x14ac:dyDescent="0.25">
      <c r="A119" s="42"/>
    </row>
    <row r="120" spans="1:1" x14ac:dyDescent="0.25">
      <c r="A120" s="42"/>
    </row>
    <row r="121" spans="1:1" x14ac:dyDescent="0.25">
      <c r="A121" s="42"/>
    </row>
    <row r="122" spans="1:1" x14ac:dyDescent="0.25">
      <c r="A122" s="42"/>
    </row>
    <row r="123" spans="1:1" x14ac:dyDescent="0.25">
      <c r="A123" s="42"/>
    </row>
    <row r="124" spans="1:1" x14ac:dyDescent="0.25">
      <c r="A124" s="42"/>
    </row>
    <row r="125" spans="1:1" x14ac:dyDescent="0.25">
      <c r="A125" s="42"/>
    </row>
    <row r="126" spans="1:1" x14ac:dyDescent="0.25">
      <c r="A126" s="42"/>
    </row>
    <row r="127" spans="1:1" x14ac:dyDescent="0.25">
      <c r="A127" s="42"/>
    </row>
    <row r="128" spans="1:1" x14ac:dyDescent="0.25">
      <c r="A128" s="42"/>
    </row>
    <row r="129" spans="1:1" x14ac:dyDescent="0.25">
      <c r="A129" s="42"/>
    </row>
    <row r="130" spans="1:1" x14ac:dyDescent="0.25">
      <c r="A130" s="42"/>
    </row>
    <row r="131" spans="1:1" x14ac:dyDescent="0.25">
      <c r="A131" s="42"/>
    </row>
    <row r="132" spans="1:1" x14ac:dyDescent="0.25">
      <c r="A132" s="42"/>
    </row>
    <row r="133" spans="1:1" x14ac:dyDescent="0.25">
      <c r="A133" s="42"/>
    </row>
    <row r="134" spans="1:1" x14ac:dyDescent="0.25">
      <c r="A134" s="42"/>
    </row>
    <row r="135" spans="1:1" x14ac:dyDescent="0.25">
      <c r="A135" s="42"/>
    </row>
    <row r="136" spans="1:1" x14ac:dyDescent="0.25">
      <c r="A136" s="42"/>
    </row>
    <row r="137" spans="1:1" x14ac:dyDescent="0.25">
      <c r="A137" s="42"/>
    </row>
    <row r="138" spans="1:1" x14ac:dyDescent="0.25">
      <c r="A138" s="42"/>
    </row>
    <row r="139" spans="1:1" x14ac:dyDescent="0.25">
      <c r="A139" s="42"/>
    </row>
    <row r="140" spans="1:1" x14ac:dyDescent="0.25">
      <c r="A140" s="42"/>
    </row>
    <row r="141" spans="1:1" x14ac:dyDescent="0.25">
      <c r="A141" s="42"/>
    </row>
    <row r="142" spans="1:1" x14ac:dyDescent="0.25">
      <c r="A142" s="42"/>
    </row>
    <row r="143" spans="1:1" x14ac:dyDescent="0.25">
      <c r="A143" s="42"/>
    </row>
    <row r="144" spans="1:1" x14ac:dyDescent="0.25">
      <c r="A144" s="42"/>
    </row>
    <row r="145" spans="1:1" x14ac:dyDescent="0.25">
      <c r="A145" s="42"/>
    </row>
    <row r="146" spans="1:1" x14ac:dyDescent="0.25">
      <c r="A146" s="42"/>
    </row>
    <row r="147" spans="1:1" x14ac:dyDescent="0.25">
      <c r="A147" s="42"/>
    </row>
    <row r="148" spans="1:1" x14ac:dyDescent="0.25">
      <c r="A148" s="42"/>
    </row>
    <row r="149" spans="1:1" x14ac:dyDescent="0.25">
      <c r="A149" s="42"/>
    </row>
    <row r="150" spans="1:1" x14ac:dyDescent="0.25">
      <c r="A150" s="42"/>
    </row>
    <row r="151" spans="1:1" x14ac:dyDescent="0.25">
      <c r="A151" s="42"/>
    </row>
    <row r="152" spans="1:1" x14ac:dyDescent="0.25">
      <c r="A152" s="42"/>
    </row>
    <row r="211" spans="3:3" x14ac:dyDescent="0.25">
      <c r="C211" s="11" t="s">
        <v>29</v>
      </c>
    </row>
  </sheetData>
  <sheetProtection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D71:D110 D37:D52">
    <cfRule type="containsText" dxfId="282" priority="766" operator="containsText" text="Yes">
      <formula>NOT(ISERROR(SEARCH("Yes",D37)))</formula>
    </cfRule>
  </conditionalFormatting>
  <conditionalFormatting sqref="H211:H432 H71:H73 H76:H110 H6:H17">
    <cfRule type="containsText" dxfId="281" priority="754" operator="containsText" text="New Sign Required">
      <formula>NOT(ISERROR(SEARCH("New Sign Required",H6)))</formula>
    </cfRule>
  </conditionalFormatting>
  <conditionalFormatting sqref="G76:G110 G71:G73 G6:H17">
    <cfRule type="containsText" dxfId="280" priority="753" operator="containsText" text="Action Required">
      <formula>NOT(ISERROR(SEARCH("Action Required",G6)))</formula>
    </cfRule>
  </conditionalFormatting>
  <conditionalFormatting sqref="H71:H73 H76:H110">
    <cfRule type="containsText" dxfId="279" priority="752" operator="containsText" text="Action Required">
      <formula>NOT(ISERROR(SEARCH("Action Required",H71)))</formula>
    </cfRule>
  </conditionalFormatting>
  <conditionalFormatting sqref="D111:D210">
    <cfRule type="containsText" dxfId="278" priority="686" operator="containsText" text="Yes">
      <formula>NOT(ISERROR(SEARCH("Yes",D111)))</formula>
    </cfRule>
  </conditionalFormatting>
  <conditionalFormatting sqref="H111:H210">
    <cfRule type="containsText" dxfId="277" priority="685" operator="containsText" text="New Sign Required">
      <formula>NOT(ISERROR(SEARCH("New Sign Required",H111)))</formula>
    </cfRule>
  </conditionalFormatting>
  <conditionalFormatting sqref="G111:G210">
    <cfRule type="containsText" dxfId="276" priority="684" operator="containsText" text="Action Required">
      <formula>NOT(ISERROR(SEARCH("Action Required",G111)))</formula>
    </cfRule>
  </conditionalFormatting>
  <conditionalFormatting sqref="H111:H210">
    <cfRule type="containsText" dxfId="275" priority="683" operator="containsText" text="Action Required">
      <formula>NOT(ISERROR(SEARCH("Action Required",H111)))</formula>
    </cfRule>
  </conditionalFormatting>
  <conditionalFormatting sqref="G6:G17">
    <cfRule type="containsText" dxfId="274" priority="425" operator="containsText" text="New Tag Required">
      <formula>NOT(ISERROR(SEARCH("New Tag Required",G6)))</formula>
    </cfRule>
  </conditionalFormatting>
  <conditionalFormatting sqref="J2:N3">
    <cfRule type="cellIs" dxfId="273" priority="660" operator="notEqual">
      <formula>0</formula>
    </cfRule>
  </conditionalFormatting>
  <conditionalFormatting sqref="J6:J70">
    <cfRule type="cellIs" dxfId="272" priority="659" operator="equal">
      <formula>0</formula>
    </cfRule>
  </conditionalFormatting>
  <conditionalFormatting sqref="M6:M70">
    <cfRule type="cellIs" dxfId="271" priority="658" operator="equal">
      <formula>0</formula>
    </cfRule>
  </conditionalFormatting>
  <conditionalFormatting sqref="J6:J70 M6:M70">
    <cfRule type="cellIs" dxfId="270" priority="655" operator="equal">
      <formula>"In Progress"</formula>
    </cfRule>
    <cfRule type="cellIs" dxfId="269" priority="656" operator="equal">
      <formula>"Log Issues"</formula>
    </cfRule>
    <cfRule type="cellIs" dxfId="268" priority="657" operator="equal">
      <formula>"N/A"</formula>
    </cfRule>
  </conditionalFormatting>
  <conditionalFormatting sqref="K6:L70">
    <cfRule type="expression" dxfId="267" priority="654">
      <formula>$J6="Log Issues"</formula>
    </cfRule>
  </conditionalFormatting>
  <conditionalFormatting sqref="N22:N23">
    <cfRule type="expression" dxfId="266" priority="653">
      <formula>$M22="Log Issues"</formula>
    </cfRule>
  </conditionalFormatting>
  <conditionalFormatting sqref="H71:H73 H76:H1048576 H1:H17">
    <cfRule type="containsText" dxfId="265" priority="647" operator="containsText" text="Remove Old Sign">
      <formula>NOT(ISERROR(SEARCH("Remove Old Sign",H1)))</formula>
    </cfRule>
    <cfRule type="containsText" dxfId="264" priority="648" operator="containsText" text="Move Sign to New Location">
      <formula>NOT(ISERROR(SEARCH("Move Sign to New Location",H1)))</formula>
    </cfRule>
  </conditionalFormatting>
  <conditionalFormatting sqref="G76:G1048576 G71:G73 G3:G17">
    <cfRule type="containsText" dxfId="263" priority="646" operator="containsText" text="Remove Old Tag">
      <formula>NOT(ISERROR(SEARCH("Remove Old Tag",G3)))</formula>
    </cfRule>
  </conditionalFormatting>
  <conditionalFormatting sqref="H37">
    <cfRule type="containsText" dxfId="262" priority="344" operator="containsText" text="New Sign Required">
      <formula>NOT(ISERROR(SEARCH("New Sign Required",H37)))</formula>
    </cfRule>
  </conditionalFormatting>
  <conditionalFormatting sqref="H37">
    <cfRule type="containsText" dxfId="261" priority="343" operator="containsText" text="Action Required">
      <formula>NOT(ISERROR(SEARCH("Action Required",H37)))</formula>
    </cfRule>
  </conditionalFormatting>
  <conditionalFormatting sqref="N43">
    <cfRule type="expression" dxfId="260" priority="579">
      <formula>$M43="Log Issues"</formula>
    </cfRule>
  </conditionalFormatting>
  <conditionalFormatting sqref="H38:H39 H19:H30 H34:H36">
    <cfRule type="containsText" dxfId="259" priority="477" operator="containsText" text="New Sign Required">
      <formula>NOT(ISERROR(SEARCH("New Sign Required",H19)))</formula>
    </cfRule>
  </conditionalFormatting>
  <conditionalFormatting sqref="G38:H39 G19:H30 G34:H36">
    <cfRule type="containsText" dxfId="258" priority="476" operator="containsText" text="Action Required">
      <formula>NOT(ISERROR(SEARCH("Action Required",G19)))</formula>
    </cfRule>
  </conditionalFormatting>
  <conditionalFormatting sqref="I6:I17">
    <cfRule type="expression" dxfId="257" priority="484">
      <formula>$H6="Log Issues"</formula>
    </cfRule>
  </conditionalFormatting>
  <conditionalFormatting sqref="G38:G39 G19:G30 G34:G36">
    <cfRule type="containsText" dxfId="256" priority="479" operator="containsText" text="New Tag Required">
      <formula>NOT(ISERROR(SEARCH("New Tag Required",G19)))</formula>
    </cfRule>
  </conditionalFormatting>
  <conditionalFormatting sqref="D6:D30 D34:D36">
    <cfRule type="containsText" dxfId="255" priority="478" operator="containsText" text="Yes">
      <formula>NOT(ISERROR(SEARCH("Yes",D6)))</formula>
    </cfRule>
  </conditionalFormatting>
  <conditionalFormatting sqref="H38:H39 H19:H30 H34:H36">
    <cfRule type="containsText" dxfId="254" priority="469" operator="containsText" text="Remove Old Sign">
      <formula>NOT(ISERROR(SEARCH("Remove Old Sign",H19)))</formula>
    </cfRule>
    <cfRule type="containsText" dxfId="253" priority="470" operator="containsText" text="Move Sign to New Location">
      <formula>NOT(ISERROR(SEARCH("Move Sign to New Location",H19)))</formula>
    </cfRule>
  </conditionalFormatting>
  <conditionalFormatting sqref="G38:G39 G19:G30 G34:G36">
    <cfRule type="containsText" dxfId="252" priority="468" operator="containsText" text="Remove Old Tag">
      <formula>NOT(ISERROR(SEARCH("Remove Old Tag",G19)))</formula>
    </cfRule>
  </conditionalFormatting>
  <conditionalFormatting sqref="H74:H75">
    <cfRule type="containsText" dxfId="251" priority="458" operator="containsText" text="Remove Old Sign">
      <formula>NOT(ISERROR(SEARCH("Remove Old Sign",H74)))</formula>
    </cfRule>
    <cfRule type="containsText" dxfId="250" priority="459" operator="containsText" text="Move Sign to New Location">
      <formula>NOT(ISERROR(SEARCH("Move Sign to New Location",H74)))</formula>
    </cfRule>
  </conditionalFormatting>
  <conditionalFormatting sqref="G74:G75">
    <cfRule type="containsText" dxfId="249" priority="457" operator="containsText" text="Remove Old Tag">
      <formula>NOT(ISERROR(SEARCH("Remove Old Tag",G74)))</formula>
    </cfRule>
  </conditionalFormatting>
  <conditionalFormatting sqref="G37">
    <cfRule type="containsText" dxfId="248" priority="446" operator="containsText" text="Action Required">
      <formula>NOT(ISERROR(SEARCH("Action Required",G37)))</formula>
    </cfRule>
  </conditionalFormatting>
  <conditionalFormatting sqref="G37">
    <cfRule type="containsText" dxfId="247" priority="447" operator="containsText" text="New Tag Required">
      <formula>NOT(ISERROR(SEARCH("New Tag Required",G37)))</formula>
    </cfRule>
  </conditionalFormatting>
  <conditionalFormatting sqref="G37">
    <cfRule type="containsText" dxfId="246" priority="445" operator="containsText" text="Remove Old Tag">
      <formula>NOT(ISERROR(SEARCH("Remove Old Tag",G37)))</formula>
    </cfRule>
  </conditionalFormatting>
  <conditionalFormatting sqref="G2">
    <cfRule type="containsText" dxfId="245" priority="237" operator="containsText" text="Remove Old Tag">
      <formula>NOT(ISERROR(SEARCH("Remove Old Tag",G2)))</formula>
    </cfRule>
  </conditionalFormatting>
  <conditionalFormatting sqref="H37">
    <cfRule type="containsText" dxfId="244" priority="341" operator="containsText" text="Remove Old Sign">
      <formula>NOT(ISERROR(SEARCH("Remove Old Sign",H37)))</formula>
    </cfRule>
    <cfRule type="containsText" dxfId="243" priority="342" operator="containsText" text="Move Sign to New Location">
      <formula>NOT(ISERROR(SEARCH("Move Sign to New Location",H37)))</formula>
    </cfRule>
  </conditionalFormatting>
  <conditionalFormatting sqref="G1">
    <cfRule type="containsText" dxfId="242" priority="238" operator="containsText" text="Remove Old Tag">
      <formula>NOT(ISERROR(SEARCH("Remove Old Tag",G1)))</formula>
    </cfRule>
  </conditionalFormatting>
  <conditionalFormatting sqref="G18">
    <cfRule type="containsText" dxfId="241" priority="230" operator="containsText" text="New Tag Required">
      <formula>NOT(ISERROR(SEARCH("New Tag Required",G18)))</formula>
    </cfRule>
  </conditionalFormatting>
  <conditionalFormatting sqref="H18">
    <cfRule type="containsText" dxfId="240" priority="229" operator="containsText" text="New Sign Required">
      <formula>NOT(ISERROR(SEARCH("New Sign Required",H18)))</formula>
    </cfRule>
  </conditionalFormatting>
  <conditionalFormatting sqref="G18">
    <cfRule type="containsText" dxfId="239" priority="228" operator="containsText" text="Action Required">
      <formula>NOT(ISERROR(SEARCH("Action Required",G18)))</formula>
    </cfRule>
  </conditionalFormatting>
  <conditionalFormatting sqref="H18">
    <cfRule type="containsText" dxfId="238" priority="227" operator="containsText" text="Action Required">
      <formula>NOT(ISERROR(SEARCH("Action Required",H18)))</formula>
    </cfRule>
  </conditionalFormatting>
  <conditionalFormatting sqref="H18">
    <cfRule type="containsText" dxfId="237" priority="225" operator="containsText" text="Remove Old Sign">
      <formula>NOT(ISERROR(SEARCH("Remove Old Sign",H18)))</formula>
    </cfRule>
    <cfRule type="containsText" dxfId="236" priority="226" operator="containsText" text="Move Sign to New Location">
      <formula>NOT(ISERROR(SEARCH("Move Sign to New Location",H18)))</formula>
    </cfRule>
  </conditionalFormatting>
  <conditionalFormatting sqref="G18">
    <cfRule type="containsText" dxfId="235" priority="224" operator="containsText" text="Remove Old Tag">
      <formula>NOT(ISERROR(SEARCH("Remove Old Tag",G18)))</formula>
    </cfRule>
  </conditionalFormatting>
  <conditionalFormatting sqref="H31:H33">
    <cfRule type="containsText" dxfId="234" priority="221" operator="containsText" text="New Sign Required">
      <formula>NOT(ISERROR(SEARCH("New Sign Required",H31)))</formula>
    </cfRule>
  </conditionalFormatting>
  <conditionalFormatting sqref="G31:H33">
    <cfRule type="containsText" dxfId="233" priority="220" operator="containsText" text="Action Required">
      <formula>NOT(ISERROR(SEARCH("Action Required",G31)))</formula>
    </cfRule>
  </conditionalFormatting>
  <conditionalFormatting sqref="G31:G33">
    <cfRule type="containsText" dxfId="232" priority="223" operator="containsText" text="New Tag Required">
      <formula>NOT(ISERROR(SEARCH("New Tag Required",G31)))</formula>
    </cfRule>
  </conditionalFormatting>
  <conditionalFormatting sqref="D31:D33">
    <cfRule type="containsText" dxfId="231" priority="222" operator="containsText" text="Yes">
      <formula>NOT(ISERROR(SEARCH("Yes",D31)))</formula>
    </cfRule>
  </conditionalFormatting>
  <conditionalFormatting sqref="H31:H33">
    <cfRule type="containsText" dxfId="230" priority="218" operator="containsText" text="Remove Old Sign">
      <formula>NOT(ISERROR(SEARCH("Remove Old Sign",H31)))</formula>
    </cfRule>
    <cfRule type="containsText" dxfId="229" priority="219" operator="containsText" text="Move Sign to New Location">
      <formula>NOT(ISERROR(SEARCH("Move Sign to New Location",H31)))</formula>
    </cfRule>
  </conditionalFormatting>
  <conditionalFormatting sqref="G31:G33">
    <cfRule type="containsText" dxfId="228" priority="217" operator="containsText" text="Remove Old Tag">
      <formula>NOT(ISERROR(SEARCH("Remove Old Tag",G31)))</formula>
    </cfRule>
  </conditionalFormatting>
  <conditionalFormatting sqref="D53:D70">
    <cfRule type="containsText" dxfId="227" priority="216" operator="containsText" text="Yes">
      <formula>NOT(ISERROR(SEARCH("Yes",D53)))</formula>
    </cfRule>
  </conditionalFormatting>
  <conditionalFormatting sqref="G50">
    <cfRule type="containsText" dxfId="226" priority="180" operator="containsText" text="New Tag Required">
      <formula>NOT(ISERROR(SEARCH("New Tag Required",G50)))</formula>
    </cfRule>
  </conditionalFormatting>
  <conditionalFormatting sqref="G52">
    <cfRule type="containsText" dxfId="225" priority="177" operator="containsText" text="Action Required">
      <formula>NOT(ISERROR(SEARCH("Action Required",G52)))</formula>
    </cfRule>
  </conditionalFormatting>
  <conditionalFormatting sqref="G51">
    <cfRule type="containsText" dxfId="224" priority="174" operator="containsText" text="Action Required">
      <formula>NOT(ISERROR(SEARCH("Action Required",G51)))</formula>
    </cfRule>
  </conditionalFormatting>
  <conditionalFormatting sqref="G57">
    <cfRule type="containsText" dxfId="223" priority="160" operator="containsText" text="New Tag Required">
      <formula>NOT(ISERROR(SEARCH("New Tag Required",G57)))</formula>
    </cfRule>
  </conditionalFormatting>
  <conditionalFormatting sqref="G57">
    <cfRule type="containsText" dxfId="222" priority="159" operator="containsText" text="Action Required">
      <formula>NOT(ISERROR(SEARCH("Action Required",G57)))</formula>
    </cfRule>
  </conditionalFormatting>
  <conditionalFormatting sqref="G58">
    <cfRule type="containsText" dxfId="221" priority="156" operator="containsText" text="Action Required">
      <formula>NOT(ISERROR(SEARCH("Action Required",G58)))</formula>
    </cfRule>
  </conditionalFormatting>
  <conditionalFormatting sqref="G59">
    <cfRule type="containsText" dxfId="220" priority="154" operator="containsText" text="New Tag Required">
      <formula>NOT(ISERROR(SEARCH("New Tag Required",G59)))</formula>
    </cfRule>
  </conditionalFormatting>
  <conditionalFormatting sqref="G62">
    <cfRule type="containsText" dxfId="219" priority="144" operator="containsText" text="Action Required">
      <formula>NOT(ISERROR(SEARCH("Action Required",G62)))</formula>
    </cfRule>
  </conditionalFormatting>
  <conditionalFormatting sqref="G63">
    <cfRule type="containsText" dxfId="218" priority="141" operator="containsText" text="Action Required">
      <formula>NOT(ISERROR(SEARCH("Action Required",G63)))</formula>
    </cfRule>
  </conditionalFormatting>
  <conditionalFormatting sqref="G64">
    <cfRule type="containsText" dxfId="217" priority="139" operator="containsText" text="New Tag Required">
      <formula>NOT(ISERROR(SEARCH("New Tag Required",G64)))</formula>
    </cfRule>
  </conditionalFormatting>
  <conditionalFormatting sqref="G66">
    <cfRule type="containsText" dxfId="216" priority="133" operator="containsText" text="New Tag Required">
      <formula>NOT(ISERROR(SEARCH("New Tag Required",G66)))</formula>
    </cfRule>
  </conditionalFormatting>
  <conditionalFormatting sqref="G69">
    <cfRule type="containsText" dxfId="215" priority="126" operator="containsText" text="Action Required">
      <formula>NOT(ISERROR(SEARCH("Action Required",G69)))</formula>
    </cfRule>
  </conditionalFormatting>
  <conditionalFormatting sqref="H65">
    <cfRule type="containsText" dxfId="214" priority="24" operator="containsText" text="New Sign Required">
      <formula>NOT(ISERROR(SEARCH("New Sign Required",H65)))</formula>
    </cfRule>
  </conditionalFormatting>
  <conditionalFormatting sqref="H65">
    <cfRule type="containsText" dxfId="213" priority="23" operator="containsText" text="Action Required">
      <formula>NOT(ISERROR(SEARCH("Action Required",H65)))</formula>
    </cfRule>
  </conditionalFormatting>
  <conditionalFormatting sqref="H65">
    <cfRule type="containsText" dxfId="212" priority="21" operator="containsText" text="Remove Old Sign">
      <formula>NOT(ISERROR(SEARCH("Remove Old Sign",H65)))</formula>
    </cfRule>
    <cfRule type="containsText" dxfId="211" priority="22" operator="containsText" text="Move Sign to New Location">
      <formula>NOT(ISERROR(SEARCH("Move Sign to New Location",H65)))</formula>
    </cfRule>
  </conditionalFormatting>
  <conditionalFormatting sqref="H48:H50">
    <cfRule type="containsText" dxfId="210" priority="212" operator="containsText" text="Action Required">
      <formula>NOT(ISERROR(SEARCH("Action Required",H48)))</formula>
    </cfRule>
  </conditionalFormatting>
  <conditionalFormatting sqref="G48:G50">
    <cfRule type="containsText" dxfId="209" priority="215" operator="containsText" text="New Tag Required">
      <formula>NOT(ISERROR(SEARCH("New Tag Required",G48)))</formula>
    </cfRule>
  </conditionalFormatting>
  <conditionalFormatting sqref="H48:H50">
    <cfRule type="containsText" dxfId="208" priority="214" operator="containsText" text="New Sign Required">
      <formula>NOT(ISERROR(SEARCH("New Sign Required",H48)))</formula>
    </cfRule>
  </conditionalFormatting>
  <conditionalFormatting sqref="G48:G50">
    <cfRule type="containsText" dxfId="207" priority="213" operator="containsText" text="Action Required">
      <formula>NOT(ISERROR(SEARCH("Action Required",G48)))</formula>
    </cfRule>
  </conditionalFormatting>
  <conditionalFormatting sqref="H48:H50">
    <cfRule type="containsText" dxfId="206" priority="210" operator="containsText" text="Remove Old Sign">
      <formula>NOT(ISERROR(SEARCH("Remove Old Sign",H48)))</formula>
    </cfRule>
    <cfRule type="containsText" dxfId="205" priority="211" operator="containsText" text="Move Sign to New Location">
      <formula>NOT(ISERROR(SEARCH("Move Sign to New Location",H48)))</formula>
    </cfRule>
  </conditionalFormatting>
  <conditionalFormatting sqref="G48:G50">
    <cfRule type="containsText" dxfId="204" priority="209" operator="containsText" text="Remove Old Tag">
      <formula>NOT(ISERROR(SEARCH("Remove Old Tag",G48)))</formula>
    </cfRule>
  </conditionalFormatting>
  <conditionalFormatting sqref="G68">
    <cfRule type="containsText" dxfId="203" priority="129" operator="containsText" text="Action Required">
      <formula>NOT(ISERROR(SEARCH("Action Required",G68)))</formula>
    </cfRule>
  </conditionalFormatting>
  <conditionalFormatting sqref="G40">
    <cfRule type="containsText" dxfId="202" priority="207" operator="containsText" text="Action Required">
      <formula>NOT(ISERROR(SEARCH("Action Required",G40)))</formula>
    </cfRule>
  </conditionalFormatting>
  <conditionalFormatting sqref="G40">
    <cfRule type="containsText" dxfId="201" priority="208" operator="containsText" text="New Tag Required">
      <formula>NOT(ISERROR(SEARCH("New Tag Required",G40)))</formula>
    </cfRule>
  </conditionalFormatting>
  <conditionalFormatting sqref="G40">
    <cfRule type="containsText" dxfId="200" priority="206" operator="containsText" text="Remove Old Tag">
      <formula>NOT(ISERROR(SEARCH("Remove Old Tag",G40)))</formula>
    </cfRule>
  </conditionalFormatting>
  <conditionalFormatting sqref="G41">
    <cfRule type="containsText" dxfId="199" priority="204" operator="containsText" text="Action Required">
      <formula>NOT(ISERROR(SEARCH("Action Required",G41)))</formula>
    </cfRule>
  </conditionalFormatting>
  <conditionalFormatting sqref="G41">
    <cfRule type="containsText" dxfId="198" priority="205" operator="containsText" text="New Tag Required">
      <formula>NOT(ISERROR(SEARCH("New Tag Required",G41)))</formula>
    </cfRule>
  </conditionalFormatting>
  <conditionalFormatting sqref="G41">
    <cfRule type="containsText" dxfId="197" priority="203" operator="containsText" text="Remove Old Tag">
      <formula>NOT(ISERROR(SEARCH("Remove Old Tag",G41)))</formula>
    </cfRule>
  </conditionalFormatting>
  <conditionalFormatting sqref="G42">
    <cfRule type="containsText" dxfId="196" priority="201" operator="containsText" text="Action Required">
      <formula>NOT(ISERROR(SEARCH("Action Required",G42)))</formula>
    </cfRule>
  </conditionalFormatting>
  <conditionalFormatting sqref="G42">
    <cfRule type="containsText" dxfId="195" priority="202" operator="containsText" text="New Tag Required">
      <formula>NOT(ISERROR(SEARCH("New Tag Required",G42)))</formula>
    </cfRule>
  </conditionalFormatting>
  <conditionalFormatting sqref="G42">
    <cfRule type="containsText" dxfId="194" priority="200" operator="containsText" text="Remove Old Tag">
      <formula>NOT(ISERROR(SEARCH("Remove Old Tag",G42)))</formula>
    </cfRule>
  </conditionalFormatting>
  <conditionalFormatting sqref="G43">
    <cfRule type="containsText" dxfId="193" priority="198" operator="containsText" text="Action Required">
      <formula>NOT(ISERROR(SEARCH("Action Required",G43)))</formula>
    </cfRule>
  </conditionalFormatting>
  <conditionalFormatting sqref="G43">
    <cfRule type="containsText" dxfId="192" priority="199" operator="containsText" text="New Tag Required">
      <formula>NOT(ISERROR(SEARCH("New Tag Required",G43)))</formula>
    </cfRule>
  </conditionalFormatting>
  <conditionalFormatting sqref="G43">
    <cfRule type="containsText" dxfId="191" priority="197" operator="containsText" text="Remove Old Tag">
      <formula>NOT(ISERROR(SEARCH("Remove Old Tag",G43)))</formula>
    </cfRule>
  </conditionalFormatting>
  <conditionalFormatting sqref="G44">
    <cfRule type="containsText" dxfId="190" priority="195" operator="containsText" text="Action Required">
      <formula>NOT(ISERROR(SEARCH("Action Required",G44)))</formula>
    </cfRule>
  </conditionalFormatting>
  <conditionalFormatting sqref="G44">
    <cfRule type="containsText" dxfId="189" priority="196" operator="containsText" text="New Tag Required">
      <formula>NOT(ISERROR(SEARCH("New Tag Required",G44)))</formula>
    </cfRule>
  </conditionalFormatting>
  <conditionalFormatting sqref="G44">
    <cfRule type="containsText" dxfId="188" priority="194" operator="containsText" text="Remove Old Tag">
      <formula>NOT(ISERROR(SEARCH("Remove Old Tag",G44)))</formula>
    </cfRule>
  </conditionalFormatting>
  <conditionalFormatting sqref="G45">
    <cfRule type="containsText" dxfId="187" priority="192" operator="containsText" text="Action Required">
      <formula>NOT(ISERROR(SEARCH("Action Required",G45)))</formula>
    </cfRule>
  </conditionalFormatting>
  <conditionalFormatting sqref="G45">
    <cfRule type="containsText" dxfId="186" priority="193" operator="containsText" text="New Tag Required">
      <formula>NOT(ISERROR(SEARCH("New Tag Required",G45)))</formula>
    </cfRule>
  </conditionalFormatting>
  <conditionalFormatting sqref="G45">
    <cfRule type="containsText" dxfId="185" priority="191" operator="containsText" text="Remove Old Tag">
      <formula>NOT(ISERROR(SEARCH("Remove Old Tag",G45)))</formula>
    </cfRule>
  </conditionalFormatting>
  <conditionalFormatting sqref="G46">
    <cfRule type="containsText" dxfId="184" priority="189" operator="containsText" text="Action Required">
      <formula>NOT(ISERROR(SEARCH("Action Required",G46)))</formula>
    </cfRule>
  </conditionalFormatting>
  <conditionalFormatting sqref="G46">
    <cfRule type="containsText" dxfId="183" priority="190" operator="containsText" text="New Tag Required">
      <formula>NOT(ISERROR(SEARCH("New Tag Required",G46)))</formula>
    </cfRule>
  </conditionalFormatting>
  <conditionalFormatting sqref="G46">
    <cfRule type="containsText" dxfId="182" priority="188" operator="containsText" text="Remove Old Tag">
      <formula>NOT(ISERROR(SEARCH("Remove Old Tag",G46)))</formula>
    </cfRule>
  </conditionalFormatting>
  <conditionalFormatting sqref="G47">
    <cfRule type="containsText" dxfId="181" priority="186" operator="containsText" text="Action Required">
      <formula>NOT(ISERROR(SEARCH("Action Required",G47)))</formula>
    </cfRule>
  </conditionalFormatting>
  <conditionalFormatting sqref="G47">
    <cfRule type="containsText" dxfId="180" priority="187" operator="containsText" text="New Tag Required">
      <formula>NOT(ISERROR(SEARCH("New Tag Required",G47)))</formula>
    </cfRule>
  </conditionalFormatting>
  <conditionalFormatting sqref="G47">
    <cfRule type="containsText" dxfId="179" priority="185" operator="containsText" text="Remove Old Tag">
      <formula>NOT(ISERROR(SEARCH("Remove Old Tag",G47)))</formula>
    </cfRule>
  </conditionalFormatting>
  <conditionalFormatting sqref="G48">
    <cfRule type="containsText" dxfId="178" priority="183" operator="containsText" text="Action Required">
      <formula>NOT(ISERROR(SEARCH("Action Required",G48)))</formula>
    </cfRule>
  </conditionalFormatting>
  <conditionalFormatting sqref="G48">
    <cfRule type="containsText" dxfId="177" priority="184" operator="containsText" text="New Tag Required">
      <formula>NOT(ISERROR(SEARCH("New Tag Required",G48)))</formula>
    </cfRule>
  </conditionalFormatting>
  <conditionalFormatting sqref="G49">
    <cfRule type="containsText" dxfId="176" priority="181" operator="containsText" text="Action Required">
      <formula>NOT(ISERROR(SEARCH("Action Required",G49)))</formula>
    </cfRule>
  </conditionalFormatting>
  <conditionalFormatting sqref="G49">
    <cfRule type="containsText" dxfId="175" priority="182" operator="containsText" text="New Tag Required">
      <formula>NOT(ISERROR(SEARCH("New Tag Required",G49)))</formula>
    </cfRule>
  </conditionalFormatting>
  <conditionalFormatting sqref="G50">
    <cfRule type="containsText" dxfId="174" priority="179" operator="containsText" text="Action Required">
      <formula>NOT(ISERROR(SEARCH("Action Required",G50)))</formula>
    </cfRule>
  </conditionalFormatting>
  <conditionalFormatting sqref="G52">
    <cfRule type="containsText" dxfId="173" priority="178" operator="containsText" text="New Tag Required">
      <formula>NOT(ISERROR(SEARCH("New Tag Required",G52)))</formula>
    </cfRule>
  </conditionalFormatting>
  <conditionalFormatting sqref="G52">
    <cfRule type="containsText" dxfId="172" priority="176" operator="containsText" text="Remove Old Tag">
      <formula>NOT(ISERROR(SEARCH("Remove Old Tag",G52)))</formula>
    </cfRule>
  </conditionalFormatting>
  <conditionalFormatting sqref="G51">
    <cfRule type="containsText" dxfId="171" priority="175" operator="containsText" text="New Tag Required">
      <formula>NOT(ISERROR(SEARCH("New Tag Required",G51)))</formula>
    </cfRule>
  </conditionalFormatting>
  <conditionalFormatting sqref="G51">
    <cfRule type="containsText" dxfId="170" priority="173" operator="containsText" text="Remove Old Tag">
      <formula>NOT(ISERROR(SEARCH("Remove Old Tag",G51)))</formula>
    </cfRule>
  </conditionalFormatting>
  <conditionalFormatting sqref="G53">
    <cfRule type="containsText" dxfId="169" priority="171" operator="containsText" text="Action Required">
      <formula>NOT(ISERROR(SEARCH("Action Required",G53)))</formula>
    </cfRule>
  </conditionalFormatting>
  <conditionalFormatting sqref="G53">
    <cfRule type="containsText" dxfId="168" priority="172" operator="containsText" text="New Tag Required">
      <formula>NOT(ISERROR(SEARCH("New Tag Required",G53)))</formula>
    </cfRule>
  </conditionalFormatting>
  <conditionalFormatting sqref="G53">
    <cfRule type="containsText" dxfId="167" priority="170" operator="containsText" text="Remove Old Tag">
      <formula>NOT(ISERROR(SEARCH("Remove Old Tag",G53)))</formula>
    </cfRule>
  </conditionalFormatting>
  <conditionalFormatting sqref="G54">
    <cfRule type="containsText" dxfId="166" priority="168" operator="containsText" text="Action Required">
      <formula>NOT(ISERROR(SEARCH("Action Required",G54)))</formula>
    </cfRule>
  </conditionalFormatting>
  <conditionalFormatting sqref="G54">
    <cfRule type="containsText" dxfId="165" priority="169" operator="containsText" text="New Tag Required">
      <formula>NOT(ISERROR(SEARCH("New Tag Required",G54)))</formula>
    </cfRule>
  </conditionalFormatting>
  <conditionalFormatting sqref="G54">
    <cfRule type="containsText" dxfId="164" priority="167" operator="containsText" text="Remove Old Tag">
      <formula>NOT(ISERROR(SEARCH("Remove Old Tag",G54)))</formula>
    </cfRule>
  </conditionalFormatting>
  <conditionalFormatting sqref="G55">
    <cfRule type="containsText" dxfId="163" priority="165" operator="containsText" text="Action Required">
      <formula>NOT(ISERROR(SEARCH("Action Required",G55)))</formula>
    </cfRule>
  </conditionalFormatting>
  <conditionalFormatting sqref="G55">
    <cfRule type="containsText" dxfId="162" priority="166" operator="containsText" text="New Tag Required">
      <formula>NOT(ISERROR(SEARCH("New Tag Required",G55)))</formula>
    </cfRule>
  </conditionalFormatting>
  <conditionalFormatting sqref="G55">
    <cfRule type="containsText" dxfId="161" priority="164" operator="containsText" text="Remove Old Tag">
      <formula>NOT(ISERROR(SEARCH("Remove Old Tag",G55)))</formula>
    </cfRule>
  </conditionalFormatting>
  <conditionalFormatting sqref="G56">
    <cfRule type="containsText" dxfId="160" priority="162" operator="containsText" text="Action Required">
      <formula>NOT(ISERROR(SEARCH("Action Required",G56)))</formula>
    </cfRule>
  </conditionalFormatting>
  <conditionalFormatting sqref="G56">
    <cfRule type="containsText" dxfId="159" priority="163" operator="containsText" text="New Tag Required">
      <formula>NOT(ISERROR(SEARCH("New Tag Required",G56)))</formula>
    </cfRule>
  </conditionalFormatting>
  <conditionalFormatting sqref="G56">
    <cfRule type="containsText" dxfId="158" priority="161" operator="containsText" text="Remove Old Tag">
      <formula>NOT(ISERROR(SEARCH("Remove Old Tag",G56)))</formula>
    </cfRule>
  </conditionalFormatting>
  <conditionalFormatting sqref="G57">
    <cfRule type="containsText" dxfId="157" priority="158" operator="containsText" text="Remove Old Tag">
      <formula>NOT(ISERROR(SEARCH("Remove Old Tag",G57)))</formula>
    </cfRule>
  </conditionalFormatting>
  <conditionalFormatting sqref="G58">
    <cfRule type="containsText" dxfId="156" priority="157" operator="containsText" text="New Tag Required">
      <formula>NOT(ISERROR(SEARCH("New Tag Required",G58)))</formula>
    </cfRule>
  </conditionalFormatting>
  <conditionalFormatting sqref="G58">
    <cfRule type="containsText" dxfId="155" priority="155" operator="containsText" text="Remove Old Tag">
      <formula>NOT(ISERROR(SEARCH("Remove Old Tag",G58)))</formula>
    </cfRule>
  </conditionalFormatting>
  <conditionalFormatting sqref="G59">
    <cfRule type="containsText" dxfId="154" priority="153" operator="containsText" text="Action Required">
      <formula>NOT(ISERROR(SEARCH("Action Required",G59)))</formula>
    </cfRule>
  </conditionalFormatting>
  <conditionalFormatting sqref="G59">
    <cfRule type="containsText" dxfId="153" priority="152" operator="containsText" text="Remove Old Tag">
      <formula>NOT(ISERROR(SEARCH("Remove Old Tag",G59)))</formula>
    </cfRule>
  </conditionalFormatting>
  <conditionalFormatting sqref="G60">
    <cfRule type="containsText" dxfId="152" priority="150" operator="containsText" text="Action Required">
      <formula>NOT(ISERROR(SEARCH("Action Required",G60)))</formula>
    </cfRule>
  </conditionalFormatting>
  <conditionalFormatting sqref="G60">
    <cfRule type="containsText" dxfId="151" priority="151" operator="containsText" text="New Tag Required">
      <formula>NOT(ISERROR(SEARCH("New Tag Required",G60)))</formula>
    </cfRule>
  </conditionalFormatting>
  <conditionalFormatting sqref="G60">
    <cfRule type="containsText" dxfId="150" priority="149" operator="containsText" text="Remove Old Tag">
      <formula>NOT(ISERROR(SEARCH("Remove Old Tag",G60)))</formula>
    </cfRule>
  </conditionalFormatting>
  <conditionalFormatting sqref="G61">
    <cfRule type="containsText" dxfId="149" priority="147" operator="containsText" text="Action Required">
      <formula>NOT(ISERROR(SEARCH("Action Required",G61)))</formula>
    </cfRule>
  </conditionalFormatting>
  <conditionalFormatting sqref="G61">
    <cfRule type="containsText" dxfId="148" priority="148" operator="containsText" text="New Tag Required">
      <formula>NOT(ISERROR(SEARCH("New Tag Required",G61)))</formula>
    </cfRule>
  </conditionalFormatting>
  <conditionalFormatting sqref="G61">
    <cfRule type="containsText" dxfId="147" priority="146" operator="containsText" text="Remove Old Tag">
      <formula>NOT(ISERROR(SEARCH("Remove Old Tag",G61)))</formula>
    </cfRule>
  </conditionalFormatting>
  <conditionalFormatting sqref="G62">
    <cfRule type="containsText" dxfId="146" priority="145" operator="containsText" text="New Tag Required">
      <formula>NOT(ISERROR(SEARCH("New Tag Required",G62)))</formula>
    </cfRule>
  </conditionalFormatting>
  <conditionalFormatting sqref="G62">
    <cfRule type="containsText" dxfId="145" priority="143" operator="containsText" text="Remove Old Tag">
      <formula>NOT(ISERROR(SEARCH("Remove Old Tag",G62)))</formula>
    </cfRule>
  </conditionalFormatting>
  <conditionalFormatting sqref="G63">
    <cfRule type="containsText" dxfId="144" priority="142" operator="containsText" text="New Tag Required">
      <formula>NOT(ISERROR(SEARCH("New Tag Required",G63)))</formula>
    </cfRule>
  </conditionalFormatting>
  <conditionalFormatting sqref="G63">
    <cfRule type="containsText" dxfId="143" priority="140" operator="containsText" text="Remove Old Tag">
      <formula>NOT(ISERROR(SEARCH("Remove Old Tag",G63)))</formula>
    </cfRule>
  </conditionalFormatting>
  <conditionalFormatting sqref="G64">
    <cfRule type="containsText" dxfId="142" priority="138" operator="containsText" text="Action Required">
      <formula>NOT(ISERROR(SEARCH("Action Required",G64)))</formula>
    </cfRule>
  </conditionalFormatting>
  <conditionalFormatting sqref="G64">
    <cfRule type="containsText" dxfId="141" priority="137" operator="containsText" text="Remove Old Tag">
      <formula>NOT(ISERROR(SEARCH("Remove Old Tag",G64)))</formula>
    </cfRule>
  </conditionalFormatting>
  <conditionalFormatting sqref="G65">
    <cfRule type="containsText" dxfId="140" priority="135" operator="containsText" text="Action Required">
      <formula>NOT(ISERROR(SEARCH("Action Required",G65)))</formula>
    </cfRule>
  </conditionalFormatting>
  <conditionalFormatting sqref="G65">
    <cfRule type="containsText" dxfId="139" priority="136" operator="containsText" text="New Tag Required">
      <formula>NOT(ISERROR(SEARCH("New Tag Required",G65)))</formula>
    </cfRule>
  </conditionalFormatting>
  <conditionalFormatting sqref="G65">
    <cfRule type="containsText" dxfId="138" priority="134" operator="containsText" text="Remove Old Tag">
      <formula>NOT(ISERROR(SEARCH("Remove Old Tag",G65)))</formula>
    </cfRule>
  </conditionalFormatting>
  <conditionalFormatting sqref="G66">
    <cfRule type="containsText" dxfId="137" priority="132" operator="containsText" text="Action Required">
      <formula>NOT(ISERROR(SEARCH("Action Required",G66)))</formula>
    </cfRule>
  </conditionalFormatting>
  <conditionalFormatting sqref="G66">
    <cfRule type="containsText" dxfId="136" priority="131" operator="containsText" text="Remove Old Tag">
      <formula>NOT(ISERROR(SEARCH("Remove Old Tag",G66)))</formula>
    </cfRule>
  </conditionalFormatting>
  <conditionalFormatting sqref="G68">
    <cfRule type="containsText" dxfId="135" priority="130" operator="containsText" text="New Tag Required">
      <formula>NOT(ISERROR(SEARCH("New Tag Required",G68)))</formula>
    </cfRule>
  </conditionalFormatting>
  <conditionalFormatting sqref="G68">
    <cfRule type="containsText" dxfId="134" priority="128" operator="containsText" text="Remove Old Tag">
      <formula>NOT(ISERROR(SEARCH("Remove Old Tag",G68)))</formula>
    </cfRule>
  </conditionalFormatting>
  <conditionalFormatting sqref="G69">
    <cfRule type="containsText" dxfId="133" priority="127" operator="containsText" text="New Tag Required">
      <formula>NOT(ISERROR(SEARCH("New Tag Required",G69)))</formula>
    </cfRule>
  </conditionalFormatting>
  <conditionalFormatting sqref="G69">
    <cfRule type="containsText" dxfId="132" priority="125" operator="containsText" text="Remove Old Tag">
      <formula>NOT(ISERROR(SEARCH("Remove Old Tag",G69)))</formula>
    </cfRule>
  </conditionalFormatting>
  <conditionalFormatting sqref="G67">
    <cfRule type="containsText" dxfId="131" priority="123" operator="containsText" text="Action Required">
      <formula>NOT(ISERROR(SEARCH("Action Required",G67)))</formula>
    </cfRule>
  </conditionalFormatting>
  <conditionalFormatting sqref="G67">
    <cfRule type="containsText" dxfId="130" priority="124" operator="containsText" text="New Tag Required">
      <formula>NOT(ISERROR(SEARCH("New Tag Required",G67)))</formula>
    </cfRule>
  </conditionalFormatting>
  <conditionalFormatting sqref="G67">
    <cfRule type="containsText" dxfId="129" priority="122" operator="containsText" text="Remove Old Tag">
      <formula>NOT(ISERROR(SEARCH("Remove Old Tag",G67)))</formula>
    </cfRule>
  </conditionalFormatting>
  <conditionalFormatting sqref="G70">
    <cfRule type="containsText" dxfId="128" priority="120" operator="containsText" text="Action Required">
      <formula>NOT(ISERROR(SEARCH("Action Required",G70)))</formula>
    </cfRule>
  </conditionalFormatting>
  <conditionalFormatting sqref="G70">
    <cfRule type="containsText" dxfId="127" priority="121" operator="containsText" text="New Tag Required">
      <formula>NOT(ISERROR(SEARCH("New Tag Required",G70)))</formula>
    </cfRule>
  </conditionalFormatting>
  <conditionalFormatting sqref="G70">
    <cfRule type="containsText" dxfId="126" priority="119" operator="containsText" text="Remove Old Tag">
      <formula>NOT(ISERROR(SEARCH("Remove Old Tag",G70)))</formula>
    </cfRule>
  </conditionalFormatting>
  <conditionalFormatting sqref="H40">
    <cfRule type="containsText" dxfId="125" priority="118" operator="containsText" text="New Sign Required">
      <formula>NOT(ISERROR(SEARCH("New Sign Required",H40)))</formula>
    </cfRule>
  </conditionalFormatting>
  <conditionalFormatting sqref="H40">
    <cfRule type="containsText" dxfId="124" priority="117" operator="containsText" text="Action Required">
      <formula>NOT(ISERROR(SEARCH("Action Required",H40)))</formula>
    </cfRule>
  </conditionalFormatting>
  <conditionalFormatting sqref="H40">
    <cfRule type="containsText" dxfId="123" priority="115" operator="containsText" text="Remove Old Sign">
      <formula>NOT(ISERROR(SEARCH("Remove Old Sign",H40)))</formula>
    </cfRule>
    <cfRule type="containsText" dxfId="122" priority="116" operator="containsText" text="Move Sign to New Location">
      <formula>NOT(ISERROR(SEARCH("Move Sign to New Location",H40)))</formula>
    </cfRule>
  </conditionalFormatting>
  <conditionalFormatting sqref="H41">
    <cfRule type="containsText" dxfId="121" priority="114" operator="containsText" text="New Sign Required">
      <formula>NOT(ISERROR(SEARCH("New Sign Required",H41)))</formula>
    </cfRule>
  </conditionalFormatting>
  <conditionalFormatting sqref="H41">
    <cfRule type="containsText" dxfId="120" priority="113" operator="containsText" text="Action Required">
      <formula>NOT(ISERROR(SEARCH("Action Required",H41)))</formula>
    </cfRule>
  </conditionalFormatting>
  <conditionalFormatting sqref="H41">
    <cfRule type="containsText" dxfId="119" priority="111" operator="containsText" text="Remove Old Sign">
      <formula>NOT(ISERROR(SEARCH("Remove Old Sign",H41)))</formula>
    </cfRule>
    <cfRule type="containsText" dxfId="118" priority="112" operator="containsText" text="Move Sign to New Location">
      <formula>NOT(ISERROR(SEARCH("Move Sign to New Location",H41)))</formula>
    </cfRule>
  </conditionalFormatting>
  <conditionalFormatting sqref="H43">
    <cfRule type="containsText" dxfId="117" priority="110" operator="containsText" text="New Sign Required">
      <formula>NOT(ISERROR(SEARCH("New Sign Required",H43)))</formula>
    </cfRule>
  </conditionalFormatting>
  <conditionalFormatting sqref="H43">
    <cfRule type="containsText" dxfId="116" priority="109" operator="containsText" text="Action Required">
      <formula>NOT(ISERROR(SEARCH("Action Required",H43)))</formula>
    </cfRule>
  </conditionalFormatting>
  <conditionalFormatting sqref="H43">
    <cfRule type="containsText" dxfId="115" priority="107" operator="containsText" text="Remove Old Sign">
      <formula>NOT(ISERROR(SEARCH("Remove Old Sign",H43)))</formula>
    </cfRule>
    <cfRule type="containsText" dxfId="114" priority="108" operator="containsText" text="Move Sign to New Location">
      <formula>NOT(ISERROR(SEARCH("Move Sign to New Location",H43)))</formula>
    </cfRule>
  </conditionalFormatting>
  <conditionalFormatting sqref="H42">
    <cfRule type="containsText" dxfId="113" priority="106" operator="containsText" text="New Sign Required">
      <formula>NOT(ISERROR(SEARCH("New Sign Required",H42)))</formula>
    </cfRule>
  </conditionalFormatting>
  <conditionalFormatting sqref="H42">
    <cfRule type="containsText" dxfId="112" priority="105" operator="containsText" text="Action Required">
      <formula>NOT(ISERROR(SEARCH("Action Required",H42)))</formula>
    </cfRule>
  </conditionalFormatting>
  <conditionalFormatting sqref="H42">
    <cfRule type="containsText" dxfId="111" priority="103" operator="containsText" text="Remove Old Sign">
      <formula>NOT(ISERROR(SEARCH("Remove Old Sign",H42)))</formula>
    </cfRule>
    <cfRule type="containsText" dxfId="110" priority="104" operator="containsText" text="Move Sign to New Location">
      <formula>NOT(ISERROR(SEARCH("Move Sign to New Location",H42)))</formula>
    </cfRule>
  </conditionalFormatting>
  <conditionalFormatting sqref="H44">
    <cfRule type="containsText" dxfId="109" priority="102" operator="containsText" text="New Sign Required">
      <formula>NOT(ISERROR(SEARCH("New Sign Required",H44)))</formula>
    </cfRule>
  </conditionalFormatting>
  <conditionalFormatting sqref="H44">
    <cfRule type="containsText" dxfId="108" priority="101" operator="containsText" text="Action Required">
      <formula>NOT(ISERROR(SEARCH("Action Required",H44)))</formula>
    </cfRule>
  </conditionalFormatting>
  <conditionalFormatting sqref="H44">
    <cfRule type="containsText" dxfId="107" priority="99" operator="containsText" text="Remove Old Sign">
      <formula>NOT(ISERROR(SEARCH("Remove Old Sign",H44)))</formula>
    </cfRule>
    <cfRule type="containsText" dxfId="106" priority="100" operator="containsText" text="Move Sign to New Location">
      <formula>NOT(ISERROR(SEARCH("Move Sign to New Location",H44)))</formula>
    </cfRule>
  </conditionalFormatting>
  <conditionalFormatting sqref="H45">
    <cfRule type="containsText" dxfId="105" priority="98" operator="containsText" text="New Sign Required">
      <formula>NOT(ISERROR(SEARCH("New Sign Required",H45)))</formula>
    </cfRule>
  </conditionalFormatting>
  <conditionalFormatting sqref="H45">
    <cfRule type="containsText" dxfId="104" priority="97" operator="containsText" text="Action Required">
      <formula>NOT(ISERROR(SEARCH("Action Required",H45)))</formula>
    </cfRule>
  </conditionalFormatting>
  <conditionalFormatting sqref="H45">
    <cfRule type="containsText" dxfId="103" priority="95" operator="containsText" text="Remove Old Sign">
      <formula>NOT(ISERROR(SEARCH("Remove Old Sign",H45)))</formula>
    </cfRule>
    <cfRule type="containsText" dxfId="102" priority="96" operator="containsText" text="Move Sign to New Location">
      <formula>NOT(ISERROR(SEARCH("Move Sign to New Location",H45)))</formula>
    </cfRule>
  </conditionalFormatting>
  <conditionalFormatting sqref="H46">
    <cfRule type="containsText" dxfId="101" priority="94" operator="containsText" text="New Sign Required">
      <formula>NOT(ISERROR(SEARCH("New Sign Required",H46)))</formula>
    </cfRule>
  </conditionalFormatting>
  <conditionalFormatting sqref="H46">
    <cfRule type="containsText" dxfId="100" priority="93" operator="containsText" text="Action Required">
      <formula>NOT(ISERROR(SEARCH("Action Required",H46)))</formula>
    </cfRule>
  </conditionalFormatting>
  <conditionalFormatting sqref="H46">
    <cfRule type="containsText" dxfId="99" priority="91" operator="containsText" text="Remove Old Sign">
      <formula>NOT(ISERROR(SEARCH("Remove Old Sign",H46)))</formula>
    </cfRule>
    <cfRule type="containsText" dxfId="98" priority="92" operator="containsText" text="Move Sign to New Location">
      <formula>NOT(ISERROR(SEARCH("Move Sign to New Location",H46)))</formula>
    </cfRule>
  </conditionalFormatting>
  <conditionalFormatting sqref="H47">
    <cfRule type="containsText" dxfId="97" priority="90" operator="containsText" text="New Sign Required">
      <formula>NOT(ISERROR(SEARCH("New Sign Required",H47)))</formula>
    </cfRule>
  </conditionalFormatting>
  <conditionalFormatting sqref="H47">
    <cfRule type="containsText" dxfId="96" priority="89" operator="containsText" text="Action Required">
      <formula>NOT(ISERROR(SEARCH("Action Required",H47)))</formula>
    </cfRule>
  </conditionalFormatting>
  <conditionalFormatting sqref="H47">
    <cfRule type="containsText" dxfId="95" priority="87" operator="containsText" text="Remove Old Sign">
      <formula>NOT(ISERROR(SEARCH("Remove Old Sign",H47)))</formula>
    </cfRule>
    <cfRule type="containsText" dxfId="94" priority="88" operator="containsText" text="Move Sign to New Location">
      <formula>NOT(ISERROR(SEARCH("Move Sign to New Location",H47)))</formula>
    </cfRule>
  </conditionalFormatting>
  <conditionalFormatting sqref="H48">
    <cfRule type="containsText" dxfId="93" priority="86" operator="containsText" text="New Sign Required">
      <formula>NOT(ISERROR(SEARCH("New Sign Required",H48)))</formula>
    </cfRule>
  </conditionalFormatting>
  <conditionalFormatting sqref="H48">
    <cfRule type="containsText" dxfId="92" priority="85" operator="containsText" text="Action Required">
      <formula>NOT(ISERROR(SEARCH("Action Required",H48)))</formula>
    </cfRule>
  </conditionalFormatting>
  <conditionalFormatting sqref="H49">
    <cfRule type="containsText" dxfId="91" priority="84" operator="containsText" text="New Sign Required">
      <formula>NOT(ISERROR(SEARCH("New Sign Required",H49)))</formula>
    </cfRule>
  </conditionalFormatting>
  <conditionalFormatting sqref="H49">
    <cfRule type="containsText" dxfId="90" priority="83" operator="containsText" text="Action Required">
      <formula>NOT(ISERROR(SEARCH("Action Required",H49)))</formula>
    </cfRule>
  </conditionalFormatting>
  <conditionalFormatting sqref="H50">
    <cfRule type="containsText" dxfId="89" priority="82" operator="containsText" text="New Sign Required">
      <formula>NOT(ISERROR(SEARCH("New Sign Required",H50)))</formula>
    </cfRule>
  </conditionalFormatting>
  <conditionalFormatting sqref="H50">
    <cfRule type="containsText" dxfId="88" priority="81" operator="containsText" text="Action Required">
      <formula>NOT(ISERROR(SEARCH("Action Required",H50)))</formula>
    </cfRule>
  </conditionalFormatting>
  <conditionalFormatting sqref="H52">
    <cfRule type="containsText" dxfId="87" priority="80" operator="containsText" text="New Sign Required">
      <formula>NOT(ISERROR(SEARCH("New Sign Required",H52)))</formula>
    </cfRule>
  </conditionalFormatting>
  <conditionalFormatting sqref="H52">
    <cfRule type="containsText" dxfId="86" priority="79" operator="containsText" text="Action Required">
      <formula>NOT(ISERROR(SEARCH("Action Required",H52)))</formula>
    </cfRule>
  </conditionalFormatting>
  <conditionalFormatting sqref="H52">
    <cfRule type="containsText" dxfId="85" priority="77" operator="containsText" text="Remove Old Sign">
      <formula>NOT(ISERROR(SEARCH("Remove Old Sign",H52)))</formula>
    </cfRule>
    <cfRule type="containsText" dxfId="84" priority="78" operator="containsText" text="Move Sign to New Location">
      <formula>NOT(ISERROR(SEARCH("Move Sign to New Location",H52)))</formula>
    </cfRule>
  </conditionalFormatting>
  <conditionalFormatting sqref="H51">
    <cfRule type="containsText" dxfId="83" priority="76" operator="containsText" text="New Sign Required">
      <formula>NOT(ISERROR(SEARCH("New Sign Required",H51)))</formula>
    </cfRule>
  </conditionalFormatting>
  <conditionalFormatting sqref="H51">
    <cfRule type="containsText" dxfId="82" priority="75" operator="containsText" text="Action Required">
      <formula>NOT(ISERROR(SEARCH("Action Required",H51)))</formula>
    </cfRule>
  </conditionalFormatting>
  <conditionalFormatting sqref="H51">
    <cfRule type="containsText" dxfId="81" priority="73" operator="containsText" text="Remove Old Sign">
      <formula>NOT(ISERROR(SEARCH("Remove Old Sign",H51)))</formula>
    </cfRule>
    <cfRule type="containsText" dxfId="80" priority="74" operator="containsText" text="Move Sign to New Location">
      <formula>NOT(ISERROR(SEARCH("Move Sign to New Location",H51)))</formula>
    </cfRule>
  </conditionalFormatting>
  <conditionalFormatting sqref="H53">
    <cfRule type="containsText" dxfId="79" priority="72" operator="containsText" text="New Sign Required">
      <formula>NOT(ISERROR(SEARCH("New Sign Required",H53)))</formula>
    </cfRule>
  </conditionalFormatting>
  <conditionalFormatting sqref="H53">
    <cfRule type="containsText" dxfId="78" priority="71" operator="containsText" text="Action Required">
      <formula>NOT(ISERROR(SEARCH("Action Required",H53)))</formula>
    </cfRule>
  </conditionalFormatting>
  <conditionalFormatting sqref="H53">
    <cfRule type="containsText" dxfId="77" priority="69" operator="containsText" text="Remove Old Sign">
      <formula>NOT(ISERROR(SEARCH("Remove Old Sign",H53)))</formula>
    </cfRule>
    <cfRule type="containsText" dxfId="76" priority="70" operator="containsText" text="Move Sign to New Location">
      <formula>NOT(ISERROR(SEARCH("Move Sign to New Location",H53)))</formula>
    </cfRule>
  </conditionalFormatting>
  <conditionalFormatting sqref="H54">
    <cfRule type="containsText" dxfId="75" priority="68" operator="containsText" text="New Sign Required">
      <formula>NOT(ISERROR(SEARCH("New Sign Required",H54)))</formula>
    </cfRule>
  </conditionalFormatting>
  <conditionalFormatting sqref="H54">
    <cfRule type="containsText" dxfId="74" priority="67" operator="containsText" text="Action Required">
      <formula>NOT(ISERROR(SEARCH("Action Required",H54)))</formula>
    </cfRule>
  </conditionalFormatting>
  <conditionalFormatting sqref="H54">
    <cfRule type="containsText" dxfId="73" priority="65" operator="containsText" text="Remove Old Sign">
      <formula>NOT(ISERROR(SEARCH("Remove Old Sign",H54)))</formula>
    </cfRule>
    <cfRule type="containsText" dxfId="72" priority="66" operator="containsText" text="Move Sign to New Location">
      <formula>NOT(ISERROR(SEARCH("Move Sign to New Location",H54)))</formula>
    </cfRule>
  </conditionalFormatting>
  <conditionalFormatting sqref="H55">
    <cfRule type="containsText" dxfId="71" priority="64" operator="containsText" text="New Sign Required">
      <formula>NOT(ISERROR(SEARCH("New Sign Required",H55)))</formula>
    </cfRule>
  </conditionalFormatting>
  <conditionalFormatting sqref="H55">
    <cfRule type="containsText" dxfId="70" priority="63" operator="containsText" text="Action Required">
      <formula>NOT(ISERROR(SEARCH("Action Required",H55)))</formula>
    </cfRule>
  </conditionalFormatting>
  <conditionalFormatting sqref="H55">
    <cfRule type="containsText" dxfId="69" priority="61" operator="containsText" text="Remove Old Sign">
      <formula>NOT(ISERROR(SEARCH("Remove Old Sign",H55)))</formula>
    </cfRule>
    <cfRule type="containsText" dxfId="68" priority="62" operator="containsText" text="Move Sign to New Location">
      <formula>NOT(ISERROR(SEARCH("Move Sign to New Location",H55)))</formula>
    </cfRule>
  </conditionalFormatting>
  <conditionalFormatting sqref="H56">
    <cfRule type="containsText" dxfId="67" priority="60" operator="containsText" text="New Sign Required">
      <formula>NOT(ISERROR(SEARCH("New Sign Required",H56)))</formula>
    </cfRule>
  </conditionalFormatting>
  <conditionalFormatting sqref="H56">
    <cfRule type="containsText" dxfId="66" priority="59" operator="containsText" text="Action Required">
      <formula>NOT(ISERROR(SEARCH("Action Required",H56)))</formula>
    </cfRule>
  </conditionalFormatting>
  <conditionalFormatting sqref="H56">
    <cfRule type="containsText" dxfId="65" priority="57" operator="containsText" text="Remove Old Sign">
      <formula>NOT(ISERROR(SEARCH("Remove Old Sign",H56)))</formula>
    </cfRule>
    <cfRule type="containsText" dxfId="64" priority="58" operator="containsText" text="Move Sign to New Location">
      <formula>NOT(ISERROR(SEARCH("Move Sign to New Location",H56)))</formula>
    </cfRule>
  </conditionalFormatting>
  <conditionalFormatting sqref="H57">
    <cfRule type="containsText" dxfId="63" priority="56" operator="containsText" text="New Sign Required">
      <formula>NOT(ISERROR(SEARCH("New Sign Required",H57)))</formula>
    </cfRule>
  </conditionalFormatting>
  <conditionalFormatting sqref="H57">
    <cfRule type="containsText" dxfId="62" priority="55" operator="containsText" text="Action Required">
      <formula>NOT(ISERROR(SEARCH("Action Required",H57)))</formula>
    </cfRule>
  </conditionalFormatting>
  <conditionalFormatting sqref="H57">
    <cfRule type="containsText" dxfId="61" priority="53" operator="containsText" text="Remove Old Sign">
      <formula>NOT(ISERROR(SEARCH("Remove Old Sign",H57)))</formula>
    </cfRule>
    <cfRule type="containsText" dxfId="60" priority="54" operator="containsText" text="Move Sign to New Location">
      <formula>NOT(ISERROR(SEARCH("Move Sign to New Location",H57)))</formula>
    </cfRule>
  </conditionalFormatting>
  <conditionalFormatting sqref="H58">
    <cfRule type="containsText" dxfId="59" priority="52" operator="containsText" text="New Sign Required">
      <formula>NOT(ISERROR(SEARCH("New Sign Required",H58)))</formula>
    </cfRule>
  </conditionalFormatting>
  <conditionalFormatting sqref="H58">
    <cfRule type="containsText" dxfId="58" priority="51" operator="containsText" text="Action Required">
      <formula>NOT(ISERROR(SEARCH("Action Required",H58)))</formula>
    </cfRule>
  </conditionalFormatting>
  <conditionalFormatting sqref="H58">
    <cfRule type="containsText" dxfId="57" priority="49" operator="containsText" text="Remove Old Sign">
      <formula>NOT(ISERROR(SEARCH("Remove Old Sign",H58)))</formula>
    </cfRule>
    <cfRule type="containsText" dxfId="56" priority="50" operator="containsText" text="Move Sign to New Location">
      <formula>NOT(ISERROR(SEARCH("Move Sign to New Location",H58)))</formula>
    </cfRule>
  </conditionalFormatting>
  <conditionalFormatting sqref="H59">
    <cfRule type="containsText" dxfId="55" priority="48" operator="containsText" text="New Sign Required">
      <formula>NOT(ISERROR(SEARCH("New Sign Required",H59)))</formula>
    </cfRule>
  </conditionalFormatting>
  <conditionalFormatting sqref="H59">
    <cfRule type="containsText" dxfId="54" priority="47" operator="containsText" text="Action Required">
      <formula>NOT(ISERROR(SEARCH("Action Required",H59)))</formula>
    </cfRule>
  </conditionalFormatting>
  <conditionalFormatting sqref="H59">
    <cfRule type="containsText" dxfId="53" priority="45" operator="containsText" text="Remove Old Sign">
      <formula>NOT(ISERROR(SEARCH("Remove Old Sign",H59)))</formula>
    </cfRule>
    <cfRule type="containsText" dxfId="52" priority="46" operator="containsText" text="Move Sign to New Location">
      <formula>NOT(ISERROR(SEARCH("Move Sign to New Location",H59)))</formula>
    </cfRule>
  </conditionalFormatting>
  <conditionalFormatting sqref="H60">
    <cfRule type="containsText" dxfId="51" priority="44" operator="containsText" text="New Sign Required">
      <formula>NOT(ISERROR(SEARCH("New Sign Required",H60)))</formula>
    </cfRule>
  </conditionalFormatting>
  <conditionalFormatting sqref="H60">
    <cfRule type="containsText" dxfId="50" priority="43" operator="containsText" text="Action Required">
      <formula>NOT(ISERROR(SEARCH("Action Required",H60)))</formula>
    </cfRule>
  </conditionalFormatting>
  <conditionalFormatting sqref="H60">
    <cfRule type="containsText" dxfId="49" priority="41" operator="containsText" text="Remove Old Sign">
      <formula>NOT(ISERROR(SEARCH("Remove Old Sign",H60)))</formula>
    </cfRule>
    <cfRule type="containsText" dxfId="48" priority="42" operator="containsText" text="Move Sign to New Location">
      <formula>NOT(ISERROR(SEARCH("Move Sign to New Location",H60)))</formula>
    </cfRule>
  </conditionalFormatting>
  <conditionalFormatting sqref="H61">
    <cfRule type="containsText" dxfId="47" priority="40" operator="containsText" text="New Sign Required">
      <formula>NOT(ISERROR(SEARCH("New Sign Required",H61)))</formula>
    </cfRule>
  </conditionalFormatting>
  <conditionalFormatting sqref="H61">
    <cfRule type="containsText" dxfId="46" priority="39" operator="containsText" text="Action Required">
      <formula>NOT(ISERROR(SEARCH("Action Required",H61)))</formula>
    </cfRule>
  </conditionalFormatting>
  <conditionalFormatting sqref="H61">
    <cfRule type="containsText" dxfId="45" priority="37" operator="containsText" text="Remove Old Sign">
      <formula>NOT(ISERROR(SEARCH("Remove Old Sign",H61)))</formula>
    </cfRule>
    <cfRule type="containsText" dxfId="44" priority="38" operator="containsText" text="Move Sign to New Location">
      <formula>NOT(ISERROR(SEARCH("Move Sign to New Location",H61)))</formula>
    </cfRule>
  </conditionalFormatting>
  <conditionalFormatting sqref="H62">
    <cfRule type="containsText" dxfId="43" priority="36" operator="containsText" text="New Sign Required">
      <formula>NOT(ISERROR(SEARCH("New Sign Required",H62)))</formula>
    </cfRule>
  </conditionalFormatting>
  <conditionalFormatting sqref="H62">
    <cfRule type="containsText" dxfId="42" priority="35" operator="containsText" text="Action Required">
      <formula>NOT(ISERROR(SEARCH("Action Required",H62)))</formula>
    </cfRule>
  </conditionalFormatting>
  <conditionalFormatting sqref="H62">
    <cfRule type="containsText" dxfId="41" priority="33" operator="containsText" text="Remove Old Sign">
      <formula>NOT(ISERROR(SEARCH("Remove Old Sign",H62)))</formula>
    </cfRule>
    <cfRule type="containsText" dxfId="40" priority="34" operator="containsText" text="Move Sign to New Location">
      <formula>NOT(ISERROR(SEARCH("Move Sign to New Location",H62)))</formula>
    </cfRule>
  </conditionalFormatting>
  <conditionalFormatting sqref="H63">
    <cfRule type="containsText" dxfId="39" priority="32" operator="containsText" text="New Sign Required">
      <formula>NOT(ISERROR(SEARCH("New Sign Required",H63)))</formula>
    </cfRule>
  </conditionalFormatting>
  <conditionalFormatting sqref="H63">
    <cfRule type="containsText" dxfId="38" priority="31" operator="containsText" text="Action Required">
      <formula>NOT(ISERROR(SEARCH("Action Required",H63)))</formula>
    </cfRule>
  </conditionalFormatting>
  <conditionalFormatting sqref="H63">
    <cfRule type="containsText" dxfId="37" priority="29" operator="containsText" text="Remove Old Sign">
      <formula>NOT(ISERROR(SEARCH("Remove Old Sign",H63)))</formula>
    </cfRule>
    <cfRule type="containsText" dxfId="36" priority="30" operator="containsText" text="Move Sign to New Location">
      <formula>NOT(ISERROR(SEARCH("Move Sign to New Location",H63)))</formula>
    </cfRule>
  </conditionalFormatting>
  <conditionalFormatting sqref="H64">
    <cfRule type="containsText" dxfId="35" priority="28" operator="containsText" text="New Sign Required">
      <formula>NOT(ISERROR(SEARCH("New Sign Required",H64)))</formula>
    </cfRule>
  </conditionalFormatting>
  <conditionalFormatting sqref="H64">
    <cfRule type="containsText" dxfId="34" priority="27" operator="containsText" text="Action Required">
      <formula>NOT(ISERROR(SEARCH("Action Required",H64)))</formula>
    </cfRule>
  </conditionalFormatting>
  <conditionalFormatting sqref="H64">
    <cfRule type="containsText" dxfId="33" priority="25" operator="containsText" text="Remove Old Sign">
      <formula>NOT(ISERROR(SEARCH("Remove Old Sign",H64)))</formula>
    </cfRule>
    <cfRule type="containsText" dxfId="32" priority="26" operator="containsText" text="Move Sign to New Location">
      <formula>NOT(ISERROR(SEARCH("Move Sign to New Location",H64)))</formula>
    </cfRule>
  </conditionalFormatting>
  <conditionalFormatting sqref="H66">
    <cfRule type="containsText" dxfId="31" priority="20" operator="containsText" text="New Sign Required">
      <formula>NOT(ISERROR(SEARCH("New Sign Required",H66)))</formula>
    </cfRule>
  </conditionalFormatting>
  <conditionalFormatting sqref="H66">
    <cfRule type="containsText" dxfId="30" priority="19" operator="containsText" text="Action Required">
      <formula>NOT(ISERROR(SEARCH("Action Required",H66)))</formula>
    </cfRule>
  </conditionalFormatting>
  <conditionalFormatting sqref="H66">
    <cfRule type="containsText" dxfId="29" priority="17" operator="containsText" text="Remove Old Sign">
      <formula>NOT(ISERROR(SEARCH("Remove Old Sign",H66)))</formula>
    </cfRule>
    <cfRule type="containsText" dxfId="28" priority="18" operator="containsText" text="Move Sign to New Location">
      <formula>NOT(ISERROR(SEARCH("Move Sign to New Location",H66)))</formula>
    </cfRule>
  </conditionalFormatting>
  <conditionalFormatting sqref="H67">
    <cfRule type="containsText" dxfId="27" priority="16" operator="containsText" text="New Sign Required">
      <formula>NOT(ISERROR(SEARCH("New Sign Required",H67)))</formula>
    </cfRule>
  </conditionalFormatting>
  <conditionalFormatting sqref="H67">
    <cfRule type="containsText" dxfId="26" priority="15" operator="containsText" text="Action Required">
      <formula>NOT(ISERROR(SEARCH("Action Required",H67)))</formula>
    </cfRule>
  </conditionalFormatting>
  <conditionalFormatting sqref="H67">
    <cfRule type="containsText" dxfId="25" priority="13" operator="containsText" text="Remove Old Sign">
      <formula>NOT(ISERROR(SEARCH("Remove Old Sign",H67)))</formula>
    </cfRule>
    <cfRule type="containsText" dxfId="24" priority="14" operator="containsText" text="Move Sign to New Location">
      <formula>NOT(ISERROR(SEARCH("Move Sign to New Location",H67)))</formula>
    </cfRule>
  </conditionalFormatting>
  <conditionalFormatting sqref="H68">
    <cfRule type="containsText" dxfId="23" priority="12" operator="containsText" text="New Sign Required">
      <formula>NOT(ISERROR(SEARCH("New Sign Required",H68)))</formula>
    </cfRule>
  </conditionalFormatting>
  <conditionalFormatting sqref="H68">
    <cfRule type="containsText" dxfId="22" priority="11" operator="containsText" text="Action Required">
      <formula>NOT(ISERROR(SEARCH("Action Required",H68)))</formula>
    </cfRule>
  </conditionalFormatting>
  <conditionalFormatting sqref="H68">
    <cfRule type="containsText" dxfId="21" priority="9" operator="containsText" text="Remove Old Sign">
      <formula>NOT(ISERROR(SEARCH("Remove Old Sign",H68)))</formula>
    </cfRule>
    <cfRule type="containsText" dxfId="20" priority="10" operator="containsText" text="Move Sign to New Location">
      <formula>NOT(ISERROR(SEARCH("Move Sign to New Location",H68)))</formula>
    </cfRule>
  </conditionalFormatting>
  <conditionalFormatting sqref="H69">
    <cfRule type="containsText" dxfId="19" priority="8" operator="containsText" text="New Sign Required">
      <formula>NOT(ISERROR(SEARCH("New Sign Required",H69)))</formula>
    </cfRule>
  </conditionalFormatting>
  <conditionalFormatting sqref="H69">
    <cfRule type="containsText" dxfId="18" priority="7" operator="containsText" text="Action Required">
      <formula>NOT(ISERROR(SEARCH("Action Required",H69)))</formula>
    </cfRule>
  </conditionalFormatting>
  <conditionalFormatting sqref="H69">
    <cfRule type="containsText" dxfId="17" priority="5" operator="containsText" text="Remove Old Sign">
      <formula>NOT(ISERROR(SEARCH("Remove Old Sign",H69)))</formula>
    </cfRule>
    <cfRule type="containsText" dxfId="16" priority="6" operator="containsText" text="Move Sign to New Location">
      <formula>NOT(ISERROR(SEARCH("Move Sign to New Location",H69)))</formula>
    </cfRule>
  </conditionalFormatting>
  <conditionalFormatting sqref="H70">
    <cfRule type="containsText" dxfId="15" priority="4" operator="containsText" text="New Sign Required">
      <formula>NOT(ISERROR(SEARCH("New Sign Required",H70)))</formula>
    </cfRule>
  </conditionalFormatting>
  <conditionalFormatting sqref="H70">
    <cfRule type="containsText" dxfId="14" priority="3" operator="containsText" text="Action Required">
      <formula>NOT(ISERROR(SEARCH("Action Required",H70)))</formula>
    </cfRule>
  </conditionalFormatting>
  <conditionalFormatting sqref="H70">
    <cfRule type="containsText" dxfId="13" priority="1" operator="containsText" text="Remove Old Sign">
      <formula>NOT(ISERROR(SEARCH("Remove Old Sign",H70)))</formula>
    </cfRule>
    <cfRule type="containsText" dxfId="12" priority="2" operator="containsText" text="Move Sign to New Location">
      <formula>NOT(ISERROR(SEARCH("Move Sign to New Location",H70)))</formula>
    </cfRule>
  </conditionalFormatting>
  <dataValidations count="2">
    <dataValidation type="list" allowBlank="1" showInputMessage="1" showErrorMessage="1" sqref="H211:H415">
      <formula1>DoorSignage</formula1>
    </dataValidation>
    <dataValidation type="list" allowBlank="1" showInputMessage="1" showErrorMessage="1" sqref="D6:D50 D51:D85">
      <formula1>YesNo</formula1>
    </dataValidation>
  </dataValidations>
  <printOptions gridLines="1"/>
  <pageMargins left="0.7" right="0.7" top="0.75" bottom="0.75" header="0.3" footer="0.3"/>
  <pageSetup scale="5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H76:H210 H71:H73</xm:sqref>
        </x14:dataValidation>
        <x14:dataValidation type="list" allowBlank="1" showInputMessage="1" showErrorMessage="1">
          <x14:formula1>
            <xm:f>Lookup!$A$1:$A$4</xm:f>
          </x14:formula1>
          <xm:sqref>G76:G210 G71:G73</xm:sqref>
        </x14:dataValidation>
        <x14:dataValidation type="list" allowBlank="1" showInputMessage="1" showErrorMessage="1">
          <x14:formula1>
            <xm:f>Lookup!$C$1:$C$7</xm:f>
          </x14:formula1>
          <xm:sqref>G3</xm:sqref>
        </x14:dataValidation>
        <x14:dataValidation type="list" allowBlank="1" showInputMessage="1">
          <x14:formula1>
            <xm:f>Lookup!$E$1:$E$19</xm:f>
          </x14:formula1>
          <xm:sqref>C71:C210</xm:sqref>
        </x14:dataValidation>
        <x14:dataValidation type="list" allowBlank="1" showInputMessage="1" showErrorMessage="1">
          <x14:formula1>
            <xm:f>Lookup!#REF!</xm:f>
          </x14:formula1>
          <xm:sqref>G2 G19:H50 G51:H70</xm:sqref>
        </x14:dataValidation>
        <x14:dataValidation type="list" allowBlank="1" showInputMessage="1">
          <x14:formula1>
            <xm:f>Lookup!#REF!</xm:f>
          </x14:formula1>
          <xm:sqref>A34:A39 C6:C39 A42:A50 A51:A70 C42:C50 C51:C70</xm:sqref>
        </x14:dataValidation>
        <x14:dataValidation type="list" allowBlank="1" showInputMessage="1" showErrorMessage="1">
          <x14:formula1>
            <xm:f>Lookup!$F$1:$F$7</xm:f>
          </x14:formula1>
          <xm:sqref>J6:J50 J51:J70</xm:sqref>
        </x14:dataValidation>
        <x14:dataValidation type="list" allowBlank="1" showInputMessage="1" showErrorMessage="1">
          <x14:formula1>
            <xm:f>Lookup!$F$1:$F$8</xm:f>
          </x14:formula1>
          <xm:sqref>M6:M50 M51:M70</xm:sqref>
        </x14:dataValidation>
        <x14:dataValidation type="list" allowBlank="1" showInputMessage="1" showErrorMessage="1">
          <x14:formula1>
            <xm:f>'T:\GEO\TEAM\CAD\Projects\Key_Drawings\Open_Projects\DRAFT_KD0222\[DRAFT_KDU_0222_20190102.xlsx]Lookup'!#REF!</xm:f>
          </x14:formula1>
          <xm:sqref>G6:H18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4"/>
  <sheetViews>
    <sheetView zoomScale="90" zoomScaleNormal="90" workbookViewId="0">
      <selection activeCell="P5" sqref="P5"/>
    </sheetView>
  </sheetViews>
  <sheetFormatPr defaultColWidth="9.140625" defaultRowHeight="15" x14ac:dyDescent="0.25"/>
  <cols>
    <col min="1" max="1" width="22.7109375" style="33" customWidth="1"/>
    <col min="2" max="2" width="30.140625" style="33" customWidth="1"/>
    <col min="3" max="3" width="18.7109375" style="101" customWidth="1"/>
    <col min="4" max="4" width="14.28515625" style="27" bestFit="1" customWidth="1"/>
    <col min="5" max="5" width="37.7109375" style="27" customWidth="1"/>
    <col min="6" max="6" width="13.28515625" style="72" bestFit="1" customWidth="1"/>
    <col min="7" max="7" width="8.42578125" style="72" bestFit="1" customWidth="1"/>
    <col min="8" max="8" width="18.5703125" style="72" customWidth="1"/>
    <col min="9" max="9" width="31.85546875" style="51" bestFit="1" customWidth="1"/>
    <col min="10" max="10" width="26.85546875" style="28" customWidth="1"/>
    <col min="11" max="11" width="9.140625" style="27"/>
    <col min="12" max="12" width="9.7109375" style="27" bestFit="1" customWidth="1"/>
    <col min="13" max="13" width="23" style="27" bestFit="1" customWidth="1"/>
    <col min="14" max="16384" width="9.140625" style="27"/>
  </cols>
  <sheetData>
    <row r="1" spans="1:10" x14ac:dyDescent="0.25">
      <c r="A1" s="24" t="s">
        <v>7</v>
      </c>
      <c r="B1" s="25" t="str">
        <f>'KD Changes'!B1:C1</f>
        <v>0293</v>
      </c>
      <c r="C1" s="98"/>
      <c r="D1" s="14" t="s">
        <v>10</v>
      </c>
      <c r="E1" s="26">
        <f>'KD Changes'!G1</f>
        <v>43455</v>
      </c>
    </row>
    <row r="2" spans="1:10" x14ac:dyDescent="0.25">
      <c r="A2" s="29" t="s">
        <v>8</v>
      </c>
      <c r="B2" s="30" t="str">
        <f>VLOOKUP(B1,[1]BuildingList!A:B,2,FALSE)</f>
        <v>UK Chandler Hospital</v>
      </c>
      <c r="C2" s="99"/>
      <c r="D2" s="31" t="s">
        <v>12</v>
      </c>
      <c r="E2" s="32" t="str">
        <f>'KD Changes'!G2</f>
        <v>Aaron Newell</v>
      </c>
    </row>
    <row r="3" spans="1:10" ht="18.75" x14ac:dyDescent="0.3">
      <c r="A3" s="59" t="s">
        <v>130</v>
      </c>
      <c r="B3" s="60"/>
      <c r="C3" s="100"/>
      <c r="D3" s="60"/>
      <c r="E3" s="65"/>
      <c r="F3" s="73"/>
      <c r="G3" s="56"/>
      <c r="H3" s="55"/>
    </row>
    <row r="4" spans="1:10" x14ac:dyDescent="0.25">
      <c r="A4" s="64" t="s">
        <v>131</v>
      </c>
      <c r="B4" s="61"/>
      <c r="C4" s="69"/>
      <c r="D4" s="61"/>
      <c r="E4" s="68"/>
      <c r="F4" s="62"/>
      <c r="G4" s="63"/>
      <c r="H4" s="51"/>
    </row>
    <row r="5" spans="1:10" s="21" customFormat="1" ht="15.75" thickBot="1" x14ac:dyDescent="0.3">
      <c r="A5" s="19" t="s">
        <v>59</v>
      </c>
      <c r="B5" s="20" t="s">
        <v>60</v>
      </c>
      <c r="C5" s="20" t="s">
        <v>61</v>
      </c>
      <c r="D5" s="20" t="s">
        <v>62</v>
      </c>
      <c r="E5" s="20" t="s">
        <v>17</v>
      </c>
      <c r="F5" s="74"/>
      <c r="G5" s="74"/>
      <c r="H5" s="74"/>
      <c r="I5" s="74"/>
    </row>
    <row r="6" spans="1:10" ht="15.75" thickTop="1" x14ac:dyDescent="0.25">
      <c r="A6" s="97" t="s">
        <v>234</v>
      </c>
      <c r="B6" s="96" t="s">
        <v>235</v>
      </c>
      <c r="C6" s="101" t="s">
        <v>64</v>
      </c>
      <c r="D6" s="85">
        <v>734</v>
      </c>
      <c r="E6" s="52" t="s">
        <v>132</v>
      </c>
      <c r="F6" s="87"/>
      <c r="G6" s="74"/>
      <c r="H6" s="74"/>
      <c r="I6" s="72"/>
      <c r="J6" s="27"/>
    </row>
    <row r="7" spans="1:10" x14ac:dyDescent="0.25">
      <c r="A7" s="97" t="s">
        <v>251</v>
      </c>
      <c r="B7" s="87" t="s">
        <v>236</v>
      </c>
      <c r="C7" s="101" t="s">
        <v>64</v>
      </c>
      <c r="D7" s="85">
        <v>26</v>
      </c>
      <c r="E7" s="52" t="s">
        <v>499</v>
      </c>
      <c r="F7" s="87"/>
      <c r="G7" s="74"/>
      <c r="H7" s="74"/>
      <c r="I7" s="72"/>
      <c r="J7" s="27"/>
    </row>
    <row r="8" spans="1:10" x14ac:dyDescent="0.25">
      <c r="A8" s="87" t="s">
        <v>256</v>
      </c>
      <c r="B8" s="87" t="s">
        <v>237</v>
      </c>
      <c r="C8" s="101" t="s">
        <v>64</v>
      </c>
      <c r="D8" s="85">
        <v>346</v>
      </c>
      <c r="E8" s="52" t="s">
        <v>133</v>
      </c>
      <c r="F8" s="87"/>
      <c r="G8" s="74"/>
      <c r="H8" s="74"/>
      <c r="I8" s="72"/>
      <c r="J8" s="27"/>
    </row>
    <row r="9" spans="1:10" x14ac:dyDescent="0.25">
      <c r="A9" s="87" t="s">
        <v>257</v>
      </c>
      <c r="B9" s="87" t="s">
        <v>238</v>
      </c>
      <c r="C9" s="101" t="s">
        <v>64</v>
      </c>
      <c r="D9" s="85">
        <v>225</v>
      </c>
      <c r="E9" s="52" t="s">
        <v>134</v>
      </c>
      <c r="F9" s="87"/>
      <c r="G9" s="74"/>
      <c r="H9" s="74"/>
    </row>
    <row r="10" spans="1:10" x14ac:dyDescent="0.25">
      <c r="A10" s="87" t="s">
        <v>258</v>
      </c>
      <c r="B10" s="87" t="s">
        <v>239</v>
      </c>
      <c r="C10" s="101" t="s">
        <v>64</v>
      </c>
      <c r="D10" s="85">
        <v>410</v>
      </c>
      <c r="E10" s="52" t="s">
        <v>135</v>
      </c>
      <c r="F10" s="87"/>
      <c r="G10" s="74"/>
      <c r="H10" s="74"/>
    </row>
    <row r="11" spans="1:10" x14ac:dyDescent="0.25">
      <c r="A11" s="87" t="s">
        <v>259</v>
      </c>
      <c r="B11" s="87" t="s">
        <v>240</v>
      </c>
      <c r="C11" s="101" t="s">
        <v>64</v>
      </c>
      <c r="D11" s="85">
        <v>53</v>
      </c>
      <c r="E11" s="52" t="s">
        <v>136</v>
      </c>
      <c r="F11" s="87"/>
      <c r="G11" s="74"/>
      <c r="H11" s="74"/>
    </row>
    <row r="12" spans="1:10" x14ac:dyDescent="0.25">
      <c r="A12" s="87" t="s">
        <v>252</v>
      </c>
      <c r="B12" s="87" t="s">
        <v>241</v>
      </c>
      <c r="C12" s="101" t="s">
        <v>64</v>
      </c>
      <c r="D12" s="85">
        <v>265</v>
      </c>
      <c r="E12" s="52" t="s">
        <v>137</v>
      </c>
      <c r="F12" s="87"/>
      <c r="G12" s="74"/>
      <c r="H12" s="74"/>
    </row>
    <row r="13" spans="1:10" x14ac:dyDescent="0.25">
      <c r="A13" s="87" t="s">
        <v>260</v>
      </c>
      <c r="B13" s="87" t="s">
        <v>242</v>
      </c>
      <c r="C13" s="101" t="s">
        <v>64</v>
      </c>
      <c r="D13" s="85">
        <v>47</v>
      </c>
      <c r="E13" s="52" t="s">
        <v>138</v>
      </c>
      <c r="F13" s="87"/>
      <c r="G13" s="74"/>
      <c r="H13" s="74"/>
    </row>
    <row r="14" spans="1:10" x14ac:dyDescent="0.25">
      <c r="A14" s="87" t="s">
        <v>253</v>
      </c>
      <c r="B14" s="87" t="s">
        <v>243</v>
      </c>
      <c r="C14" s="101" t="s">
        <v>64</v>
      </c>
      <c r="D14" s="85">
        <v>268</v>
      </c>
      <c r="E14" s="52" t="s">
        <v>139</v>
      </c>
      <c r="F14" s="87"/>
      <c r="G14" s="74"/>
      <c r="H14" s="74"/>
    </row>
    <row r="15" spans="1:10" x14ac:dyDescent="0.25">
      <c r="A15" s="87" t="s">
        <v>261</v>
      </c>
      <c r="B15" s="87" t="s">
        <v>244</v>
      </c>
      <c r="C15" s="101" t="s">
        <v>64</v>
      </c>
      <c r="D15" s="85">
        <v>36</v>
      </c>
      <c r="E15" s="81" t="s">
        <v>140</v>
      </c>
      <c r="F15" s="87"/>
      <c r="G15" s="74"/>
      <c r="H15" s="74"/>
    </row>
    <row r="16" spans="1:10" x14ac:dyDescent="0.25">
      <c r="A16" s="89" t="s">
        <v>254</v>
      </c>
      <c r="B16" s="89" t="s">
        <v>245</v>
      </c>
      <c r="C16" s="101" t="s">
        <v>64</v>
      </c>
      <c r="D16" s="85">
        <v>271</v>
      </c>
      <c r="E16" s="52" t="s">
        <v>139</v>
      </c>
      <c r="F16" s="89"/>
      <c r="G16" s="74"/>
      <c r="H16" s="74"/>
    </row>
    <row r="17" spans="1:8" x14ac:dyDescent="0.25">
      <c r="A17" s="89" t="s">
        <v>262</v>
      </c>
      <c r="B17" s="89" t="s">
        <v>246</v>
      </c>
      <c r="C17" s="101" t="s">
        <v>64</v>
      </c>
      <c r="D17" s="85">
        <v>44</v>
      </c>
      <c r="E17" s="81" t="s">
        <v>140</v>
      </c>
      <c r="F17" s="89"/>
      <c r="G17" s="74"/>
      <c r="H17" s="74"/>
    </row>
    <row r="18" spans="1:8" x14ac:dyDescent="0.25">
      <c r="A18" s="89" t="s">
        <v>255</v>
      </c>
      <c r="B18" s="89" t="s">
        <v>247</v>
      </c>
      <c r="C18" s="101" t="s">
        <v>64</v>
      </c>
      <c r="D18" s="85">
        <v>285</v>
      </c>
      <c r="E18" s="52" t="s">
        <v>139</v>
      </c>
      <c r="F18" s="89"/>
      <c r="G18" s="74"/>
      <c r="H18" s="74"/>
    </row>
    <row r="19" spans="1:8" x14ac:dyDescent="0.25">
      <c r="A19" s="89" t="s">
        <v>263</v>
      </c>
      <c r="B19" s="89" t="s">
        <v>248</v>
      </c>
      <c r="C19" s="101" t="s">
        <v>64</v>
      </c>
      <c r="D19" s="85">
        <v>35</v>
      </c>
      <c r="E19" s="52" t="s">
        <v>140</v>
      </c>
      <c r="F19" s="89"/>
      <c r="G19" s="74"/>
      <c r="H19" s="74"/>
    </row>
    <row r="20" spans="1:8" x14ac:dyDescent="0.25">
      <c r="A20" s="89" t="s">
        <v>264</v>
      </c>
      <c r="B20" s="89" t="s">
        <v>249</v>
      </c>
      <c r="C20" s="101" t="s">
        <v>64</v>
      </c>
      <c r="D20" s="85">
        <v>177</v>
      </c>
      <c r="E20" s="90" t="s">
        <v>226</v>
      </c>
      <c r="F20" s="89"/>
      <c r="G20" s="74"/>
      <c r="H20" s="74"/>
    </row>
    <row r="21" spans="1:8" x14ac:dyDescent="0.25">
      <c r="A21" s="89" t="s">
        <v>265</v>
      </c>
      <c r="B21" s="89" t="s">
        <v>250</v>
      </c>
      <c r="C21" s="101" t="s">
        <v>64</v>
      </c>
      <c r="D21" s="85">
        <v>204</v>
      </c>
      <c r="E21" s="90" t="s">
        <v>227</v>
      </c>
      <c r="F21" s="89"/>
      <c r="G21" s="74"/>
      <c r="H21" s="74"/>
    </row>
    <row r="23" spans="1:8" x14ac:dyDescent="0.25">
      <c r="A23" s="52" t="s">
        <v>268</v>
      </c>
      <c r="B23" s="52" t="s">
        <v>305</v>
      </c>
      <c r="C23" s="101" t="s">
        <v>64</v>
      </c>
      <c r="D23" s="88">
        <v>262</v>
      </c>
      <c r="E23" s="102" t="s">
        <v>428</v>
      </c>
      <c r="F23" s="52"/>
      <c r="G23" s="89"/>
      <c r="H23" s="74"/>
    </row>
    <row r="24" spans="1:8" x14ac:dyDescent="0.25">
      <c r="A24" s="52" t="s">
        <v>269</v>
      </c>
      <c r="B24" s="52" t="s">
        <v>306</v>
      </c>
      <c r="C24" s="101" t="s">
        <v>64</v>
      </c>
      <c r="D24" s="88">
        <v>1419</v>
      </c>
      <c r="E24" s="102" t="s">
        <v>429</v>
      </c>
      <c r="F24" s="52"/>
      <c r="G24" s="89"/>
      <c r="H24" s="74"/>
    </row>
    <row r="25" spans="1:8" x14ac:dyDescent="0.25">
      <c r="A25" s="52" t="s">
        <v>270</v>
      </c>
      <c r="B25" s="52" t="s">
        <v>307</v>
      </c>
      <c r="C25" s="101" t="s">
        <v>64</v>
      </c>
      <c r="D25" s="88">
        <v>541</v>
      </c>
      <c r="E25" s="102" t="s">
        <v>430</v>
      </c>
      <c r="F25" s="52"/>
      <c r="G25" s="89"/>
      <c r="H25" s="74"/>
    </row>
    <row r="26" spans="1:8" ht="30" x14ac:dyDescent="0.25">
      <c r="A26" s="52" t="s">
        <v>271</v>
      </c>
      <c r="B26" s="52" t="s">
        <v>308</v>
      </c>
      <c r="C26" s="101" t="s">
        <v>64</v>
      </c>
      <c r="D26" s="85">
        <v>65</v>
      </c>
      <c r="E26" s="103" t="s">
        <v>431</v>
      </c>
      <c r="F26" s="52"/>
      <c r="G26" s="83"/>
      <c r="H26" s="74"/>
    </row>
    <row r="27" spans="1:8" x14ac:dyDescent="0.25">
      <c r="A27" s="52" t="s">
        <v>272</v>
      </c>
      <c r="B27" s="52" t="s">
        <v>309</v>
      </c>
      <c r="C27" s="101" t="s">
        <v>64</v>
      </c>
      <c r="D27" s="88">
        <v>218</v>
      </c>
      <c r="E27" s="102" t="s">
        <v>432</v>
      </c>
      <c r="F27" s="52"/>
      <c r="G27" s="89"/>
    </row>
    <row r="28" spans="1:8" x14ac:dyDescent="0.25">
      <c r="A28" s="52" t="s">
        <v>273</v>
      </c>
      <c r="B28" s="52" t="s">
        <v>310</v>
      </c>
      <c r="C28" s="101" t="s">
        <v>64</v>
      </c>
      <c r="D28" s="88">
        <v>452</v>
      </c>
      <c r="E28" s="102" t="s">
        <v>433</v>
      </c>
      <c r="F28" s="52"/>
      <c r="G28" s="89"/>
    </row>
    <row r="29" spans="1:8" x14ac:dyDescent="0.25">
      <c r="A29" s="52" t="s">
        <v>274</v>
      </c>
      <c r="B29" s="52" t="s">
        <v>311</v>
      </c>
      <c r="C29" s="101" t="s">
        <v>64</v>
      </c>
      <c r="D29" s="88">
        <v>70</v>
      </c>
      <c r="E29" s="103" t="s">
        <v>434</v>
      </c>
      <c r="F29" s="52"/>
      <c r="G29" s="83"/>
    </row>
    <row r="30" spans="1:8" x14ac:dyDescent="0.25">
      <c r="A30" s="52" t="s">
        <v>275</v>
      </c>
      <c r="B30" s="52" t="s">
        <v>312</v>
      </c>
      <c r="C30" s="101" t="s">
        <v>64</v>
      </c>
      <c r="D30" s="88">
        <v>182</v>
      </c>
      <c r="E30" s="103" t="s">
        <v>435</v>
      </c>
      <c r="F30" s="52"/>
      <c r="G30" s="83"/>
    </row>
    <row r="31" spans="1:8" x14ac:dyDescent="0.25">
      <c r="A31" s="52" t="s">
        <v>276</v>
      </c>
      <c r="B31" s="52" t="s">
        <v>313</v>
      </c>
      <c r="C31" s="101" t="s">
        <v>64</v>
      </c>
      <c r="D31" s="91">
        <v>173</v>
      </c>
      <c r="E31" s="103" t="s">
        <v>436</v>
      </c>
      <c r="F31" s="52"/>
      <c r="G31" s="83"/>
    </row>
    <row r="32" spans="1:8" x14ac:dyDescent="0.25">
      <c r="A32" s="52" t="s">
        <v>277</v>
      </c>
      <c r="B32" s="52" t="s">
        <v>314</v>
      </c>
      <c r="C32" s="101" t="s">
        <v>64</v>
      </c>
      <c r="D32" s="88">
        <v>177</v>
      </c>
      <c r="E32" s="103" t="s">
        <v>437</v>
      </c>
      <c r="F32" s="52"/>
      <c r="G32" s="83"/>
    </row>
    <row r="33" spans="1:7" x14ac:dyDescent="0.25">
      <c r="A33" s="52" t="s">
        <v>278</v>
      </c>
      <c r="B33" s="52" t="s">
        <v>315</v>
      </c>
      <c r="C33" s="101" t="s">
        <v>64</v>
      </c>
      <c r="D33" s="91">
        <v>180</v>
      </c>
      <c r="E33" s="103" t="s">
        <v>438</v>
      </c>
      <c r="F33" s="52"/>
      <c r="G33" s="83"/>
    </row>
    <row r="34" spans="1:7" x14ac:dyDescent="0.25">
      <c r="A34" s="52" t="s">
        <v>279</v>
      </c>
      <c r="B34" s="52" t="s">
        <v>316</v>
      </c>
      <c r="C34" s="101" t="s">
        <v>64</v>
      </c>
      <c r="D34" s="91">
        <v>177</v>
      </c>
      <c r="E34" s="103" t="s">
        <v>439</v>
      </c>
      <c r="F34" s="52"/>
      <c r="G34" s="83"/>
    </row>
    <row r="35" spans="1:7" x14ac:dyDescent="0.25">
      <c r="A35" s="52" t="s">
        <v>280</v>
      </c>
      <c r="B35" s="52" t="s">
        <v>317</v>
      </c>
      <c r="C35" s="101" t="s">
        <v>64</v>
      </c>
      <c r="D35" s="91">
        <v>224</v>
      </c>
      <c r="E35" s="103" t="s">
        <v>440</v>
      </c>
      <c r="F35" s="52"/>
      <c r="G35" s="83"/>
    </row>
    <row r="36" spans="1:7" x14ac:dyDescent="0.25">
      <c r="A36" s="52" t="s">
        <v>281</v>
      </c>
      <c r="B36" s="52" t="s">
        <v>318</v>
      </c>
      <c r="C36" s="101" t="s">
        <v>64</v>
      </c>
      <c r="D36" s="91">
        <v>180</v>
      </c>
      <c r="E36" s="103" t="s">
        <v>441</v>
      </c>
      <c r="F36" s="52"/>
      <c r="G36" s="83"/>
    </row>
    <row r="37" spans="1:7" x14ac:dyDescent="0.25">
      <c r="A37" s="52" t="s">
        <v>282</v>
      </c>
      <c r="B37" s="52" t="s">
        <v>319</v>
      </c>
      <c r="C37" s="101" t="s">
        <v>64</v>
      </c>
      <c r="D37" s="88">
        <v>34</v>
      </c>
      <c r="E37" s="104" t="s">
        <v>442</v>
      </c>
      <c r="F37" s="52"/>
      <c r="G37" s="87"/>
    </row>
    <row r="38" spans="1:7" x14ac:dyDescent="0.25">
      <c r="A38" s="52" t="s">
        <v>283</v>
      </c>
      <c r="B38" s="52" t="s">
        <v>320</v>
      </c>
      <c r="C38" s="101" t="s">
        <v>64</v>
      </c>
      <c r="D38" s="91">
        <v>303</v>
      </c>
      <c r="E38" s="103" t="s">
        <v>443</v>
      </c>
      <c r="F38" s="52"/>
      <c r="G38" s="83"/>
    </row>
    <row r="39" spans="1:7" x14ac:dyDescent="0.25">
      <c r="A39" s="52" t="s">
        <v>284</v>
      </c>
      <c r="B39" s="52" t="s">
        <v>321</v>
      </c>
      <c r="C39" s="101" t="s">
        <v>64</v>
      </c>
      <c r="D39" s="85">
        <v>253</v>
      </c>
      <c r="E39" s="105" t="s">
        <v>444</v>
      </c>
      <c r="F39" s="52"/>
      <c r="G39" s="86"/>
    </row>
    <row r="40" spans="1:7" x14ac:dyDescent="0.25">
      <c r="A40" s="52" t="s">
        <v>285</v>
      </c>
      <c r="B40" s="52" t="s">
        <v>322</v>
      </c>
      <c r="C40" s="101" t="s">
        <v>64</v>
      </c>
      <c r="D40" s="92">
        <v>218</v>
      </c>
      <c r="E40" s="106" t="s">
        <v>445</v>
      </c>
      <c r="F40" s="52"/>
      <c r="G40" s="93"/>
    </row>
    <row r="41" spans="1:7" x14ac:dyDescent="0.25">
      <c r="A41" s="52" t="s">
        <v>286</v>
      </c>
      <c r="B41" s="52" t="s">
        <v>323</v>
      </c>
      <c r="C41" s="101" t="s">
        <v>64</v>
      </c>
      <c r="D41" s="85">
        <v>297</v>
      </c>
      <c r="E41" s="105" t="s">
        <v>446</v>
      </c>
      <c r="F41" s="52"/>
      <c r="G41" s="86"/>
    </row>
    <row r="42" spans="1:7" x14ac:dyDescent="0.25">
      <c r="A42" s="81" t="s">
        <v>287</v>
      </c>
      <c r="B42" s="81" t="s">
        <v>324</v>
      </c>
      <c r="C42" s="101" t="s">
        <v>64</v>
      </c>
      <c r="D42" s="92">
        <v>252</v>
      </c>
      <c r="E42" s="106" t="s">
        <v>447</v>
      </c>
      <c r="F42" s="81"/>
      <c r="G42" s="93"/>
    </row>
    <row r="43" spans="1:7" x14ac:dyDescent="0.25">
      <c r="A43" s="52" t="s">
        <v>288</v>
      </c>
      <c r="B43" s="52" t="s">
        <v>325</v>
      </c>
      <c r="C43" s="101" t="s">
        <v>64</v>
      </c>
      <c r="D43" s="85">
        <v>339</v>
      </c>
      <c r="E43" s="103" t="s">
        <v>448</v>
      </c>
      <c r="F43" s="52"/>
      <c r="G43" s="83"/>
    </row>
    <row r="44" spans="1:7" x14ac:dyDescent="0.25">
      <c r="A44" s="81" t="s">
        <v>289</v>
      </c>
      <c r="B44" s="81" t="s">
        <v>326</v>
      </c>
      <c r="C44" s="101" t="s">
        <v>64</v>
      </c>
      <c r="D44" s="92">
        <v>238</v>
      </c>
      <c r="E44" s="106" t="s">
        <v>449</v>
      </c>
      <c r="F44" s="81"/>
      <c r="G44" s="93"/>
    </row>
    <row r="45" spans="1:7" x14ac:dyDescent="0.25">
      <c r="A45" s="52" t="s">
        <v>290</v>
      </c>
      <c r="B45" s="52" t="s">
        <v>327</v>
      </c>
      <c r="C45" s="101" t="s">
        <v>64</v>
      </c>
      <c r="D45" s="85">
        <v>189</v>
      </c>
      <c r="E45" s="105" t="s">
        <v>450</v>
      </c>
      <c r="F45" s="52"/>
      <c r="G45" s="86"/>
    </row>
    <row r="46" spans="1:7" x14ac:dyDescent="0.25">
      <c r="A46" s="81" t="s">
        <v>291</v>
      </c>
      <c r="B46" s="81" t="s">
        <v>328</v>
      </c>
      <c r="C46" s="101" t="s">
        <v>64</v>
      </c>
      <c r="D46" s="92">
        <v>183</v>
      </c>
      <c r="E46" s="106" t="s">
        <v>451</v>
      </c>
      <c r="F46" s="81"/>
      <c r="G46" s="93"/>
    </row>
    <row r="47" spans="1:7" x14ac:dyDescent="0.25">
      <c r="A47" s="81" t="s">
        <v>292</v>
      </c>
      <c r="B47" s="81" t="s">
        <v>329</v>
      </c>
      <c r="C47" s="101" t="s">
        <v>64</v>
      </c>
      <c r="D47" s="81">
        <v>62</v>
      </c>
      <c r="E47" s="106" t="s">
        <v>452</v>
      </c>
      <c r="F47" s="81"/>
      <c r="G47" s="93"/>
    </row>
    <row r="48" spans="1:7" x14ac:dyDescent="0.25">
      <c r="A48" s="81" t="s">
        <v>293</v>
      </c>
      <c r="B48" s="81" t="s">
        <v>330</v>
      </c>
      <c r="C48" s="101" t="s">
        <v>64</v>
      </c>
      <c r="D48" s="92">
        <v>172</v>
      </c>
      <c r="E48" s="106" t="s">
        <v>453</v>
      </c>
      <c r="F48" s="81"/>
      <c r="G48" s="93"/>
    </row>
    <row r="49" spans="1:10" x14ac:dyDescent="0.25">
      <c r="A49" s="81" t="s">
        <v>294</v>
      </c>
      <c r="B49" s="81" t="s">
        <v>331</v>
      </c>
      <c r="C49" s="101" t="s">
        <v>64</v>
      </c>
      <c r="D49" s="81">
        <v>270</v>
      </c>
      <c r="E49" s="106" t="s">
        <v>454</v>
      </c>
      <c r="F49" s="81"/>
      <c r="G49" s="93"/>
    </row>
    <row r="50" spans="1:10" x14ac:dyDescent="0.25">
      <c r="A50" s="81" t="s">
        <v>295</v>
      </c>
      <c r="B50" s="81" t="s">
        <v>332</v>
      </c>
      <c r="C50" s="101" t="s">
        <v>64</v>
      </c>
      <c r="D50" s="92">
        <v>93</v>
      </c>
      <c r="E50" s="106" t="s">
        <v>455</v>
      </c>
      <c r="F50" s="81"/>
      <c r="G50" s="93"/>
    </row>
    <row r="51" spans="1:10" x14ac:dyDescent="0.25">
      <c r="A51" s="81" t="s">
        <v>296</v>
      </c>
      <c r="B51" s="81" t="s">
        <v>333</v>
      </c>
      <c r="C51" s="101" t="s">
        <v>64</v>
      </c>
      <c r="D51" s="81">
        <v>73</v>
      </c>
      <c r="E51" s="106" t="s">
        <v>456</v>
      </c>
      <c r="F51" s="81"/>
      <c r="G51" s="93"/>
    </row>
    <row r="52" spans="1:10" x14ac:dyDescent="0.25">
      <c r="A52" s="81" t="s">
        <v>297</v>
      </c>
      <c r="B52" s="81" t="s">
        <v>334</v>
      </c>
      <c r="C52" s="101" t="s">
        <v>64</v>
      </c>
      <c r="D52" s="92">
        <v>88</v>
      </c>
      <c r="E52" s="106" t="s">
        <v>457</v>
      </c>
      <c r="F52" s="81"/>
      <c r="G52" s="93"/>
    </row>
    <row r="53" spans="1:10" x14ac:dyDescent="0.25">
      <c r="A53" s="81" t="s">
        <v>298</v>
      </c>
      <c r="B53" s="81" t="s">
        <v>335</v>
      </c>
      <c r="C53" s="101" t="s">
        <v>64</v>
      </c>
      <c r="D53" s="81">
        <v>101</v>
      </c>
      <c r="E53" s="106" t="s">
        <v>458</v>
      </c>
      <c r="F53" s="81"/>
      <c r="G53" s="93"/>
    </row>
    <row r="54" spans="1:10" x14ac:dyDescent="0.25">
      <c r="A54" s="81" t="s">
        <v>299</v>
      </c>
      <c r="B54" s="81" t="s">
        <v>336</v>
      </c>
      <c r="C54" s="101" t="s">
        <v>64</v>
      </c>
      <c r="D54" s="81">
        <v>94</v>
      </c>
      <c r="E54" s="106" t="s">
        <v>459</v>
      </c>
      <c r="F54" s="81"/>
      <c r="G54" s="93"/>
    </row>
    <row r="55" spans="1:10" x14ac:dyDescent="0.25">
      <c r="A55" s="81" t="s">
        <v>300</v>
      </c>
      <c r="B55" s="81" t="s">
        <v>337</v>
      </c>
      <c r="C55" s="101" t="s">
        <v>64</v>
      </c>
      <c r="D55" s="81">
        <v>106</v>
      </c>
      <c r="E55" s="106" t="s">
        <v>460</v>
      </c>
      <c r="F55" s="81"/>
      <c r="G55" s="93"/>
    </row>
    <row r="56" spans="1:10" x14ac:dyDescent="0.25">
      <c r="A56" s="81" t="s">
        <v>301</v>
      </c>
      <c r="B56" s="81" t="s">
        <v>338</v>
      </c>
      <c r="C56" s="101" t="s">
        <v>64</v>
      </c>
      <c r="D56" s="81">
        <v>243</v>
      </c>
      <c r="E56" s="106" t="s">
        <v>461</v>
      </c>
      <c r="F56" s="81"/>
      <c r="G56" s="93"/>
    </row>
    <row r="57" spans="1:10" x14ac:dyDescent="0.25">
      <c r="A57" s="52" t="s">
        <v>302</v>
      </c>
      <c r="B57" s="52" t="s">
        <v>339</v>
      </c>
      <c r="C57" s="101" t="s">
        <v>64</v>
      </c>
      <c r="D57" s="85">
        <v>141</v>
      </c>
      <c r="E57" s="103" t="s">
        <v>462</v>
      </c>
      <c r="F57" s="52"/>
      <c r="G57" s="83"/>
    </row>
    <row r="58" spans="1:10" x14ac:dyDescent="0.25">
      <c r="A58" s="52" t="s">
        <v>303</v>
      </c>
      <c r="B58" s="52" t="s">
        <v>340</v>
      </c>
      <c r="C58" s="101" t="s">
        <v>64</v>
      </c>
      <c r="D58" s="85">
        <v>83</v>
      </c>
      <c r="E58" s="103" t="s">
        <v>463</v>
      </c>
      <c r="F58" s="52"/>
      <c r="G58" s="83"/>
    </row>
    <row r="59" spans="1:10" x14ac:dyDescent="0.25">
      <c r="A59" s="52" t="s">
        <v>304</v>
      </c>
      <c r="B59" s="52" t="s">
        <v>341</v>
      </c>
      <c r="C59" s="101" t="s">
        <v>64</v>
      </c>
      <c r="D59" s="85">
        <v>99</v>
      </c>
      <c r="E59" s="103" t="s">
        <v>464</v>
      </c>
      <c r="F59" s="52"/>
      <c r="G59" s="83"/>
    </row>
    <row r="60" spans="1:10" s="72" customFormat="1" x14ac:dyDescent="0.25">
      <c r="A60" s="52"/>
      <c r="B60" s="52"/>
      <c r="C60" s="62"/>
      <c r="D60" s="85"/>
      <c r="F60" s="52"/>
      <c r="G60" s="83"/>
      <c r="I60" s="51"/>
      <c r="J60" s="51"/>
    </row>
    <row r="61" spans="1:10" x14ac:dyDescent="0.25">
      <c r="A61" s="95" t="s">
        <v>266</v>
      </c>
      <c r="B61" s="96" t="s">
        <v>267</v>
      </c>
      <c r="C61" s="101" t="s">
        <v>74</v>
      </c>
      <c r="D61" s="85">
        <v>0</v>
      </c>
      <c r="E61" s="27" t="s">
        <v>465</v>
      </c>
      <c r="F61" s="83"/>
      <c r="G61" s="74"/>
      <c r="H61" s="74"/>
    </row>
    <row r="62" spans="1:10" x14ac:dyDescent="0.25">
      <c r="A62" s="95" t="s">
        <v>346</v>
      </c>
      <c r="B62" s="96" t="s">
        <v>347</v>
      </c>
      <c r="C62" s="101" t="s">
        <v>74</v>
      </c>
      <c r="D62" s="85">
        <v>0</v>
      </c>
      <c r="E62" s="27" t="s">
        <v>465</v>
      </c>
      <c r="F62" s="83"/>
      <c r="G62" s="74"/>
      <c r="H62" s="74"/>
    </row>
    <row r="63" spans="1:10" x14ac:dyDescent="0.25">
      <c r="A63" s="95" t="s">
        <v>348</v>
      </c>
      <c r="B63" s="96" t="s">
        <v>349</v>
      </c>
      <c r="C63" s="62" t="s">
        <v>74</v>
      </c>
      <c r="D63" s="85">
        <v>0</v>
      </c>
      <c r="E63" s="27" t="s">
        <v>465</v>
      </c>
      <c r="F63" s="83"/>
      <c r="G63" s="74"/>
      <c r="H63" s="74"/>
    </row>
    <row r="64" spans="1:10" x14ac:dyDescent="0.25">
      <c r="A64" s="95" t="s">
        <v>350</v>
      </c>
      <c r="B64" s="96" t="s">
        <v>351</v>
      </c>
      <c r="C64" s="62" t="s">
        <v>74</v>
      </c>
      <c r="D64" s="85">
        <v>0</v>
      </c>
      <c r="E64" s="27" t="s">
        <v>465</v>
      </c>
      <c r="F64" s="83"/>
      <c r="G64" s="74"/>
      <c r="H64" s="74"/>
    </row>
    <row r="65" spans="1:13" x14ac:dyDescent="0.25">
      <c r="A65" s="95" t="s">
        <v>352</v>
      </c>
      <c r="B65" s="96" t="s">
        <v>353</v>
      </c>
      <c r="C65" s="62" t="s">
        <v>74</v>
      </c>
      <c r="D65" s="85">
        <v>0</v>
      </c>
      <c r="E65" s="27" t="s">
        <v>465</v>
      </c>
      <c r="F65" s="83"/>
      <c r="G65" s="74"/>
      <c r="H65" s="74"/>
    </row>
    <row r="66" spans="1:13" x14ac:dyDescent="0.25">
      <c r="A66" s="95" t="s">
        <v>354</v>
      </c>
      <c r="B66" s="96" t="s">
        <v>355</v>
      </c>
      <c r="C66" s="62" t="s">
        <v>74</v>
      </c>
      <c r="D66" s="85">
        <v>0</v>
      </c>
      <c r="E66" s="27" t="s">
        <v>465</v>
      </c>
      <c r="F66" s="83"/>
      <c r="G66" s="74"/>
      <c r="H66" s="74"/>
    </row>
    <row r="67" spans="1:13" x14ac:dyDescent="0.25">
      <c r="A67" s="95" t="s">
        <v>356</v>
      </c>
      <c r="B67" s="96" t="s">
        <v>357</v>
      </c>
      <c r="C67" s="62" t="s">
        <v>74</v>
      </c>
      <c r="D67" s="85">
        <v>0</v>
      </c>
      <c r="E67" s="27" t="s">
        <v>465</v>
      </c>
      <c r="F67" s="86"/>
      <c r="G67" s="74"/>
      <c r="H67" s="74"/>
    </row>
    <row r="68" spans="1:13" x14ac:dyDescent="0.25">
      <c r="A68" s="95" t="s">
        <v>358</v>
      </c>
      <c r="B68" s="96" t="s">
        <v>359</v>
      </c>
      <c r="C68" s="62" t="s">
        <v>74</v>
      </c>
      <c r="D68" s="85">
        <v>0</v>
      </c>
      <c r="E68" s="27" t="s">
        <v>465</v>
      </c>
      <c r="F68" s="86"/>
      <c r="G68" s="74"/>
      <c r="H68" s="74"/>
    </row>
    <row r="69" spans="1:13" x14ac:dyDescent="0.25">
      <c r="A69" s="95" t="s">
        <v>360</v>
      </c>
      <c r="B69" s="96" t="s">
        <v>361</v>
      </c>
      <c r="C69" s="62" t="s">
        <v>74</v>
      </c>
      <c r="D69" s="85">
        <v>0</v>
      </c>
      <c r="E69" s="27" t="s">
        <v>465</v>
      </c>
      <c r="F69" s="86"/>
      <c r="G69" s="74"/>
      <c r="H69" s="74"/>
    </row>
    <row r="70" spans="1:13" x14ac:dyDescent="0.25">
      <c r="A70" s="95" t="s">
        <v>362</v>
      </c>
      <c r="B70" s="96" t="s">
        <v>363</v>
      </c>
      <c r="C70" s="62" t="s">
        <v>74</v>
      </c>
      <c r="D70" s="85">
        <v>0</v>
      </c>
      <c r="E70" s="27" t="s">
        <v>465</v>
      </c>
      <c r="F70" s="87"/>
      <c r="G70" s="74"/>
      <c r="H70" s="74"/>
    </row>
    <row r="71" spans="1:13" x14ac:dyDescent="0.25">
      <c r="A71" s="95" t="s">
        <v>364</v>
      </c>
      <c r="B71" s="96" t="s">
        <v>365</v>
      </c>
      <c r="C71" s="101" t="s">
        <v>74</v>
      </c>
      <c r="D71" s="85">
        <v>0</v>
      </c>
      <c r="E71" s="27" t="s">
        <v>465</v>
      </c>
      <c r="F71" s="87"/>
      <c r="G71" s="74"/>
      <c r="H71" s="74"/>
    </row>
    <row r="72" spans="1:13" x14ac:dyDescent="0.25">
      <c r="A72" s="95" t="s">
        <v>366</v>
      </c>
      <c r="B72" s="96" t="s">
        <v>367</v>
      </c>
      <c r="C72" s="101" t="s">
        <v>74</v>
      </c>
      <c r="D72" s="85">
        <v>0</v>
      </c>
      <c r="E72" s="27" t="s">
        <v>465</v>
      </c>
      <c r="F72" s="87"/>
      <c r="G72" s="74"/>
      <c r="H72" s="74"/>
    </row>
    <row r="74" spans="1:13" x14ac:dyDescent="0.25">
      <c r="A74" s="95" t="s">
        <v>342</v>
      </c>
      <c r="B74" s="96" t="s">
        <v>343</v>
      </c>
      <c r="C74" s="101" t="s">
        <v>74</v>
      </c>
      <c r="D74" s="85">
        <v>0</v>
      </c>
      <c r="E74" s="27" t="s">
        <v>466</v>
      </c>
      <c r="I74" s="89"/>
      <c r="J74" s="52"/>
      <c r="K74" s="72"/>
      <c r="L74" s="72"/>
      <c r="M74" s="72"/>
    </row>
    <row r="75" spans="1:13" x14ac:dyDescent="0.25">
      <c r="A75" s="95" t="s">
        <v>344</v>
      </c>
      <c r="B75" s="96" t="s">
        <v>345</v>
      </c>
      <c r="C75" s="101" t="s">
        <v>74</v>
      </c>
      <c r="D75" s="85">
        <v>0</v>
      </c>
      <c r="E75" s="27" t="s">
        <v>467</v>
      </c>
      <c r="I75" s="89"/>
      <c r="J75" s="52"/>
      <c r="K75" s="72"/>
      <c r="L75" s="72"/>
      <c r="M75" s="72"/>
    </row>
    <row r="76" spans="1:13" x14ac:dyDescent="0.25">
      <c r="A76" s="95" t="s">
        <v>368</v>
      </c>
      <c r="B76" s="96" t="s">
        <v>369</v>
      </c>
      <c r="C76" s="101" t="s">
        <v>74</v>
      </c>
      <c r="D76" s="85">
        <v>0</v>
      </c>
      <c r="E76" s="27" t="s">
        <v>468</v>
      </c>
      <c r="F76" s="97"/>
      <c r="G76" s="97"/>
      <c r="I76" s="83"/>
      <c r="J76" s="52"/>
      <c r="K76" s="72"/>
      <c r="L76" s="72"/>
      <c r="M76" s="72"/>
    </row>
    <row r="77" spans="1:13" x14ac:dyDescent="0.25">
      <c r="A77" s="95" t="s">
        <v>370</v>
      </c>
      <c r="B77" s="96" t="s">
        <v>371</v>
      </c>
      <c r="C77" s="101" t="s">
        <v>74</v>
      </c>
      <c r="D77" s="85">
        <v>0</v>
      </c>
      <c r="E77" s="27" t="s">
        <v>469</v>
      </c>
      <c r="F77" s="97"/>
      <c r="G77" s="97"/>
      <c r="I77" s="83"/>
      <c r="J77" s="52"/>
      <c r="K77" s="72"/>
      <c r="L77" s="72"/>
      <c r="M77" s="72"/>
    </row>
    <row r="78" spans="1:13" x14ac:dyDescent="0.25">
      <c r="A78" s="95" t="s">
        <v>366</v>
      </c>
      <c r="B78" s="96" t="s">
        <v>367</v>
      </c>
      <c r="C78" s="101" t="s">
        <v>74</v>
      </c>
      <c r="D78" s="85">
        <v>0</v>
      </c>
      <c r="E78" s="27" t="s">
        <v>470</v>
      </c>
      <c r="F78" s="97"/>
      <c r="G78" s="97"/>
      <c r="I78" s="83"/>
      <c r="J78" s="52"/>
      <c r="K78" s="72"/>
      <c r="L78" s="72"/>
      <c r="M78" s="72"/>
    </row>
    <row r="79" spans="1:13" x14ac:dyDescent="0.25">
      <c r="A79" s="95" t="s">
        <v>372</v>
      </c>
      <c r="B79" s="96" t="s">
        <v>373</v>
      </c>
      <c r="C79" s="101" t="s">
        <v>74</v>
      </c>
      <c r="D79" s="85">
        <v>0</v>
      </c>
      <c r="E79" s="27" t="s">
        <v>471</v>
      </c>
      <c r="F79" s="97"/>
      <c r="G79" s="97"/>
      <c r="I79" s="83"/>
      <c r="J79" s="52"/>
      <c r="K79" s="72"/>
      <c r="L79" s="72"/>
      <c r="M79" s="72"/>
    </row>
    <row r="80" spans="1:13" x14ac:dyDescent="0.25">
      <c r="A80" s="95" t="s">
        <v>374</v>
      </c>
      <c r="B80" s="96" t="s">
        <v>375</v>
      </c>
      <c r="C80" s="101" t="s">
        <v>74</v>
      </c>
      <c r="D80" s="85">
        <v>0</v>
      </c>
      <c r="E80" s="27" t="s">
        <v>472</v>
      </c>
      <c r="F80" s="97"/>
      <c r="G80" s="97"/>
      <c r="I80" s="83"/>
      <c r="J80" s="52"/>
      <c r="K80" s="72"/>
      <c r="L80" s="72"/>
      <c r="M80" s="72"/>
    </row>
    <row r="81" spans="1:13" x14ac:dyDescent="0.25">
      <c r="A81" s="95" t="s">
        <v>376</v>
      </c>
      <c r="B81" s="96" t="s">
        <v>377</v>
      </c>
      <c r="C81" s="101" t="s">
        <v>74</v>
      </c>
      <c r="D81" s="85">
        <v>0</v>
      </c>
      <c r="E81" s="27" t="s">
        <v>473</v>
      </c>
      <c r="F81" s="97"/>
      <c r="G81" s="97"/>
      <c r="I81" s="83"/>
      <c r="J81" s="52"/>
      <c r="K81" s="72"/>
      <c r="L81" s="72"/>
      <c r="M81" s="72"/>
    </row>
    <row r="82" spans="1:13" x14ac:dyDescent="0.25">
      <c r="A82" s="95" t="s">
        <v>378</v>
      </c>
      <c r="B82" s="96" t="s">
        <v>379</v>
      </c>
      <c r="C82" s="101" t="s">
        <v>74</v>
      </c>
      <c r="D82" s="85">
        <v>0</v>
      </c>
      <c r="E82" s="27" t="s">
        <v>474</v>
      </c>
      <c r="F82" s="97"/>
      <c r="G82" s="97"/>
      <c r="I82" s="83"/>
      <c r="J82" s="52"/>
      <c r="K82" s="72"/>
      <c r="L82" s="72"/>
      <c r="M82" s="72"/>
    </row>
    <row r="83" spans="1:13" x14ac:dyDescent="0.25">
      <c r="A83" s="95" t="s">
        <v>380</v>
      </c>
      <c r="B83" s="96" t="s">
        <v>381</v>
      </c>
      <c r="C83" s="101" t="s">
        <v>74</v>
      </c>
      <c r="D83" s="85">
        <v>0</v>
      </c>
      <c r="E83" s="27" t="s">
        <v>475</v>
      </c>
      <c r="F83" s="97"/>
      <c r="G83" s="97"/>
      <c r="I83" s="83"/>
      <c r="J83" s="52"/>
      <c r="K83" s="72"/>
      <c r="L83" s="72"/>
      <c r="M83" s="72"/>
    </row>
    <row r="84" spans="1:13" x14ac:dyDescent="0.25">
      <c r="A84" s="95" t="s">
        <v>382</v>
      </c>
      <c r="B84" s="96" t="s">
        <v>383</v>
      </c>
      <c r="C84" s="62" t="s">
        <v>74</v>
      </c>
      <c r="D84" s="85">
        <v>0</v>
      </c>
      <c r="E84" s="27" t="s">
        <v>476</v>
      </c>
      <c r="F84" s="97"/>
      <c r="G84" s="97"/>
      <c r="I84" s="83"/>
      <c r="J84" s="52"/>
      <c r="K84" s="72"/>
      <c r="L84" s="72"/>
      <c r="M84" s="72"/>
    </row>
    <row r="85" spans="1:13" x14ac:dyDescent="0.25">
      <c r="A85" s="95" t="s">
        <v>384</v>
      </c>
      <c r="B85" s="96" t="s">
        <v>385</v>
      </c>
      <c r="C85" s="101" t="s">
        <v>74</v>
      </c>
      <c r="D85" s="85">
        <v>0</v>
      </c>
      <c r="E85" s="27" t="s">
        <v>477</v>
      </c>
      <c r="I85" s="83"/>
      <c r="J85" s="52"/>
      <c r="K85" s="72"/>
      <c r="L85" s="72"/>
      <c r="M85" s="72"/>
    </row>
    <row r="86" spans="1:13" x14ac:dyDescent="0.25">
      <c r="A86" s="95" t="s">
        <v>386</v>
      </c>
      <c r="B86" s="96" t="s">
        <v>387</v>
      </c>
      <c r="C86" s="101" t="s">
        <v>74</v>
      </c>
      <c r="D86" s="85">
        <v>0</v>
      </c>
      <c r="E86" s="27" t="s">
        <v>478</v>
      </c>
      <c r="I86" s="86"/>
      <c r="J86" s="52"/>
      <c r="K86" s="72"/>
      <c r="L86" s="72"/>
      <c r="M86" s="72"/>
    </row>
    <row r="87" spans="1:13" x14ac:dyDescent="0.25">
      <c r="A87" s="95" t="s">
        <v>388</v>
      </c>
      <c r="B87" s="96" t="s">
        <v>389</v>
      </c>
      <c r="C87" s="101" t="s">
        <v>74</v>
      </c>
      <c r="D87" s="85">
        <v>0</v>
      </c>
      <c r="E87" s="27" t="s">
        <v>479</v>
      </c>
      <c r="I87" s="93"/>
      <c r="J87" s="52"/>
      <c r="K87" s="72"/>
      <c r="L87" s="72"/>
      <c r="M87" s="72"/>
    </row>
    <row r="88" spans="1:13" x14ac:dyDescent="0.25">
      <c r="A88" s="95" t="s">
        <v>390</v>
      </c>
      <c r="B88" s="96" t="s">
        <v>391</v>
      </c>
      <c r="C88" s="101" t="s">
        <v>74</v>
      </c>
      <c r="D88" s="85">
        <v>0</v>
      </c>
      <c r="E88" s="27" t="s">
        <v>480</v>
      </c>
      <c r="I88" s="86"/>
      <c r="J88" s="52"/>
      <c r="K88" s="72"/>
      <c r="L88" s="72"/>
      <c r="M88" s="72"/>
    </row>
    <row r="89" spans="1:13" x14ac:dyDescent="0.25">
      <c r="A89" s="95" t="s">
        <v>392</v>
      </c>
      <c r="B89" s="96" t="s">
        <v>393</v>
      </c>
      <c r="C89" s="101" t="s">
        <v>74</v>
      </c>
      <c r="D89" s="85">
        <v>0</v>
      </c>
      <c r="E89" s="27" t="s">
        <v>481</v>
      </c>
      <c r="I89" s="93"/>
      <c r="J89" s="81"/>
      <c r="K89" s="72"/>
      <c r="L89" s="72"/>
      <c r="M89" s="72"/>
    </row>
    <row r="90" spans="1:13" x14ac:dyDescent="0.25">
      <c r="A90" s="95" t="s">
        <v>394</v>
      </c>
      <c r="B90" s="96" t="s">
        <v>395</v>
      </c>
      <c r="C90" s="101" t="s">
        <v>74</v>
      </c>
      <c r="D90" s="85">
        <v>0</v>
      </c>
      <c r="E90" s="27" t="s">
        <v>482</v>
      </c>
      <c r="I90" s="83"/>
      <c r="J90" s="52"/>
      <c r="K90" s="72"/>
      <c r="L90" s="72"/>
      <c r="M90" s="72"/>
    </row>
    <row r="91" spans="1:13" x14ac:dyDescent="0.25">
      <c r="A91" s="95" t="s">
        <v>396</v>
      </c>
      <c r="B91" s="96" t="s">
        <v>397</v>
      </c>
      <c r="C91" s="101" t="s">
        <v>74</v>
      </c>
      <c r="D91" s="85">
        <v>0</v>
      </c>
      <c r="E91" s="27" t="s">
        <v>483</v>
      </c>
      <c r="I91" s="93"/>
      <c r="J91" s="81"/>
      <c r="K91" s="72"/>
      <c r="L91" s="72"/>
      <c r="M91" s="72"/>
    </row>
    <row r="92" spans="1:13" x14ac:dyDescent="0.25">
      <c r="A92" s="95" t="s">
        <v>398</v>
      </c>
      <c r="B92" s="96" t="s">
        <v>399</v>
      </c>
      <c r="C92" s="101" t="s">
        <v>74</v>
      </c>
      <c r="D92" s="85">
        <v>0</v>
      </c>
      <c r="E92" s="27" t="s">
        <v>484</v>
      </c>
      <c r="I92" s="86"/>
      <c r="J92" s="52"/>
      <c r="K92" s="72"/>
      <c r="L92" s="72"/>
      <c r="M92" s="72"/>
    </row>
    <row r="93" spans="1:13" x14ac:dyDescent="0.25">
      <c r="A93" s="95" t="s">
        <v>400</v>
      </c>
      <c r="B93" s="96" t="s">
        <v>401</v>
      </c>
      <c r="C93" s="101" t="s">
        <v>74</v>
      </c>
      <c r="D93" s="85">
        <v>0</v>
      </c>
      <c r="E93" s="27" t="s">
        <v>485</v>
      </c>
      <c r="I93" s="93"/>
      <c r="J93" s="81"/>
      <c r="K93" s="72"/>
      <c r="L93" s="72"/>
      <c r="M93" s="72"/>
    </row>
    <row r="94" spans="1:13" x14ac:dyDescent="0.25">
      <c r="A94" s="95" t="s">
        <v>402</v>
      </c>
      <c r="B94" s="96" t="s">
        <v>403</v>
      </c>
      <c r="C94" s="101" t="s">
        <v>74</v>
      </c>
      <c r="D94" s="85">
        <v>0</v>
      </c>
      <c r="E94" s="27" t="s">
        <v>486</v>
      </c>
      <c r="I94" s="93"/>
      <c r="J94" s="81"/>
      <c r="K94" s="72"/>
      <c r="L94" s="72"/>
      <c r="M94" s="72"/>
    </row>
    <row r="95" spans="1:13" x14ac:dyDescent="0.25">
      <c r="A95" s="95" t="s">
        <v>404</v>
      </c>
      <c r="B95" s="96" t="s">
        <v>405</v>
      </c>
      <c r="C95" s="101" t="s">
        <v>74</v>
      </c>
      <c r="D95" s="85">
        <v>0</v>
      </c>
      <c r="E95" s="27" t="s">
        <v>487</v>
      </c>
      <c r="I95" s="93"/>
      <c r="J95" s="81"/>
      <c r="K95" s="72"/>
      <c r="L95" s="72"/>
      <c r="M95" s="72"/>
    </row>
    <row r="96" spans="1:13" x14ac:dyDescent="0.25">
      <c r="A96" s="95" t="s">
        <v>406</v>
      </c>
      <c r="B96" s="96" t="s">
        <v>407</v>
      </c>
      <c r="C96" s="101" t="s">
        <v>74</v>
      </c>
      <c r="D96" s="85">
        <v>0</v>
      </c>
      <c r="E96" s="27" t="s">
        <v>488</v>
      </c>
      <c r="I96" s="93"/>
      <c r="J96" s="81"/>
      <c r="K96" s="72"/>
      <c r="L96" s="72"/>
      <c r="M96" s="72"/>
    </row>
    <row r="97" spans="1:13" x14ac:dyDescent="0.25">
      <c r="A97" s="95" t="s">
        <v>410</v>
      </c>
      <c r="B97" s="96" t="s">
        <v>411</v>
      </c>
      <c r="C97" s="101" t="s">
        <v>74</v>
      </c>
      <c r="D97" s="85">
        <v>0</v>
      </c>
      <c r="E97" s="27" t="s">
        <v>489</v>
      </c>
      <c r="I97" s="93"/>
      <c r="J97" s="81"/>
      <c r="K97" s="72"/>
      <c r="L97" s="72"/>
      <c r="M97" s="72"/>
    </row>
    <row r="98" spans="1:13" x14ac:dyDescent="0.25">
      <c r="A98" s="95" t="s">
        <v>408</v>
      </c>
      <c r="B98" s="96" t="s">
        <v>409</v>
      </c>
      <c r="C98" s="101" t="s">
        <v>74</v>
      </c>
      <c r="D98" s="85">
        <v>0</v>
      </c>
      <c r="E98" s="27" t="s">
        <v>490</v>
      </c>
      <c r="I98" s="93"/>
      <c r="J98" s="81"/>
      <c r="K98" s="72"/>
      <c r="L98" s="72"/>
      <c r="M98" s="72"/>
    </row>
    <row r="99" spans="1:13" x14ac:dyDescent="0.25">
      <c r="A99" s="95" t="s">
        <v>412</v>
      </c>
      <c r="B99" s="96" t="s">
        <v>413</v>
      </c>
      <c r="C99" s="101" t="s">
        <v>74</v>
      </c>
      <c r="D99" s="85">
        <v>0</v>
      </c>
      <c r="E99" s="27" t="s">
        <v>491</v>
      </c>
      <c r="I99" s="93"/>
      <c r="J99" s="81"/>
      <c r="K99" s="72"/>
      <c r="L99" s="72"/>
      <c r="M99" s="72"/>
    </row>
    <row r="100" spans="1:13" x14ac:dyDescent="0.25">
      <c r="A100" s="95" t="s">
        <v>414</v>
      </c>
      <c r="B100" s="96" t="s">
        <v>415</v>
      </c>
      <c r="C100" s="101" t="s">
        <v>74</v>
      </c>
      <c r="D100" s="85">
        <v>0</v>
      </c>
      <c r="E100" s="27" t="s">
        <v>492</v>
      </c>
      <c r="I100" s="93"/>
      <c r="J100" s="81"/>
      <c r="K100" s="72"/>
      <c r="L100" s="72"/>
      <c r="M100" s="72"/>
    </row>
    <row r="101" spans="1:13" x14ac:dyDescent="0.25">
      <c r="A101" s="95" t="s">
        <v>416</v>
      </c>
      <c r="B101" s="96" t="s">
        <v>417</v>
      </c>
      <c r="C101" s="101" t="s">
        <v>74</v>
      </c>
      <c r="D101" s="85">
        <v>0</v>
      </c>
      <c r="E101" s="27" t="s">
        <v>493</v>
      </c>
      <c r="I101" s="93"/>
      <c r="J101" s="81"/>
      <c r="K101" s="72"/>
      <c r="L101" s="72"/>
      <c r="M101" s="72"/>
    </row>
    <row r="102" spans="1:13" x14ac:dyDescent="0.25">
      <c r="A102" s="95" t="s">
        <v>420</v>
      </c>
      <c r="B102" s="96" t="s">
        <v>421</v>
      </c>
      <c r="C102" s="101" t="s">
        <v>74</v>
      </c>
      <c r="D102" s="85">
        <v>0</v>
      </c>
      <c r="E102" s="27" t="s">
        <v>494</v>
      </c>
      <c r="I102" s="93"/>
      <c r="J102" s="81"/>
      <c r="K102" s="72"/>
      <c r="L102" s="72"/>
      <c r="M102" s="72"/>
    </row>
    <row r="103" spans="1:13" x14ac:dyDescent="0.25">
      <c r="A103" s="95" t="s">
        <v>418</v>
      </c>
      <c r="B103" s="96" t="s">
        <v>419</v>
      </c>
      <c r="C103" s="101" t="s">
        <v>74</v>
      </c>
      <c r="D103" s="85">
        <v>0</v>
      </c>
      <c r="E103" s="27" t="s">
        <v>495</v>
      </c>
      <c r="I103" s="93"/>
      <c r="J103" s="81"/>
      <c r="K103" s="72"/>
      <c r="L103" s="72"/>
      <c r="M103" s="72"/>
    </row>
    <row r="104" spans="1:13" x14ac:dyDescent="0.25">
      <c r="A104" s="95" t="s">
        <v>422</v>
      </c>
      <c r="B104" s="96" t="s">
        <v>423</v>
      </c>
      <c r="C104" s="101" t="s">
        <v>74</v>
      </c>
      <c r="D104" s="85">
        <v>0</v>
      </c>
      <c r="E104" s="27" t="s">
        <v>496</v>
      </c>
      <c r="I104" s="83"/>
      <c r="J104" s="52"/>
      <c r="K104" s="72"/>
      <c r="L104" s="72"/>
      <c r="M104" s="72"/>
    </row>
    <row r="105" spans="1:13" x14ac:dyDescent="0.25">
      <c r="A105" s="95" t="s">
        <v>424</v>
      </c>
      <c r="B105" s="96" t="s">
        <v>425</v>
      </c>
      <c r="C105" s="101" t="s">
        <v>74</v>
      </c>
      <c r="D105" s="85">
        <v>0</v>
      </c>
      <c r="E105" s="27" t="s">
        <v>497</v>
      </c>
      <c r="I105" s="83"/>
      <c r="J105" s="52"/>
      <c r="K105" s="72"/>
      <c r="L105" s="72"/>
      <c r="M105" s="72"/>
    </row>
    <row r="106" spans="1:13" x14ac:dyDescent="0.25">
      <c r="A106" s="95" t="s">
        <v>426</v>
      </c>
      <c r="B106" s="96" t="s">
        <v>427</v>
      </c>
      <c r="C106" s="101" t="s">
        <v>74</v>
      </c>
      <c r="D106" s="85">
        <v>0</v>
      </c>
      <c r="E106" s="27" t="s">
        <v>498</v>
      </c>
      <c r="I106" s="83"/>
      <c r="J106" s="52"/>
      <c r="K106" s="72"/>
      <c r="L106" s="72"/>
      <c r="M106" s="72"/>
    </row>
    <row r="107" spans="1:13" x14ac:dyDescent="0.25">
      <c r="D107" s="85"/>
      <c r="J107" s="51"/>
      <c r="K107" s="72"/>
      <c r="L107" s="72"/>
      <c r="M107" s="72"/>
    </row>
    <row r="108" spans="1:13" x14ac:dyDescent="0.25">
      <c r="D108" s="85"/>
      <c r="J108" s="51"/>
      <c r="K108" s="72"/>
      <c r="L108" s="72"/>
      <c r="M108" s="72"/>
    </row>
    <row r="109" spans="1:13" x14ac:dyDescent="0.25">
      <c r="D109" s="85"/>
    </row>
    <row r="110" spans="1:13" x14ac:dyDescent="0.25">
      <c r="D110" s="85"/>
    </row>
    <row r="111" spans="1:13" x14ac:dyDescent="0.25">
      <c r="D111" s="85"/>
    </row>
    <row r="112" spans="1:13" x14ac:dyDescent="0.25">
      <c r="D112" s="85"/>
    </row>
    <row r="113" spans="4:4" x14ac:dyDescent="0.25">
      <c r="D113" s="85"/>
    </row>
    <row r="114" spans="4:4" x14ac:dyDescent="0.25">
      <c r="D114" s="85"/>
    </row>
  </sheetData>
  <sheetProtection insertRows="0" deleteRows="0" selectLockedCells="1"/>
  <conditionalFormatting sqref="D73">
    <cfRule type="containsText" dxfId="11" priority="18" operator="containsText" text="Yes">
      <formula>NOT(ISERROR(SEARCH("Yes",D73)))</formula>
    </cfRule>
  </conditionalFormatting>
  <conditionalFormatting sqref="H27:H60 H73:H405">
    <cfRule type="containsText" dxfId="10" priority="17" operator="containsText" text="New Sign Required">
      <formula>NOT(ISERROR(SEARCH("New Sign Required",H27)))</formula>
    </cfRule>
  </conditionalFormatting>
  <conditionalFormatting sqref="G73:G75 H73:H183">
    <cfRule type="containsText" dxfId="9" priority="16" operator="containsText" text="Action Required">
      <formula>NOT(ISERROR(SEARCH("Action Required",G73)))</formula>
    </cfRule>
  </conditionalFormatting>
  <conditionalFormatting sqref="H27:H60">
    <cfRule type="containsText" dxfId="8" priority="15" operator="containsText" text="Action Required">
      <formula>NOT(ISERROR(SEARCH("Action Required",H27)))</formula>
    </cfRule>
  </conditionalFormatting>
  <conditionalFormatting sqref="D115:D183">
    <cfRule type="containsText" dxfId="7" priority="10" operator="containsText" text="Yes">
      <formula>NOT(ISERROR(SEARCH("Yes",D115)))</formula>
    </cfRule>
  </conditionalFormatting>
  <conditionalFormatting sqref="G85:G183">
    <cfRule type="containsText" dxfId="6" priority="8" operator="containsText" text="Action Required">
      <formula>NOT(ISERROR(SEARCH("Action Required",G85)))</formula>
    </cfRule>
  </conditionalFormatting>
  <conditionalFormatting sqref="H1:H2 H27:H60 G5:G21 G61:G72 H73:H1048576">
    <cfRule type="containsText" dxfId="5" priority="5" operator="containsText" text="Remove Old Sign">
      <formula>NOT(ISERROR(SEARCH("Remove Old Sign",G1)))</formula>
    </cfRule>
    <cfRule type="containsText" dxfId="4" priority="6" operator="containsText" text="Move Sign to New Location">
      <formula>NOT(ISERROR(SEARCH("Move Sign to New Location",G1)))</formula>
    </cfRule>
  </conditionalFormatting>
  <conditionalFormatting sqref="G73:G75 F5 E1:E2 G85:G1048576">
    <cfRule type="containsText" dxfId="3" priority="4" operator="containsText" text="Remove Old Tag">
      <formula>NOT(ISERROR(SEARCH("Remove Old Tag",E1)))</formula>
    </cfRule>
  </conditionalFormatting>
  <conditionalFormatting sqref="G3:G4">
    <cfRule type="containsText" dxfId="2" priority="2" operator="containsText" text="Remove Old Sign">
      <formula>NOT(ISERROR(SEARCH("Remove Old Sign",G3)))</formula>
    </cfRule>
    <cfRule type="containsText" dxfId="1" priority="3" operator="containsText" text="Move Sign to New Location">
      <formula>NOT(ISERROR(SEARCH("Move Sign to New Location",G3)))</formula>
    </cfRule>
  </conditionalFormatting>
  <conditionalFormatting sqref="F3:F4">
    <cfRule type="containsText" dxfId="0" priority="1" operator="containsText" text="Remove Old Tag">
      <formula>NOT(ISERROR(SEARCH("Remove Old Tag",F3)))</formula>
    </cfRule>
  </conditionalFormatting>
  <dataValidations count="1">
    <dataValidation type="list" allowBlank="1" showInputMessage="1" showErrorMessage="1" sqref="H184:H388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C107:C183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H27:H60 G73:G75 G85:G183 H73:H183</xm:sqref>
        </x14:dataValidation>
        <x14:dataValidation type="list" allowBlank="1" showInputMessage="1" showErrorMessage="1">
          <x14:formula1>
            <xm:f>Lookup!$C$1:$C$7</xm:f>
          </x14:formula1>
          <xm:sqref>F3</xm:sqref>
        </x14:dataValidation>
        <x14:dataValidation type="list" allowBlank="1" showInputMessage="1" showErrorMessage="1">
          <x14:formula1>
            <xm:f>Lookup!$G$1:$G$5</xm:f>
          </x14:formula1>
          <xm:sqref>C6:C21 C23:C106</xm:sqref>
        </x14:dataValidation>
        <x14:dataValidation type="list" allowBlank="1" showInputMessage="1">
          <x14:formula1>
            <xm:f>Lookup!#REF!</xm:f>
          </x14:formula1>
          <xm:sqref>F23:F28 F31:F60 A23:B28 A31:B60 J74:J76 J79:J106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D5" sqref="D5"/>
    </sheetView>
  </sheetViews>
  <sheetFormatPr defaultRowHeight="15" x14ac:dyDescent="0.25"/>
  <cols>
    <col min="1" max="1" width="17.42578125" style="1" customWidth="1"/>
    <col min="2" max="2" width="9.140625" style="1"/>
    <col min="3" max="3" width="18.5703125" bestFit="1" customWidth="1"/>
    <col min="4" max="4" width="25.28515625" bestFit="1" customWidth="1"/>
    <col min="5" max="5" width="56" customWidth="1"/>
    <col min="6" max="6" width="18.140625" customWidth="1"/>
  </cols>
  <sheetData>
    <row r="1" spans="1:7" x14ac:dyDescent="0.25">
      <c r="A1" s="1" t="s">
        <v>2</v>
      </c>
      <c r="B1" s="1" t="s">
        <v>5</v>
      </c>
      <c r="C1" t="s">
        <v>67</v>
      </c>
      <c r="D1" t="s">
        <v>2</v>
      </c>
      <c r="E1" s="7" t="s">
        <v>27</v>
      </c>
      <c r="F1" s="1" t="s">
        <v>42</v>
      </c>
      <c r="G1" t="s">
        <v>64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74</v>
      </c>
    </row>
    <row r="3" spans="1:7" x14ac:dyDescent="0.25">
      <c r="A3" s="1" t="s">
        <v>13</v>
      </c>
      <c r="B3" s="1" t="s">
        <v>13</v>
      </c>
      <c r="C3" s="1" t="s">
        <v>72</v>
      </c>
      <c r="D3" s="1" t="s">
        <v>13</v>
      </c>
      <c r="E3" s="7" t="s">
        <v>21</v>
      </c>
      <c r="F3" s="1" t="s">
        <v>44</v>
      </c>
      <c r="G3" t="s">
        <v>65</v>
      </c>
    </row>
    <row r="4" spans="1:7" x14ac:dyDescent="0.25">
      <c r="A4" s="9" t="s">
        <v>31</v>
      </c>
      <c r="C4" t="s">
        <v>63</v>
      </c>
      <c r="D4" s="8" t="s">
        <v>31</v>
      </c>
      <c r="E4" s="7" t="s">
        <v>69</v>
      </c>
      <c r="F4" s="1" t="s">
        <v>55</v>
      </c>
      <c r="G4" t="s">
        <v>66</v>
      </c>
    </row>
    <row r="5" spans="1:7" x14ac:dyDescent="0.25">
      <c r="A5" s="1" t="s">
        <v>53</v>
      </c>
      <c r="C5" t="s">
        <v>57</v>
      </c>
      <c r="D5" s="8" t="s">
        <v>54</v>
      </c>
      <c r="E5" s="7" t="s">
        <v>52</v>
      </c>
      <c r="F5">
        <v>0</v>
      </c>
    </row>
    <row r="6" spans="1:7" x14ac:dyDescent="0.25">
      <c r="C6" t="s">
        <v>70</v>
      </c>
      <c r="D6" s="8" t="s">
        <v>56</v>
      </c>
      <c r="E6" s="28" t="s">
        <v>73</v>
      </c>
    </row>
    <row r="7" spans="1:7" x14ac:dyDescent="0.25">
      <c r="C7" t="s">
        <v>71</v>
      </c>
      <c r="E7" s="7" t="s">
        <v>28</v>
      </c>
    </row>
    <row r="8" spans="1:7" x14ac:dyDescent="0.25">
      <c r="E8" s="7" t="s">
        <v>68</v>
      </c>
    </row>
    <row r="9" spans="1:7" x14ac:dyDescent="0.25">
      <c r="E9" s="7" t="s">
        <v>30</v>
      </c>
    </row>
    <row r="10" spans="1:7" s="1" customFormat="1" x14ac:dyDescent="0.25">
      <c r="E10" s="23" t="s">
        <v>48</v>
      </c>
    </row>
    <row r="11" spans="1:7" x14ac:dyDescent="0.25">
      <c r="E11" s="23" t="s">
        <v>32</v>
      </c>
    </row>
    <row r="12" spans="1:7" x14ac:dyDescent="0.25">
      <c r="E12" s="23" t="s">
        <v>20</v>
      </c>
    </row>
    <row r="13" spans="1:7" x14ac:dyDescent="0.25">
      <c r="E13" s="23" t="s">
        <v>24</v>
      </c>
    </row>
    <row r="14" spans="1:7" x14ac:dyDescent="0.25">
      <c r="E14" s="23" t="s">
        <v>51</v>
      </c>
    </row>
    <row r="15" spans="1:7" x14ac:dyDescent="0.25">
      <c r="E15" s="23" t="s">
        <v>49</v>
      </c>
    </row>
    <row r="16" spans="1:7" x14ac:dyDescent="0.25">
      <c r="E16" s="23" t="s">
        <v>22</v>
      </c>
    </row>
    <row r="17" spans="1:7" x14ac:dyDescent="0.25">
      <c r="E17" s="23" t="s">
        <v>26</v>
      </c>
    </row>
    <row r="18" spans="1:7" x14ac:dyDescent="0.25">
      <c r="E18" s="23" t="s">
        <v>23</v>
      </c>
    </row>
    <row r="19" spans="1:7" x14ac:dyDescent="0.25">
      <c r="E19" s="23" t="s">
        <v>25</v>
      </c>
    </row>
    <row r="20" spans="1:7" x14ac:dyDescent="0.25">
      <c r="A20" s="22"/>
      <c r="B20" s="22"/>
      <c r="C20" s="22"/>
      <c r="D20" s="22"/>
      <c r="E20" s="7"/>
      <c r="F20" s="22"/>
      <c r="G20" s="22"/>
    </row>
    <row r="21" spans="1:7" x14ac:dyDescent="0.25">
      <c r="A21" s="22"/>
      <c r="B21" s="22"/>
      <c r="C21" s="22"/>
      <c r="D21" s="22"/>
      <c r="F21" s="22"/>
      <c r="G21" s="22"/>
    </row>
    <row r="22" spans="1:7" x14ac:dyDescent="0.25">
      <c r="A22" s="22"/>
      <c r="B22" s="22"/>
      <c r="C22" s="22"/>
      <c r="D22" s="22"/>
      <c r="F22" s="22"/>
      <c r="G22" s="22"/>
    </row>
    <row r="23" spans="1:7" x14ac:dyDescent="0.25">
      <c r="A23" s="22"/>
      <c r="B23" s="22"/>
      <c r="C23" s="22"/>
      <c r="D23" s="22"/>
      <c r="F23" s="22"/>
      <c r="G23" s="22"/>
    </row>
    <row r="24" spans="1:7" x14ac:dyDescent="0.25">
      <c r="A24" s="22"/>
      <c r="B24" s="22"/>
      <c r="C24" s="22"/>
      <c r="D24" s="22"/>
      <c r="F24" s="22"/>
      <c r="G24" s="22"/>
    </row>
    <row r="25" spans="1:7" x14ac:dyDescent="0.25">
      <c r="A25" s="22"/>
      <c r="B25" s="22"/>
      <c r="C25" s="22"/>
      <c r="D25" s="22"/>
      <c r="F25" s="22"/>
      <c r="G25" s="22"/>
    </row>
    <row r="26" spans="1:7" x14ac:dyDescent="0.25">
      <c r="A26" s="22"/>
      <c r="B26" s="22"/>
      <c r="C26" s="22"/>
      <c r="D26" s="22"/>
      <c r="F26" s="22"/>
      <c r="G26" s="22"/>
    </row>
    <row r="27" spans="1:7" x14ac:dyDescent="0.25">
      <c r="A27" s="22"/>
      <c r="B27" s="22"/>
      <c r="C27" s="22"/>
      <c r="D27" s="22"/>
      <c r="F27" s="22"/>
      <c r="G27" s="22"/>
    </row>
    <row r="28" spans="1:7" x14ac:dyDescent="0.25">
      <c r="A28" s="22"/>
      <c r="B28" s="22"/>
      <c r="C28" s="22"/>
      <c r="D28" s="22"/>
      <c r="F28" s="22"/>
      <c r="G28" s="22"/>
    </row>
    <row r="29" spans="1:7" x14ac:dyDescent="0.25">
      <c r="A29" s="22"/>
      <c r="B29" s="22"/>
      <c r="C29" s="22"/>
      <c r="D29" s="22"/>
      <c r="F29" s="22"/>
      <c r="G29" s="22"/>
    </row>
    <row r="30" spans="1:7" x14ac:dyDescent="0.25">
      <c r="A30" s="22"/>
      <c r="B30" s="22"/>
      <c r="C30" s="22"/>
      <c r="D30" s="22"/>
      <c r="F30" s="22"/>
      <c r="G30" s="22"/>
    </row>
    <row r="31" spans="1:7" x14ac:dyDescent="0.25">
      <c r="A31" s="22"/>
      <c r="B31" s="22"/>
      <c r="C31" s="22"/>
      <c r="D31" s="22"/>
      <c r="F31" s="22"/>
      <c r="G31" s="22"/>
    </row>
    <row r="32" spans="1:7" x14ac:dyDescent="0.25">
      <c r="A32" s="22"/>
      <c r="B32" s="22"/>
      <c r="C32" s="22"/>
      <c r="D32" s="22"/>
      <c r="F32" s="22"/>
      <c r="G32" s="22"/>
    </row>
    <row r="33" spans="1:7" x14ac:dyDescent="0.25">
      <c r="A33" s="22"/>
      <c r="B33" s="22"/>
      <c r="C33" s="22"/>
      <c r="D33" s="22"/>
      <c r="F33" s="22"/>
      <c r="G33" s="22"/>
    </row>
    <row r="34" spans="1:7" x14ac:dyDescent="0.25">
      <c r="A34" s="22"/>
      <c r="B34" s="22"/>
      <c r="C34" s="22"/>
      <c r="D34" s="22"/>
      <c r="F34" s="22"/>
      <c r="G34" s="22"/>
    </row>
    <row r="35" spans="1:7" x14ac:dyDescent="0.25">
      <c r="A35" s="22"/>
      <c r="B35" s="22"/>
      <c r="C35" s="22"/>
      <c r="D35" s="22"/>
      <c r="F35" s="22"/>
      <c r="G35" s="22"/>
    </row>
    <row r="36" spans="1:7" x14ac:dyDescent="0.25">
      <c r="A36" s="22"/>
      <c r="B36" s="22"/>
      <c r="C36" s="22"/>
      <c r="D36" s="22"/>
      <c r="F36" s="22"/>
      <c r="G36" s="22"/>
    </row>
    <row r="37" spans="1:7" x14ac:dyDescent="0.25">
      <c r="A37" s="22"/>
      <c r="B37" s="22"/>
      <c r="C37" s="22"/>
      <c r="D37" s="22"/>
      <c r="F37" s="22"/>
      <c r="G37" s="22"/>
    </row>
    <row r="38" spans="1:7" x14ac:dyDescent="0.25">
      <c r="A38" s="22"/>
      <c r="B38" s="22"/>
      <c r="C38" s="22"/>
      <c r="D38" s="22"/>
      <c r="F38" s="22"/>
      <c r="G38" s="22"/>
    </row>
    <row r="39" spans="1:7" x14ac:dyDescent="0.25">
      <c r="A39" s="22"/>
      <c r="B39" s="22"/>
      <c r="C39" s="22"/>
      <c r="D39" s="22"/>
      <c r="F39" s="22"/>
      <c r="G39" s="22"/>
    </row>
  </sheetData>
  <sortState ref="E1:E38">
    <sortCondition ref="E1:E38"/>
  </sortState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'N:\CAD\Projects\Key_Drawings\Open_Projects\DRAFT_KD0012\[DRAFT_KDU_KD0012_20160610.xlsx]Lookup'!#REF!</xm:f>
          </x14:formula1>
          <xm:sqref>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67" workbookViewId="0">
      <selection activeCell="B376" sqref="B376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VLOOKUP(A2,[5]UKBuilding_List!$A$1:$D$476,3,FALSE)</f>
        <v>Taylor Education Building</v>
      </c>
      <c r="H2" s="6"/>
      <c r="J2" s="6"/>
    </row>
    <row r="3" spans="1:10" x14ac:dyDescent="0.25">
      <c r="A3" s="2" t="str">
        <f>([4]UKBuilding_List!A3)</f>
        <v>0002</v>
      </c>
      <c r="B3" s="3" t="e">
        <f>VLOOKUP(A3,[5]UKBuilding_List!$A$1:$D$476,3,FALSE)</f>
        <v>#N/A</v>
      </c>
      <c r="H3" s="6"/>
      <c r="J3" s="6"/>
    </row>
    <row r="4" spans="1:10" x14ac:dyDescent="0.25">
      <c r="A4" s="2" t="str">
        <f>([4]UKBuilding_List!A4)</f>
        <v>0003</v>
      </c>
      <c r="B4" s="3" t="str">
        <f>VLOOKUP(A4,[5]UKBuilding_List!$A$1:$D$476,3,FALSE)</f>
        <v>Research Facility #1</v>
      </c>
      <c r="H4" s="6"/>
      <c r="J4" s="6"/>
    </row>
    <row r="5" spans="1:10" x14ac:dyDescent="0.25">
      <c r="A5" s="2" t="str">
        <f>([4]UKBuilding_List!A5)</f>
        <v>0004</v>
      </c>
      <c r="B5" s="3" t="str">
        <f>VLOOKUP(A5,[5]UKBuilding_List!$A$1:$D$476,3,FALSE)</f>
        <v>Central Heating Plant #2</v>
      </c>
      <c r="C5" s="1"/>
      <c r="H5" s="6"/>
    </row>
    <row r="6" spans="1:10" x14ac:dyDescent="0.25">
      <c r="A6" s="2" t="str">
        <f>([4]UKBuilding_List!A6)</f>
        <v>0005</v>
      </c>
      <c r="B6" s="3" t="str">
        <f>VLOOKUP(A6,[5]UKBuilding_List!$A$1:$D$476,3,FALSE)</f>
        <v>Frank D. Peterson Service Building</v>
      </c>
      <c r="C6" s="1"/>
      <c r="H6" s="6"/>
    </row>
    <row r="7" spans="1:10" x14ac:dyDescent="0.25">
      <c r="A7" s="2" t="str">
        <f>([4]UKBuilding_List!A7)</f>
        <v>0009</v>
      </c>
      <c r="B7" s="3" t="str">
        <f>VLOOKUP(A7,[5]UKBuilding_List!$A$1:$D$476,3,FALSE)</f>
        <v>Patterson Hall</v>
      </c>
      <c r="C7" s="1"/>
      <c r="H7" s="6"/>
    </row>
    <row r="8" spans="1:10" x14ac:dyDescent="0.25">
      <c r="A8" s="2" t="str">
        <f>([4]UKBuilding_List!A8)</f>
        <v>0012</v>
      </c>
      <c r="B8" s="3" t="str">
        <f>VLOOKUP(A8,[5]UKBuilding_List!$A$1:$D$476,3,FALSE)</f>
        <v>Blazer Dining</v>
      </c>
      <c r="C8" s="1"/>
      <c r="H8" s="6"/>
    </row>
    <row r="9" spans="1:10" x14ac:dyDescent="0.25">
      <c r="A9" s="2" t="str">
        <f>([4]UKBuilding_List!A9)</f>
        <v>0014</v>
      </c>
      <c r="B9" s="3" t="str">
        <f>VLOOKUP(A9,[5]UKBuilding_List!$A$1:$D$476,3,FALSE)</f>
        <v>Hilary J. Boone Center</v>
      </c>
      <c r="C9" s="1"/>
      <c r="H9" s="6"/>
    </row>
    <row r="10" spans="1:10" x14ac:dyDescent="0.25">
      <c r="A10" s="2" t="str">
        <f>([4]UKBuilding_List!A10)</f>
        <v>0015</v>
      </c>
      <c r="B10" s="3" t="str">
        <f>VLOOKUP(A10,[5]UKBuilding_List!$A$1:$D$476,3,FALSE)</f>
        <v>William B. Sturgill Development Building</v>
      </c>
      <c r="C10" s="1"/>
      <c r="H10" s="6"/>
    </row>
    <row r="11" spans="1:10" x14ac:dyDescent="0.25">
      <c r="A11" s="2" t="str">
        <f>([4]UKBuilding_List!A11)</f>
        <v>0016</v>
      </c>
      <c r="B11" s="3" t="str">
        <f>VLOOKUP(A11,[5]UKBuilding_List!$A$1:$D$476,3,FALSE)</f>
        <v>Gatehouse KY Clinic</v>
      </c>
      <c r="C11" s="1"/>
      <c r="H11" s="6"/>
    </row>
    <row r="12" spans="1:10" x14ac:dyDescent="0.25">
      <c r="A12" s="2" t="str">
        <f>([4]UKBuilding_List!A12)</f>
        <v>0017</v>
      </c>
      <c r="B12" s="3" t="str">
        <f>VLOOKUP(A12,[5]UKBuilding_List!$A$1:$D$476,3,FALSE)</f>
        <v>Dickey Hall</v>
      </c>
      <c r="C12" s="1"/>
      <c r="H12" s="6"/>
    </row>
    <row r="13" spans="1:10" x14ac:dyDescent="0.25">
      <c r="A13" s="2" t="str">
        <f>([4]UKBuilding_List!A13)</f>
        <v>0019</v>
      </c>
      <c r="B13" s="3" t="str">
        <f>VLOOKUP(A13,[5]UKBuilding_List!$A$1:$D$476,3,FALSE)</f>
        <v>Memorial Coliseum</v>
      </c>
      <c r="C13" s="1"/>
      <c r="H13" s="6"/>
    </row>
    <row r="14" spans="1:10" x14ac:dyDescent="0.25">
      <c r="A14" s="2" t="str">
        <f>([4]UKBuilding_List!A14)</f>
        <v>0020</v>
      </c>
      <c r="B14" s="3" t="str">
        <f>VLOOKUP(A14,[5]UKBuilding_List!$A$1:$D$476,3,FALSE)</f>
        <v>Engineering Transportation Research Garage</v>
      </c>
      <c r="C14" s="1"/>
    </row>
    <row r="15" spans="1:10" x14ac:dyDescent="0.25">
      <c r="A15" s="2" t="str">
        <f>([4]UKBuilding_List!A15)</f>
        <v>0021</v>
      </c>
      <c r="B15" s="3" t="str">
        <f>VLOOKUP(A15,[5]UKBuilding_List!$A$1:$D$476,3,FALSE)</f>
        <v>Old Engineers Residence</v>
      </c>
      <c r="C15" s="1"/>
    </row>
    <row r="16" spans="1:10" x14ac:dyDescent="0.25">
      <c r="A16" s="2" t="str">
        <f>([4]UKBuilding_List!A16)</f>
        <v>0022</v>
      </c>
      <c r="B16" s="3" t="str">
        <f>VLOOKUP(A16,[5]UKBuilding_List!$A$1:$D$476,3,FALSE)</f>
        <v>Fine Arts Guignol Building</v>
      </c>
      <c r="C16" s="1"/>
    </row>
    <row r="17" spans="1:3" x14ac:dyDescent="0.25">
      <c r="A17" s="2" t="str">
        <f>([4]UKBuilding_List!A17)</f>
        <v>0023</v>
      </c>
      <c r="B17" s="3" t="str">
        <f>VLOOKUP(A17,[5]UKBuilding_List!$A$1:$D$476,3,FALSE)</f>
        <v>Safety &amp; Security</v>
      </c>
      <c r="C17" s="1"/>
    </row>
    <row r="18" spans="1:3" x14ac:dyDescent="0.25">
      <c r="A18" s="2" t="str">
        <f>([4]UKBuilding_List!A18)</f>
        <v>0024</v>
      </c>
      <c r="B18" s="3" t="str">
        <f>VLOOKUP(A18,[5]UKBuilding_List!$A$1:$D$476,3,FALSE)</f>
        <v>Lafferty Hall</v>
      </c>
      <c r="C18" s="1"/>
    </row>
    <row r="19" spans="1:3" x14ac:dyDescent="0.25">
      <c r="A19" s="2" t="str">
        <f>([4]UKBuilding_List!A19)</f>
        <v>0025</v>
      </c>
      <c r="B19" s="3" t="str">
        <f>VLOOKUP(A19,[5]UKBuilding_List!$A$1:$D$476,3,FALSE)</f>
        <v>White Hall Classroom Building</v>
      </c>
      <c r="C19" s="1"/>
    </row>
    <row r="20" spans="1:3" x14ac:dyDescent="0.25">
      <c r="A20" s="2" t="str">
        <f>([4]UKBuilding_List!A20)</f>
        <v>0027</v>
      </c>
      <c r="B20" s="3" t="str">
        <f>VLOOKUP(A20,[5]UKBuilding_List!$A$1:$D$476,3,FALSE)</f>
        <v>Patterson Office Tower</v>
      </c>
      <c r="C20" s="1"/>
    </row>
    <row r="21" spans="1:3" x14ac:dyDescent="0.25">
      <c r="A21" s="2" t="str">
        <f>([4]UKBuilding_List!A21)</f>
        <v>0028</v>
      </c>
      <c r="B21" s="3" t="str">
        <f>VLOOKUP(A21,[5]UKBuilding_List!$A$1:$D$476,3,FALSE)</f>
        <v>Barker Hall</v>
      </c>
      <c r="C21" s="1"/>
    </row>
    <row r="22" spans="1:3" x14ac:dyDescent="0.25">
      <c r="A22" s="2" t="str">
        <f>([4]UKBuilding_List!A22)</f>
        <v>0031</v>
      </c>
      <c r="B22" s="3" t="str">
        <f>VLOOKUP(A22,[5]UKBuilding_List!$A$1:$D$476,3,FALSE)</f>
        <v>Frazee Hall</v>
      </c>
      <c r="C22" s="1"/>
    </row>
    <row r="23" spans="1:3" x14ac:dyDescent="0.25">
      <c r="A23" s="2" t="str">
        <f>([4]UKBuilding_List!A23)</f>
        <v>0032</v>
      </c>
      <c r="B23" s="3" t="str">
        <f>VLOOKUP(A23,[5]UKBuilding_List!$A$1:$D$476,3,FALSE)</f>
        <v>Main Building</v>
      </c>
      <c r="C23" s="1"/>
    </row>
    <row r="24" spans="1:3" x14ac:dyDescent="0.25">
      <c r="A24" s="2" t="str">
        <f>([4]UKBuilding_List!A24)</f>
        <v>0033</v>
      </c>
      <c r="B24" s="3" t="str">
        <f>VLOOKUP(A24,[5]UKBuilding_List!$A$1:$D$476,3,FALSE)</f>
        <v>Ezra Gillis Building</v>
      </c>
      <c r="C24" s="1"/>
    </row>
    <row r="25" spans="1:3" x14ac:dyDescent="0.25">
      <c r="A25" s="2" t="str">
        <f>([4]UKBuilding_List!A25)</f>
        <v>0034</v>
      </c>
      <c r="B25" s="3" t="str">
        <f>VLOOKUP(A25,[5]UKBuilding_List!$A$1:$D$476,3,FALSE)</f>
        <v>Carol Martin Gatton Business &amp; Economics Building</v>
      </c>
      <c r="C25" s="1"/>
    </row>
    <row r="26" spans="1:3" x14ac:dyDescent="0.25">
      <c r="A26" s="2" t="str">
        <f>([4]UKBuilding_List!A26)</f>
        <v>0035</v>
      </c>
      <c r="B26" s="3" t="str">
        <f>VLOOKUP(A26,[5]UKBuilding_List!$A$1:$D$476,3,FALSE)</f>
        <v>Miller Hall</v>
      </c>
      <c r="C26" s="1"/>
    </row>
    <row r="27" spans="1:3" x14ac:dyDescent="0.25">
      <c r="A27" s="2" t="str">
        <f>([4]UKBuilding_List!A27)</f>
        <v>0036</v>
      </c>
      <c r="B27" s="3" t="e">
        <f>VLOOKUP(A27,[5]UKBuilding_List!$A$1:$D$476,3,FALSE)</f>
        <v>#N/A</v>
      </c>
      <c r="C27" s="1"/>
    </row>
    <row r="28" spans="1:3" x14ac:dyDescent="0.25">
      <c r="A28" s="2" t="str">
        <f>([4]UKBuilding_List!A28)</f>
        <v>0038</v>
      </c>
      <c r="B28" s="3" t="str">
        <f>VLOOKUP(A28,[5]UKBuilding_List!$A$1:$D$476,3,FALSE)</f>
        <v>Engineering Annex</v>
      </c>
      <c r="C28" s="1"/>
    </row>
    <row r="29" spans="1:3" x14ac:dyDescent="0.25">
      <c r="A29" s="2" t="str">
        <f>([4]UKBuilding_List!A29)</f>
        <v>0039</v>
      </c>
      <c r="B29" s="3" t="str">
        <f>VLOOKUP(A29,[5]UKBuilding_List!$A$1:$D$476,3,FALSE)</f>
        <v>Margaret I. King Library</v>
      </c>
      <c r="C29" s="1"/>
    </row>
    <row r="30" spans="1:3" x14ac:dyDescent="0.25">
      <c r="A30" s="2" t="str">
        <f>([4]UKBuilding_List!A30)</f>
        <v>0040</v>
      </c>
      <c r="B30" s="3" t="str">
        <f>VLOOKUP(A30,[5]UKBuilding_List!$A$1:$D$476,3,FALSE)</f>
        <v>Maxwell Place</v>
      </c>
      <c r="C30" s="1"/>
    </row>
    <row r="31" spans="1:3" x14ac:dyDescent="0.25">
      <c r="A31" s="2" t="str">
        <f>([4]UKBuilding_List!A31)</f>
        <v>0041</v>
      </c>
      <c r="B31" s="3" t="str">
        <f>VLOOKUP(A31,[5]UKBuilding_List!$A$1:$D$476,3,FALSE)</f>
        <v>Pence Hall</v>
      </c>
      <c r="C31" s="1"/>
    </row>
    <row r="32" spans="1:3" x14ac:dyDescent="0.25">
      <c r="A32" s="2" t="str">
        <f>([4]UKBuilding_List!A32)</f>
        <v>0042</v>
      </c>
      <c r="B32" s="3" t="str">
        <f>VLOOKUP(A32,[5]UKBuilding_List!$A$1:$D$476,3,FALSE)</f>
        <v>Grehan Journalism Building</v>
      </c>
      <c r="C32" s="1"/>
    </row>
    <row r="33" spans="1:3" x14ac:dyDescent="0.25">
      <c r="A33" s="2" t="str">
        <f>([4]UKBuilding_List!A33)</f>
        <v>0043</v>
      </c>
      <c r="B33" s="3" t="str">
        <f>VLOOKUP(A33,[5]UKBuilding_List!$A$1:$D$476,3,FALSE)</f>
        <v>S. J. Sam Whalen Building</v>
      </c>
      <c r="C33" s="1"/>
    </row>
    <row r="34" spans="1:3" x14ac:dyDescent="0.25">
      <c r="A34" s="2" t="str">
        <f>([4]UKBuilding_List!A34)</f>
        <v>0044</v>
      </c>
      <c r="B34" s="3" t="str">
        <f>VLOOKUP(A34,[5]UKBuilding_List!$A$1:$D$476,3,FALSE)</f>
        <v>Kastle Hall</v>
      </c>
      <c r="C34" s="1"/>
    </row>
    <row r="35" spans="1:3" x14ac:dyDescent="0.25">
      <c r="A35" s="2" t="str">
        <f>([4]UKBuilding_List!A35)</f>
        <v>0045</v>
      </c>
      <c r="B35" s="3" t="str">
        <f>VLOOKUP(A35,[5]UKBuilding_List!$A$1:$D$476,3,FALSE)</f>
        <v>McVey Hall</v>
      </c>
      <c r="C35" s="1"/>
    </row>
    <row r="36" spans="1:3" x14ac:dyDescent="0.25">
      <c r="A36" s="2" t="str">
        <f>([4]UKBuilding_List!A36)</f>
        <v>0046</v>
      </c>
      <c r="B36" s="3" t="str">
        <f>VLOOKUP(A36,[5]UKBuilding_List!$A$1:$D$476,3,FALSE)</f>
        <v>Anderson Hall Tower</v>
      </c>
      <c r="C36" s="1"/>
    </row>
    <row r="37" spans="1:3" x14ac:dyDescent="0.25">
      <c r="A37" s="2" t="str">
        <f>([4]UKBuilding_List!A37)</f>
        <v>0047</v>
      </c>
      <c r="B37" s="3" t="str">
        <f>VLOOKUP(A37,[5]UKBuilding_List!$A$1:$D$476,3,FALSE)</f>
        <v>C. W. Mathews Building</v>
      </c>
      <c r="C37" s="1"/>
    </row>
    <row r="38" spans="1:3" x14ac:dyDescent="0.25">
      <c r="A38" s="2" t="str">
        <f>([4]UKBuilding_List!A38)</f>
        <v>0048</v>
      </c>
      <c r="B38" s="3" t="str">
        <f>VLOOKUP(A38,[5]UKBuilding_List!$A$1:$D$476,3,FALSE)</f>
        <v>Law Building</v>
      </c>
      <c r="C38" s="1"/>
    </row>
    <row r="39" spans="1:3" x14ac:dyDescent="0.25">
      <c r="A39" s="2" t="str">
        <f>([4]UKBuilding_List!A39)</f>
        <v>0049</v>
      </c>
      <c r="B39" s="3" t="str">
        <f>VLOOKUP(A39,[5]UKBuilding_List!$A$1:$D$476,3,FALSE)</f>
        <v>Memorial Hall</v>
      </c>
      <c r="C39" s="1"/>
    </row>
    <row r="40" spans="1:3" x14ac:dyDescent="0.25">
      <c r="A40" s="2" t="str">
        <f>([4]UKBuilding_List!A40)</f>
        <v>0050</v>
      </c>
      <c r="B40" s="3" t="str">
        <f>VLOOKUP(A40,[5]UKBuilding_List!$A$1:$D$476,3,FALSE)</f>
        <v>Erikson Hall</v>
      </c>
      <c r="C40" s="1"/>
    </row>
    <row r="41" spans="1:3" x14ac:dyDescent="0.25">
      <c r="A41" s="2" t="str">
        <f>([4]UKBuilding_List!A41)</f>
        <v>0051</v>
      </c>
      <c r="B41" s="3" t="str">
        <f>VLOOKUP(A41,[5]UKBuilding_List!$A$1:$D$476,3,FALSE)</f>
        <v>Mineral Industries Building</v>
      </c>
      <c r="C41" s="1"/>
    </row>
    <row r="42" spans="1:3" x14ac:dyDescent="0.25">
      <c r="A42" s="2" t="str">
        <f>([4]UKBuilding_List!A42)</f>
        <v>0052</v>
      </c>
      <c r="B42" s="3" t="str">
        <f>VLOOKUP(A42,[5]UKBuilding_List!$A$1:$D$476,3,FALSE)</f>
        <v>Terrell Civil Engineering Building</v>
      </c>
      <c r="C42" s="1"/>
    </row>
    <row r="43" spans="1:3" x14ac:dyDescent="0.25">
      <c r="A43" s="2" t="str">
        <f>([4]UKBuilding_List!A43)</f>
        <v>0053</v>
      </c>
      <c r="B43" s="3" t="str">
        <f>VLOOKUP(A43,[5]UKBuilding_List!$A$1:$D$476,3,FALSE)</f>
        <v>Slone Research Building</v>
      </c>
      <c r="C43" s="1"/>
    </row>
    <row r="44" spans="1:3" x14ac:dyDescent="0.25">
      <c r="A44" s="2" t="str">
        <f>([4]UKBuilding_List!A44)</f>
        <v>0054</v>
      </c>
      <c r="B44" s="3" t="str">
        <f>VLOOKUP(A44,[5]UKBuilding_List!$A$1:$D$476,3,FALSE)</f>
        <v>Funkhouser Building</v>
      </c>
      <c r="C44" s="1"/>
    </row>
    <row r="45" spans="1:3" x14ac:dyDescent="0.25">
      <c r="A45" s="2" t="str">
        <f>([4]UKBuilding_List!A45)</f>
        <v>0055</v>
      </c>
      <c r="B45" s="3" t="str">
        <f>VLOOKUP(A45,[5]UKBuilding_List!$A$1:$D$476,3,FALSE)</f>
        <v>Chemistry-Physics Building</v>
      </c>
      <c r="C45" s="1"/>
    </row>
    <row r="46" spans="1:3" x14ac:dyDescent="0.25">
      <c r="A46" s="2" t="str">
        <f>([4]UKBuilding_List!A46)</f>
        <v>0056</v>
      </c>
      <c r="B46" s="3" t="str">
        <f>VLOOKUP(A46,[5]UKBuilding_List!$A$1:$D$476,3,FALSE)</f>
        <v>Breckinridge Hall</v>
      </c>
      <c r="C46" s="1"/>
    </row>
    <row r="47" spans="1:3" x14ac:dyDescent="0.25">
      <c r="A47" s="2" t="str">
        <f>([4]UKBuilding_List!A47)</f>
        <v>0057</v>
      </c>
      <c r="B47" s="3" t="str">
        <f>VLOOKUP(A47,[5]UKBuilding_List!$A$1:$D$476,3,FALSE)</f>
        <v>Kinkead Hall</v>
      </c>
      <c r="C47" s="1"/>
    </row>
    <row r="48" spans="1:3" x14ac:dyDescent="0.25">
      <c r="A48" s="2" t="str">
        <f>([4]UKBuilding_List!A48)</f>
        <v>0058</v>
      </c>
      <c r="B48" s="3" t="str">
        <f>VLOOKUP(A48,[5]UKBuilding_List!$A$1:$D$476,3,FALSE)</f>
        <v>Bradley Hall</v>
      </c>
      <c r="C48" s="1"/>
    </row>
    <row r="49" spans="1:3" x14ac:dyDescent="0.25">
      <c r="A49" s="2" t="str">
        <f>([4]UKBuilding_List!A49)</f>
        <v>0059</v>
      </c>
      <c r="B49" s="3" t="str">
        <f>VLOOKUP(A49,[5]UKBuilding_List!$A$1:$D$476,3,FALSE)</f>
        <v>Bowman Hall</v>
      </c>
      <c r="C49" s="1"/>
    </row>
    <row r="50" spans="1:3" x14ac:dyDescent="0.25">
      <c r="A50" s="2" t="str">
        <f>([4]UKBuilding_List!A50)</f>
        <v>0061</v>
      </c>
      <c r="B50" s="3" t="str">
        <f>VLOOKUP(A50,[5]UKBuilding_List!$A$1:$D$476,3,FALSE)</f>
        <v>Tobacco Research Laboratory</v>
      </c>
      <c r="C50" s="1"/>
    </row>
    <row r="51" spans="1:3" x14ac:dyDescent="0.25">
      <c r="A51" s="2" t="str">
        <f>([4]UKBuilding_List!A51)</f>
        <v>0064</v>
      </c>
      <c r="B51" s="3" t="str">
        <f>VLOOKUP(A51,[5]UKBuilding_List!$A$1:$D$476,3,FALSE)</f>
        <v>Scovell Hall</v>
      </c>
      <c r="C51" s="1"/>
    </row>
    <row r="52" spans="1:3" x14ac:dyDescent="0.25">
      <c r="A52" s="2" t="str">
        <f>([4]UKBuilding_List!A52)</f>
        <v>0065</v>
      </c>
      <c r="B52" s="3" t="str">
        <f>VLOOKUP(A52,[5]UKBuilding_List!$A$1:$D$476,3,FALSE)</f>
        <v>Small Animal Lab</v>
      </c>
      <c r="C52" s="1"/>
    </row>
    <row r="53" spans="1:3" x14ac:dyDescent="0.25">
      <c r="A53" s="2" t="str">
        <f>([4]UKBuilding_List!A53)</f>
        <v>0066</v>
      </c>
      <c r="B53" s="3" t="str">
        <f>VLOOKUP(A53,[5]UKBuilding_List!$A$1:$D$476,3,FALSE)</f>
        <v>Agronomy Head House</v>
      </c>
      <c r="C53" s="1"/>
    </row>
    <row r="54" spans="1:3" x14ac:dyDescent="0.25">
      <c r="A54" s="2" t="str">
        <f>([4]UKBuilding_List!A54)</f>
        <v>0067</v>
      </c>
      <c r="B54" s="3" t="str">
        <f>VLOOKUP(A54,[5]UKBuilding_List!$A$1:$D$476,3,FALSE)</f>
        <v>Chi Omega Sorority</v>
      </c>
      <c r="C54" s="1"/>
    </row>
    <row r="55" spans="1:3" x14ac:dyDescent="0.25">
      <c r="A55" s="2" t="str">
        <f>([4]UKBuilding_List!A55)</f>
        <v>0068</v>
      </c>
      <c r="B55" s="3" t="str">
        <f>VLOOKUP(A55,[5]UKBuilding_List!$A$1:$D$476,3,FALSE)</f>
        <v>Delta Delta Delta Sorority</v>
      </c>
      <c r="C55" s="1"/>
    </row>
    <row r="56" spans="1:3" x14ac:dyDescent="0.25">
      <c r="A56" s="2" t="str">
        <f>([4]UKBuilding_List!A56)</f>
        <v>0069</v>
      </c>
      <c r="B56" s="3" t="str">
        <f>VLOOKUP(A56,[5]UKBuilding_List!$A$1:$D$476,3,FALSE)</f>
        <v>Alpha Delta Pi Sorority</v>
      </c>
      <c r="C56" s="1"/>
    </row>
    <row r="57" spans="1:3" x14ac:dyDescent="0.25">
      <c r="A57" s="2" t="str">
        <f>([4]UKBuilding_List!A57)</f>
        <v>0073</v>
      </c>
      <c r="B57" s="3" t="str">
        <f>VLOOKUP(A57,[5]UKBuilding_List!$A$1:$D$476,3,FALSE)</f>
        <v>Thomas Poe Cooper Building</v>
      </c>
      <c r="C57" s="1"/>
    </row>
    <row r="58" spans="1:3" x14ac:dyDescent="0.25">
      <c r="A58" s="2" t="str">
        <f>([4]UKBuilding_List!A58)</f>
        <v>0074</v>
      </c>
      <c r="B58" s="3" t="str">
        <f>VLOOKUP(A58,[5]UKBuilding_List!$A$1:$D$476,3,FALSE)</f>
        <v>Shively Track &amp; Field Stadium</v>
      </c>
      <c r="C58" s="1"/>
    </row>
    <row r="59" spans="1:3" x14ac:dyDescent="0.25">
      <c r="A59" s="2" t="str">
        <f>([4]UKBuilding_List!A59)</f>
        <v>0075</v>
      </c>
      <c r="B59" s="3" t="str">
        <f>VLOOKUP(A59,[5]UKBuilding_List!$A$1:$D$476,3,FALSE)</f>
        <v>Kelley Hall</v>
      </c>
      <c r="C59" s="1"/>
    </row>
    <row r="60" spans="1:3" x14ac:dyDescent="0.25">
      <c r="A60" s="2" t="str">
        <f>([4]UKBuilding_List!A60)</f>
        <v>0076</v>
      </c>
      <c r="B60" s="3" t="str">
        <f>VLOOKUP(A60,[5]UKBuilding_List!$A$1:$D$476,3,FALSE)</f>
        <v>Dimock Animal Pathology</v>
      </c>
      <c r="C60" s="1"/>
    </row>
    <row r="61" spans="1:3" x14ac:dyDescent="0.25">
      <c r="A61" s="2" t="str">
        <f>([4]UKBuilding_List!A61)</f>
        <v>0077</v>
      </c>
      <c r="B61" s="3" t="str">
        <f>VLOOKUP(A61,[5]UKBuilding_List!$A$1:$D$476,3,FALSE)</f>
        <v>653 Maxwelton Ct</v>
      </c>
      <c r="C61" s="1"/>
    </row>
    <row r="62" spans="1:3" x14ac:dyDescent="0.25">
      <c r="A62" s="2" t="str">
        <f>([4]UKBuilding_List!A62)</f>
        <v>0078</v>
      </c>
      <c r="B62" s="3" t="str">
        <f>VLOOKUP(A62,[5]UKBuilding_List!$A$1:$D$476,3,FALSE)</f>
        <v>Med Center Annex #5</v>
      </c>
      <c r="C62" s="1"/>
    </row>
    <row r="63" spans="1:3" x14ac:dyDescent="0.25">
      <c r="A63" s="2" t="str">
        <f>([4]UKBuilding_List!A63)</f>
        <v>0079</v>
      </c>
      <c r="B63" s="3" t="str">
        <f>VLOOKUP(A63,[5]UKBuilding_List!$A$1:$D$476,3,FALSE)</f>
        <v>Herman Lee Donovan Hall</v>
      </c>
      <c r="C63" s="1"/>
    </row>
    <row r="64" spans="1:3" x14ac:dyDescent="0.25">
      <c r="A64" s="2" t="str">
        <f>([4]UKBuilding_List!A64)</f>
        <v>0080</v>
      </c>
      <c r="B64" s="3" t="str">
        <f>VLOOKUP(A64,[5]UKBuilding_List!$A$1:$D$476,3,FALSE)</f>
        <v>Lyman T. Johnson Hall</v>
      </c>
      <c r="C64" s="1"/>
    </row>
    <row r="65" spans="1:3" x14ac:dyDescent="0.25">
      <c r="A65" s="2" t="str">
        <f>([4]UKBuilding_List!A65)</f>
        <v>0081</v>
      </c>
      <c r="B65" s="3" t="str">
        <f>VLOOKUP(A65,[5]UKBuilding_List!$A$1:$D$476,3,FALSE)</f>
        <v>Cooker Trailer Storage</v>
      </c>
      <c r="C65" s="1"/>
    </row>
    <row r="66" spans="1:3" x14ac:dyDescent="0.25">
      <c r="A66" s="2" t="str">
        <f>([4]UKBuilding_List!A66)</f>
        <v>0082</v>
      </c>
      <c r="B66" s="3" t="str">
        <f>VLOOKUP(A66,[5]UKBuilding_List!$A$1:$D$476,3,FALSE)</f>
        <v>Multi-Disciplinary Science Building (MDS)</v>
      </c>
      <c r="C66" s="1"/>
    </row>
    <row r="67" spans="1:3" x14ac:dyDescent="0.25">
      <c r="A67" s="2" t="str">
        <f>([4]UKBuilding_List!A67)</f>
        <v>0083</v>
      </c>
      <c r="B67" s="3" t="e">
        <f>VLOOKUP(A67,[5]UKBuilding_List!$A$1:$D$476,3,FALSE)</f>
        <v>#N/A</v>
      </c>
      <c r="C67" s="1"/>
    </row>
    <row r="68" spans="1:3" x14ac:dyDescent="0.25">
      <c r="A68" s="2" t="str">
        <f>([4]UKBuilding_List!A68)</f>
        <v>0084</v>
      </c>
      <c r="B68" s="3" t="str">
        <f>VLOOKUP(A68,[5]UKBuilding_List!$A$1:$D$476,3,FALSE)</f>
        <v>Gatehouse Roach Bldg</v>
      </c>
      <c r="C68" s="1"/>
    </row>
    <row r="69" spans="1:3" x14ac:dyDescent="0.25">
      <c r="A69" s="2" t="str">
        <f>([4]UKBuilding_List!A69)</f>
        <v>0085</v>
      </c>
      <c r="B69" s="3" t="str">
        <f>VLOOKUP(A69,[5]UKBuilding_List!$A$1:$D$476,3,FALSE)</f>
        <v>Medical Center Heating and Cooling Plant</v>
      </c>
      <c r="C69" s="1"/>
    </row>
    <row r="70" spans="1:3" x14ac:dyDescent="0.25">
      <c r="A70" s="2" t="str">
        <f>([4]UKBuilding_List!A70)</f>
        <v>0086</v>
      </c>
      <c r="B70" s="3" t="str">
        <f>VLOOKUP(A70,[5]UKBuilding_List!$A$1:$D$476,3,FALSE)</f>
        <v>Medical Behavioral Science Building</v>
      </c>
      <c r="C70" s="1"/>
    </row>
    <row r="71" spans="1:3" x14ac:dyDescent="0.25">
      <c r="A71" s="2" t="str">
        <f>([4]UKBuilding_List!A71)</f>
        <v>0087</v>
      </c>
      <c r="B71" s="3" t="str">
        <f>VLOOKUP(A71,[5]UKBuilding_List!$A$1:$D$476,3,FALSE)</f>
        <v>Medical Center Storage Facility</v>
      </c>
      <c r="C71" s="1"/>
    </row>
    <row r="72" spans="1:3" x14ac:dyDescent="0.25">
      <c r="A72" s="2" t="str">
        <f>([4]UKBuilding_List!A72)</f>
        <v>0088</v>
      </c>
      <c r="B72" s="3" t="str">
        <f>VLOOKUP(A72,[5]UKBuilding_List!$A$1:$D$476,3,FALSE)</f>
        <v>Agriculture Motor Pool</v>
      </c>
      <c r="C72" s="1"/>
    </row>
    <row r="73" spans="1:3" x14ac:dyDescent="0.25">
      <c r="A73" s="2" t="str">
        <f>([4]UKBuilding_List!A73)</f>
        <v>0089</v>
      </c>
      <c r="B73" s="3" t="str">
        <f>VLOOKUP(A73,[5]UKBuilding_List!$A$1:$D$476,3,FALSE)</f>
        <v>Cooling Plant #1</v>
      </c>
      <c r="C73" s="1"/>
    </row>
    <row r="74" spans="1:3" x14ac:dyDescent="0.25">
      <c r="A74" s="2" t="str">
        <f>([4]UKBuilding_List!A74)</f>
        <v>0090</v>
      </c>
      <c r="B74" s="3" t="str">
        <f>VLOOKUP(A74,[5]UKBuilding_List!$A$1:$D$476,3,FALSE)</f>
        <v>Art and Visual Studies Building</v>
      </c>
      <c r="C74" s="1"/>
    </row>
    <row r="75" spans="1:3" x14ac:dyDescent="0.25">
      <c r="A75" s="2" t="str">
        <f>([4]UKBuilding_List!A75)</f>
        <v>0091</v>
      </c>
      <c r="B75" s="3" t="str">
        <f>VLOOKUP(A75,[5]UKBuilding_List!$A$1:$D$476,3,FALSE)</f>
        <v>Agriculture Science Center North</v>
      </c>
      <c r="C75" s="1"/>
    </row>
    <row r="76" spans="1:3" x14ac:dyDescent="0.25">
      <c r="A76" s="2" t="str">
        <f>([4]UKBuilding_List!A76)</f>
        <v>0092</v>
      </c>
      <c r="B76" s="3" t="str">
        <f>VLOOKUP(A76,[5]UKBuilding_List!$A$1:$D$476,3,FALSE)</f>
        <v>Seed House</v>
      </c>
      <c r="C76" s="1"/>
    </row>
    <row r="77" spans="1:3" x14ac:dyDescent="0.25">
      <c r="A77" s="2" t="str">
        <f>([4]UKBuilding_List!A77)</f>
        <v>0093</v>
      </c>
      <c r="B77" s="3" t="str">
        <f>VLOOKUP(A77,[5]UKBuilding_List!$A$1:$D$476,3,FALSE)</f>
        <v>Ben F. Roach Cancer Care Facility</v>
      </c>
      <c r="C77" s="1"/>
    </row>
    <row r="78" spans="1:3" x14ac:dyDescent="0.25">
      <c r="A78" s="2" t="str">
        <f>([4]UKBuilding_List!A78)</f>
        <v>0094</v>
      </c>
      <c r="B78" s="3" t="str">
        <f>VLOOKUP(A78,[5]UKBuilding_List!$A$1:$D$476,3,FALSE)</f>
        <v>Cooper House</v>
      </c>
      <c r="C78" s="1"/>
    </row>
    <row r="79" spans="1:3" x14ac:dyDescent="0.25">
      <c r="A79" s="2" t="str">
        <f>([4]UKBuilding_List!A79)</f>
        <v>0095</v>
      </c>
      <c r="B79" s="3" t="str">
        <f>VLOOKUP(A79,[5]UKBuilding_List!$A$1:$D$476,3,FALSE)</f>
        <v>Frances Jewell Hall</v>
      </c>
      <c r="C79" s="1"/>
    </row>
    <row r="80" spans="1:3" x14ac:dyDescent="0.25">
      <c r="A80" s="2" t="str">
        <f>([4]UKBuilding_List!A80)</f>
        <v>0096</v>
      </c>
      <c r="B80" s="3" t="str">
        <f>VLOOKUP(A80,[5]UKBuilding_List!$A$1:$D$476,3,FALSE)</f>
        <v>Dorothy Enslow Combs Cancer Research Building</v>
      </c>
      <c r="C80" s="1"/>
    </row>
    <row r="81" spans="1:3" x14ac:dyDescent="0.25">
      <c r="A81" s="2" t="str">
        <f>([4]UKBuilding_List!A81)</f>
        <v>0097</v>
      </c>
      <c r="B81" s="3" t="str">
        <f>VLOOKUP(A81,[5]UKBuilding_List!$A$1:$D$476,3,FALSE)</f>
        <v>E. S. Good Barn</v>
      </c>
      <c r="C81" s="1"/>
    </row>
    <row r="82" spans="1:3" x14ac:dyDescent="0.25">
      <c r="A82" s="2" t="str">
        <f>([4]UKBuilding_List!A82)</f>
        <v>0098</v>
      </c>
      <c r="B82" s="3" t="str">
        <f>VLOOKUP(A82,[5]UKBuilding_List!$A$1:$D$476,3,FALSE)</f>
        <v>Marylou Whitney and John Hendrickson Cancer Facility for Women</v>
      </c>
      <c r="C82" s="1"/>
    </row>
    <row r="83" spans="1:3" x14ac:dyDescent="0.25">
      <c r="A83" s="2" t="str">
        <f>([4]UKBuilding_List!A83)</f>
        <v>0099</v>
      </c>
      <c r="B83" s="3" t="str">
        <f>VLOOKUP(A83,[5]UKBuilding_List!$A$1:$D$476,3,FALSE)</f>
        <v>Gluck Equine Research Building</v>
      </c>
      <c r="C83" s="1"/>
    </row>
    <row r="84" spans="1:3" x14ac:dyDescent="0.25">
      <c r="A84" s="2" t="str">
        <f>([4]UKBuilding_List!A84)</f>
        <v>0100</v>
      </c>
      <c r="B84" s="3" t="str">
        <f>VLOOKUP(A84,[5]UKBuilding_List!$A$1:$D$476,3,FALSE)</f>
        <v>Haggin Hall</v>
      </c>
      <c r="C84" s="1"/>
    </row>
    <row r="85" spans="1:3" x14ac:dyDescent="0.25">
      <c r="A85" s="2" t="str">
        <f>([4]UKBuilding_List!A85)</f>
        <v>0101</v>
      </c>
      <c r="B85" s="3" t="str">
        <f>VLOOKUP(A85,[5]UKBuilding_List!$A$1:$D$476,3,FALSE)</f>
        <v>Reynolds Warehouse #1</v>
      </c>
      <c r="C85" s="1"/>
    </row>
    <row r="86" spans="1:3" x14ac:dyDescent="0.25">
      <c r="A86" s="2" t="str">
        <f>([4]UKBuilding_List!A86)</f>
        <v>0102</v>
      </c>
      <c r="B86" s="3" t="str">
        <f>VLOOKUP(A86,[5]UKBuilding_List!$A$1:$D$476,3,FALSE)</f>
        <v>Reynolds Warehouse #2</v>
      </c>
      <c r="C86" s="1"/>
    </row>
    <row r="87" spans="1:3" x14ac:dyDescent="0.25">
      <c r="A87" s="2" t="str">
        <f>([4]UKBuilding_List!A87)</f>
        <v>0104</v>
      </c>
      <c r="B87" s="3" t="str">
        <f>VLOOKUP(A87,[5]UKBuilding_List!$A$1:$D$476,3,FALSE)</f>
        <v>Chellgren Hall</v>
      </c>
      <c r="C87" s="1"/>
    </row>
    <row r="88" spans="1:3" x14ac:dyDescent="0.25">
      <c r="A88" s="2" t="str">
        <f>([4]UKBuilding_List!A88)</f>
        <v>0105</v>
      </c>
      <c r="B88" s="3" t="e">
        <f>VLOOKUP(A88,[5]UKBuilding_List!$A$1:$D$476,3,FALSE)</f>
        <v>#N/A</v>
      </c>
      <c r="C88" s="1"/>
    </row>
    <row r="89" spans="1:3" x14ac:dyDescent="0.25">
      <c r="A89" s="2" t="str">
        <f>([4]UKBuilding_List!A89)</f>
        <v>0106</v>
      </c>
      <c r="B89" s="3" t="e">
        <f>VLOOKUP(A89,[5]UKBuilding_List!$A$1:$D$476,3,FALSE)</f>
        <v>#N/A</v>
      </c>
      <c r="C89" s="1"/>
    </row>
    <row r="90" spans="1:3" x14ac:dyDescent="0.25">
      <c r="A90" s="2" t="str">
        <f>([4]UKBuilding_List!A90)</f>
        <v>0107</v>
      </c>
      <c r="B90" s="3" t="str">
        <f>VLOOKUP(A90,[5]UKBuilding_List!$A$1:$D$476,3,FALSE)</f>
        <v>Mining &amp; Minerals Resources Building</v>
      </c>
      <c r="C90" s="1"/>
    </row>
    <row r="91" spans="1:3" x14ac:dyDescent="0.25">
      <c r="A91" s="2" t="str">
        <f>([4]UKBuilding_List!A91)</f>
        <v>0108</v>
      </c>
      <c r="B91" s="3" t="str">
        <f>VLOOKUP(A91,[5]UKBuilding_List!$A$1:$D$476,3,FALSE)</f>
        <v>Center for Robotics &amp; Manufacturing Systems</v>
      </c>
      <c r="C91" s="1"/>
    </row>
    <row r="92" spans="1:3" x14ac:dyDescent="0.25">
      <c r="A92" s="2" t="str">
        <f>([4]UKBuilding_List!A92)</f>
        <v>0109</v>
      </c>
      <c r="B92" s="3" t="str">
        <f>VLOOKUP(A92,[5]UKBuilding_List!$A$1:$D$476,3,FALSE)</f>
        <v>Wendell &amp; Vickie Bell Soccer Complex</v>
      </c>
      <c r="C92" s="1"/>
    </row>
    <row r="93" spans="1:3" x14ac:dyDescent="0.25">
      <c r="A93" s="2" t="str">
        <f>([4]UKBuilding_List!A93)</f>
        <v>0110</v>
      </c>
      <c r="B93" s="3" t="str">
        <f>VLOOKUP(A93,[5]UKBuilding_List!$A$1:$D$476,3,FALSE)</f>
        <v>Maintenance Building (Athletics)</v>
      </c>
      <c r="C93" s="1"/>
    </row>
    <row r="94" spans="1:3" x14ac:dyDescent="0.25">
      <c r="A94" s="2" t="str">
        <f>([4]UKBuilding_List!A94)</f>
        <v>0113</v>
      </c>
      <c r="B94" s="3" t="str">
        <f>VLOOKUP(A94,[5]UKBuilding_List!$A$1:$D$476,3,FALSE)</f>
        <v>Shively Sports Center</v>
      </c>
      <c r="C94" s="1"/>
    </row>
    <row r="95" spans="1:3" x14ac:dyDescent="0.25">
      <c r="A95" s="2" t="str">
        <f>([4]UKBuilding_List!A95)</f>
        <v>0117</v>
      </c>
      <c r="B95" s="3" t="str">
        <f>VLOOKUP(A95,[5]UKBuilding_List!$A$1:$D$476,3,FALSE)</f>
        <v>Soccer Filming Tower</v>
      </c>
      <c r="C95" s="1"/>
    </row>
    <row r="96" spans="1:3" x14ac:dyDescent="0.25">
      <c r="A96" s="2" t="str">
        <f>([4]UKBuilding_List!A96)</f>
        <v>0119</v>
      </c>
      <c r="B96" s="3" t="str">
        <f>VLOOKUP(A96,[5]UKBuilding_List!$A$1:$D$476,3,FALSE)</f>
        <v>Helen King Alumni Building</v>
      </c>
      <c r="C96" s="1"/>
    </row>
    <row r="97" spans="1:3" x14ac:dyDescent="0.25">
      <c r="A97" s="2" t="str">
        <f>([4]UKBuilding_List!A97)</f>
        <v>0120</v>
      </c>
      <c r="B97" s="3" t="str">
        <f>VLOOKUP(A97,[5]UKBuilding_List!$A$1:$D$476,3,FALSE)</f>
        <v>Woodland Glen II</v>
      </c>
      <c r="C97" s="1"/>
    </row>
    <row r="98" spans="1:3" x14ac:dyDescent="0.25">
      <c r="A98" s="2" t="str">
        <f>([4]UKBuilding_List!A98)</f>
        <v>0121</v>
      </c>
      <c r="B98" s="3" t="str">
        <f>VLOOKUP(A98,[5]UKBuilding_List!$A$1:$D$476,3,FALSE)</f>
        <v>Sigma Nu Fraternity</v>
      </c>
      <c r="C98" s="1"/>
    </row>
    <row r="99" spans="1:3" x14ac:dyDescent="0.25">
      <c r="A99" s="2" t="str">
        <f>([4]UKBuilding_List!A99)</f>
        <v>0122</v>
      </c>
      <c r="B99" s="3" t="str">
        <f>VLOOKUP(A99,[5]UKBuilding_List!$A$1:$D$476,3,FALSE)</f>
        <v>Delta Gamma Sorority</v>
      </c>
      <c r="C99" s="1"/>
    </row>
    <row r="100" spans="1:3" x14ac:dyDescent="0.25">
      <c r="A100" s="2" t="str">
        <f>([4]UKBuilding_List!A100)</f>
        <v>0123</v>
      </c>
      <c r="B100" s="3" t="str">
        <f>VLOOKUP(A100,[5]UKBuilding_List!$A$1:$D$476,3,FALSE)</f>
        <v>Georgia M. Blazer Hall</v>
      </c>
      <c r="C100" s="1"/>
    </row>
    <row r="101" spans="1:3" x14ac:dyDescent="0.25">
      <c r="A101" s="2" t="str">
        <f>([4]UKBuilding_List!A101)</f>
        <v>0124</v>
      </c>
      <c r="B101" s="3" t="str">
        <f>VLOOKUP(A101,[5]UKBuilding_List!$A$1:$D$476,3,FALSE)</f>
        <v>Delta Zeta Sorority</v>
      </c>
      <c r="C101" s="1"/>
    </row>
    <row r="102" spans="1:3" x14ac:dyDescent="0.25">
      <c r="A102" s="2" t="str">
        <f>([4]UKBuilding_List!A102)</f>
        <v>0125</v>
      </c>
      <c r="B102" s="3" t="str">
        <f>VLOOKUP(A102,[5]UKBuilding_List!$A$1:$D$476,3,FALSE)</f>
        <v>Kappa Alpha Theta Sorority</v>
      </c>
      <c r="C102" s="1"/>
    </row>
    <row r="103" spans="1:3" x14ac:dyDescent="0.25">
      <c r="A103" s="2" t="str">
        <f>([4]UKBuilding_List!A103)</f>
        <v>0126</v>
      </c>
      <c r="B103" s="3" t="str">
        <f>VLOOKUP(A103,[5]UKBuilding_List!$A$1:$D$476,3,FALSE)</f>
        <v>Phi Sigma Kappa Fraternity</v>
      </c>
      <c r="C103" s="1"/>
    </row>
    <row r="104" spans="1:3" x14ac:dyDescent="0.25">
      <c r="A104" s="2" t="str">
        <f>([4]UKBuilding_List!A104)</f>
        <v>0127</v>
      </c>
      <c r="B104" s="3" t="str">
        <f>VLOOKUP(A104,[5]UKBuilding_List!$A$1:$D$476,3,FALSE)</f>
        <v>Alpha Gamma Delta Sorority</v>
      </c>
      <c r="C104" s="1"/>
    </row>
    <row r="105" spans="1:3" x14ac:dyDescent="0.25">
      <c r="A105" s="2" t="str">
        <f>([4]UKBuilding_List!A105)</f>
        <v>0128</v>
      </c>
      <c r="B105" s="3" t="str">
        <f>VLOOKUP(A105,[5]UKBuilding_List!$A$1:$D$476,3,FALSE)</f>
        <v>Kappa Delta Sorority</v>
      </c>
      <c r="C105" s="1"/>
    </row>
    <row r="106" spans="1:3" x14ac:dyDescent="0.25">
      <c r="A106" s="2" t="str">
        <f>([4]UKBuilding_List!A106)</f>
        <v>0129</v>
      </c>
      <c r="B106" s="3" t="str">
        <f>VLOOKUP(A106,[5]UKBuilding_List!$A$1:$D$476,3,FALSE)</f>
        <v>Delta Sigma Phi Fraternity</v>
      </c>
      <c r="C106" s="1"/>
    </row>
    <row r="107" spans="1:3" x14ac:dyDescent="0.25">
      <c r="A107" s="2" t="str">
        <f>([4]UKBuilding_List!A107)</f>
        <v>0137</v>
      </c>
      <c r="B107" s="3" t="e">
        <f>VLOOKUP(A107,[5]UKBuilding_List!$A$1:$D$476,3,FALSE)</f>
        <v>#N/A</v>
      </c>
      <c r="C107" s="1"/>
    </row>
    <row r="108" spans="1:3" x14ac:dyDescent="0.25">
      <c r="A108" s="2" t="str">
        <f>([4]UKBuilding_List!A108)</f>
        <v>0139</v>
      </c>
      <c r="B108" s="3" t="str">
        <f>VLOOKUP(A108,[5]UKBuilding_List!$A$1:$D$476,3,FALSE)</f>
        <v>The 90</v>
      </c>
      <c r="C108" s="1"/>
    </row>
    <row r="109" spans="1:3" x14ac:dyDescent="0.25">
      <c r="A109" s="2" t="str">
        <f>([4]UKBuilding_List!A109)</f>
        <v>0141</v>
      </c>
      <c r="B109" s="3" t="str">
        <f>VLOOKUP(A109,[5]UKBuilding_List!$A$1:$D$476,3,FALSE)</f>
        <v>New Farmhouse Fraternity</v>
      </c>
      <c r="C109" s="1"/>
    </row>
    <row r="110" spans="1:3" x14ac:dyDescent="0.25">
      <c r="A110" s="2" t="str">
        <f>([4]UKBuilding_List!A110)</f>
        <v>0143</v>
      </c>
      <c r="B110" s="3" t="str">
        <f>VLOOKUP(A110,[5]UKBuilding_List!$A$1:$D$476,3,FALSE)</f>
        <v>Blanding II</v>
      </c>
      <c r="C110" s="1"/>
    </row>
    <row r="111" spans="1:3" x14ac:dyDescent="0.25">
      <c r="A111" s="2" t="str">
        <f>([4]UKBuilding_List!A111)</f>
        <v>0144</v>
      </c>
      <c r="B111" s="3" t="str">
        <f>VLOOKUP(A111,[5]UKBuilding_List!$A$1:$D$476,3,FALSE)</f>
        <v>Blanding III</v>
      </c>
      <c r="C111" s="1"/>
    </row>
    <row r="112" spans="1:3" x14ac:dyDescent="0.25">
      <c r="A112" s="2" t="str">
        <f>([4]UKBuilding_List!A112)</f>
        <v>0145</v>
      </c>
      <c r="B112" s="3" t="str">
        <f>VLOOKUP(A112,[5]UKBuilding_List!$A$1:$D$476,3,FALSE)</f>
        <v>Blanding Tower</v>
      </c>
      <c r="C112" s="1"/>
    </row>
    <row r="113" spans="1:3" x14ac:dyDescent="0.25">
      <c r="A113" s="2" t="str">
        <f>([4]UKBuilding_List!A113)</f>
        <v>0146</v>
      </c>
      <c r="B113" s="3" t="str">
        <f>VLOOKUP(A113,[5]UKBuilding_List!$A$1:$D$476,3,FALSE)</f>
        <v>Blanding IV</v>
      </c>
      <c r="C113" s="1"/>
    </row>
    <row r="114" spans="1:3" x14ac:dyDescent="0.25">
      <c r="A114" s="2" t="str">
        <f>([4]UKBuilding_List!A114)</f>
        <v>0147</v>
      </c>
      <c r="B114" s="3" t="str">
        <f>VLOOKUP(A114,[5]UKBuilding_List!$A$1:$D$476,3,FALSE)</f>
        <v>Complex Commons</v>
      </c>
      <c r="C114" s="1"/>
    </row>
    <row r="115" spans="1:3" x14ac:dyDescent="0.25">
      <c r="A115" s="2" t="str">
        <f>([4]UKBuilding_List!A115)</f>
        <v>0148</v>
      </c>
      <c r="B115" s="3" t="str">
        <f>VLOOKUP(A115,[5]UKBuilding_List!$A$1:$D$476,3,FALSE)</f>
        <v>Kirwan IV</v>
      </c>
      <c r="C115" s="1"/>
    </row>
    <row r="116" spans="1:3" x14ac:dyDescent="0.25">
      <c r="A116" s="2" t="str">
        <f>([4]UKBuilding_List!A116)</f>
        <v>0149</v>
      </c>
      <c r="B116" s="3" t="str">
        <f>VLOOKUP(A116,[5]UKBuilding_List!$A$1:$D$476,3,FALSE)</f>
        <v>Kirwan Tower</v>
      </c>
      <c r="C116" s="1"/>
    </row>
    <row r="117" spans="1:3" x14ac:dyDescent="0.25">
      <c r="A117" s="2" t="str">
        <f>([4]UKBuilding_List!A117)</f>
        <v>0150</v>
      </c>
      <c r="B117" s="3" t="str">
        <f>VLOOKUP(A117,[5]UKBuilding_List!$A$1:$D$476,3,FALSE)</f>
        <v>Kirwan III</v>
      </c>
      <c r="C117" s="1"/>
    </row>
    <row r="118" spans="1:3" x14ac:dyDescent="0.25">
      <c r="A118" s="2" t="str">
        <f>([4]UKBuilding_List!A118)</f>
        <v>0151</v>
      </c>
      <c r="B118" s="3" t="str">
        <f>VLOOKUP(A118,[5]UKBuilding_List!$A$1:$D$476,3,FALSE)</f>
        <v>Kirwan II</v>
      </c>
      <c r="C118" s="1"/>
    </row>
    <row r="119" spans="1:3" x14ac:dyDescent="0.25">
      <c r="A119" s="2" t="str">
        <f>([4]UKBuilding_List!A119)</f>
        <v>0152</v>
      </c>
      <c r="B119" s="3" t="str">
        <f>VLOOKUP(A119,[5]UKBuilding_List!$A$1:$D$476,3,FALSE)</f>
        <v>Kirwan I</v>
      </c>
      <c r="C119" s="1"/>
    </row>
    <row r="120" spans="1:3" x14ac:dyDescent="0.25">
      <c r="A120" s="2" t="str">
        <f>([4]UKBuilding_List!A120)</f>
        <v>0153</v>
      </c>
      <c r="B120" s="3" t="str">
        <f>VLOOKUP(A120,[5]UKBuilding_List!$A$1:$D$476,3,FALSE)</f>
        <v>Blanding I</v>
      </c>
      <c r="C120" s="1"/>
    </row>
    <row r="121" spans="1:3" x14ac:dyDescent="0.25">
      <c r="A121" s="2" t="str">
        <f>([4]UKBuilding_List!A121)</f>
        <v>0154</v>
      </c>
      <c r="B121" s="3" t="str">
        <f>VLOOKUP(A121,[5]UKBuilding_List!$A$1:$D$476,3,FALSE)</f>
        <v>Head House</v>
      </c>
      <c r="C121" s="1"/>
    </row>
    <row r="122" spans="1:3" x14ac:dyDescent="0.25">
      <c r="A122" s="2" t="str">
        <f>([4]UKBuilding_List!A122)</f>
        <v>0155</v>
      </c>
      <c r="B122" s="3" t="str">
        <f>VLOOKUP(A122,[5]UKBuilding_List!$A$1:$D$476,3,FALSE)</f>
        <v>Greenhouse No 2</v>
      </c>
      <c r="C122" s="1"/>
    </row>
    <row r="123" spans="1:3" x14ac:dyDescent="0.25">
      <c r="A123" s="2" t="str">
        <f>([4]UKBuilding_List!A123)</f>
        <v>0156</v>
      </c>
      <c r="B123" s="3" t="str">
        <f>VLOOKUP(A123,[5]UKBuilding_List!$A$1:$D$476,3,FALSE)</f>
        <v>Greenhouse No 4</v>
      </c>
      <c r="C123" s="1"/>
    </row>
    <row r="124" spans="1:3" x14ac:dyDescent="0.25">
      <c r="A124" s="2" t="str">
        <f>([4]UKBuilding_List!A124)</f>
        <v>0157</v>
      </c>
      <c r="B124" s="3" t="str">
        <f>VLOOKUP(A124,[5]UKBuilding_List!$A$1:$D$476,3,FALSE)</f>
        <v>Greenhouse No 7</v>
      </c>
      <c r="C124" s="1"/>
    </row>
    <row r="125" spans="1:3" x14ac:dyDescent="0.25">
      <c r="A125" s="2" t="str">
        <f>([4]UKBuilding_List!A125)</f>
        <v>0158</v>
      </c>
      <c r="B125" s="3" t="str">
        <f>VLOOKUP(A125,[5]UKBuilding_List!$A$1:$D$476,3,FALSE)</f>
        <v>Greenhouse No 5</v>
      </c>
      <c r="C125" s="1"/>
    </row>
    <row r="126" spans="1:3" x14ac:dyDescent="0.25">
      <c r="A126" s="2" t="str">
        <f>([4]UKBuilding_List!A126)</f>
        <v>0159</v>
      </c>
      <c r="B126" s="3" t="str">
        <f>VLOOKUP(A126,[5]UKBuilding_List!$A$1:$D$476,3,FALSE)</f>
        <v>Greenhouse No 3</v>
      </c>
      <c r="C126" s="1"/>
    </row>
    <row r="127" spans="1:3" x14ac:dyDescent="0.25">
      <c r="A127" s="2" t="str">
        <f>([4]UKBuilding_List!A127)</f>
        <v>0160</v>
      </c>
      <c r="B127" s="3" t="str">
        <f>VLOOKUP(A127,[5]UKBuilding_List!$A$1:$D$476,3,FALSE)</f>
        <v>Greenhouse No 1</v>
      </c>
      <c r="C127" s="1"/>
    </row>
    <row r="128" spans="1:3" x14ac:dyDescent="0.25">
      <c r="A128" s="2" t="str">
        <f>([4]UKBuilding_List!A128)</f>
        <v>0161</v>
      </c>
      <c r="B128" s="3" t="str">
        <f>VLOOKUP(A128,[5]UKBuilding_List!$A$1:$D$476,3,FALSE)</f>
        <v>Greenhouse No 9</v>
      </c>
      <c r="C128" s="1"/>
    </row>
    <row r="129" spans="1:3" x14ac:dyDescent="0.25">
      <c r="A129" s="2" t="str">
        <f>([4]UKBuilding_List!A129)</f>
        <v>0162</v>
      </c>
      <c r="B129" s="3" t="str">
        <f>VLOOKUP(A129,[5]UKBuilding_List!$A$1:$D$476,3,FALSE)</f>
        <v>Greenhouse No 11</v>
      </c>
      <c r="C129" s="1"/>
    </row>
    <row r="130" spans="1:3" x14ac:dyDescent="0.25">
      <c r="A130" s="2" t="str">
        <f>([4]UKBuilding_List!A130)</f>
        <v>0163</v>
      </c>
      <c r="B130" s="3" t="str">
        <f>VLOOKUP(A130,[5]UKBuilding_List!$A$1:$D$476,3,FALSE)</f>
        <v>Greenhouse No 6</v>
      </c>
      <c r="C130" s="1"/>
    </row>
    <row r="131" spans="1:3" x14ac:dyDescent="0.25">
      <c r="A131" s="2" t="str">
        <f>([4]UKBuilding_List!A131)</f>
        <v>0164</v>
      </c>
      <c r="B131" s="3" t="str">
        <f>VLOOKUP(A131,[5]UKBuilding_List!$A$1:$D$476,3,FALSE)</f>
        <v>Greenhouse No 12</v>
      </c>
      <c r="C131" s="1"/>
    </row>
    <row r="132" spans="1:3" x14ac:dyDescent="0.25">
      <c r="A132" s="2" t="str">
        <f>([4]UKBuilding_List!A132)</f>
        <v>0166</v>
      </c>
      <c r="B132" s="3" t="str">
        <f>VLOOKUP(A132,[5]UKBuilding_List!$A$1:$D$476,3,FALSE)</f>
        <v>Gatehouse Administration Dr</v>
      </c>
      <c r="C132" s="1"/>
    </row>
    <row r="133" spans="1:3" x14ac:dyDescent="0.25">
      <c r="A133" s="2" t="str">
        <f>([4]UKBuilding_List!A133)</f>
        <v>0167</v>
      </c>
      <c r="B133" s="3" t="str">
        <f>VLOOKUP(A133,[5]UKBuilding_List!$A$1:$D$476,3,FALSE)</f>
        <v>Gatehouse Rose &amp; Chem/Physics</v>
      </c>
      <c r="C133" s="1"/>
    </row>
    <row r="134" spans="1:3" x14ac:dyDescent="0.25">
      <c r="A134" s="2" t="str">
        <f>([4]UKBuilding_List!A134)</f>
        <v>0172</v>
      </c>
      <c r="B134" s="3" t="str">
        <f>VLOOKUP(A134,[5]UKBuilding_List!$A$1:$D$476,3,FALSE)</f>
        <v>Alpha Gamma Rho Fraternity</v>
      </c>
      <c r="C134" s="1"/>
    </row>
    <row r="135" spans="1:3" x14ac:dyDescent="0.25">
      <c r="A135" s="2" t="str">
        <f>([4]UKBuilding_List!A135)</f>
        <v>0173</v>
      </c>
      <c r="B135" s="3" t="str">
        <f>VLOOKUP(A135,[5]UKBuilding_List!$A$1:$D$476,3,FALSE)</f>
        <v>Gatehouse Med Plaza</v>
      </c>
      <c r="C135" s="1"/>
    </row>
    <row r="136" spans="1:3" x14ac:dyDescent="0.25">
      <c r="A136" s="2" t="str">
        <f>([4]UKBuilding_List!A136)</f>
        <v>0174</v>
      </c>
      <c r="B136" s="3" t="str">
        <f>VLOOKUP(A136,[5]UKBuilding_List!$A$1:$D$476,3,FALSE)</f>
        <v>Don &amp; Cathy Jacobs Science Building</v>
      </c>
      <c r="C136" s="1"/>
    </row>
    <row r="137" spans="1:3" x14ac:dyDescent="0.25">
      <c r="A137" s="2" t="str">
        <f>([4]UKBuilding_List!A137)</f>
        <v>0175</v>
      </c>
      <c r="B137" s="3" t="str">
        <f>VLOOKUP(A137,[5]UKBuilding_List!$A$1:$D$476,3,FALSE)</f>
        <v>Gatehouse Med Plaza</v>
      </c>
      <c r="C137" s="1"/>
    </row>
    <row r="138" spans="1:3" x14ac:dyDescent="0.25">
      <c r="A138" s="2" t="str">
        <f>([4]UKBuilding_List!A138)</f>
        <v>0176</v>
      </c>
      <c r="B138" s="3" t="str">
        <f>VLOOKUP(A138,[5]UKBuilding_List!$A$1:$D$476,3,FALSE)</f>
        <v>Gatehouse KY Clinic</v>
      </c>
      <c r="C138" s="1"/>
    </row>
    <row r="139" spans="1:3" x14ac:dyDescent="0.25">
      <c r="A139" s="2" t="str">
        <f>([4]UKBuilding_List!A139)</f>
        <v>0177</v>
      </c>
      <c r="B139" s="3" t="str">
        <f>VLOOKUP(A139,[5]UKBuilding_List!$A$1:$D$476,3,FALSE)</f>
        <v>Residence Motor Pool</v>
      </c>
      <c r="C139" s="1"/>
    </row>
    <row r="140" spans="1:3" x14ac:dyDescent="0.25">
      <c r="A140" s="2" t="str">
        <f>([4]UKBuilding_List!A140)</f>
        <v>0178</v>
      </c>
      <c r="B140" s="3" t="str">
        <f>VLOOKUP(A140,[5]UKBuilding_List!$A$1:$D$476,3,FALSE)</f>
        <v>Gatehouse Young Library</v>
      </c>
      <c r="C140" s="1"/>
    </row>
    <row r="141" spans="1:3" x14ac:dyDescent="0.25">
      <c r="A141" s="2" t="str">
        <f>([4]UKBuilding_List!A141)</f>
        <v>0179</v>
      </c>
      <c r="B141" s="3" t="e">
        <f>VLOOKUP(A141,[5]UKBuilding_List!$A$1:$D$476,3,FALSE)</f>
        <v>#N/A</v>
      </c>
      <c r="C141" s="1"/>
    </row>
    <row r="142" spans="1:3" x14ac:dyDescent="0.25">
      <c r="A142" s="2" t="str">
        <f>([4]UKBuilding_List!A142)</f>
        <v>0181</v>
      </c>
      <c r="B142" s="3" t="str">
        <f>VLOOKUP(A142,[5]UKBuilding_List!$A$1:$D$476,3,FALSE)</f>
        <v>Woodland Glen III</v>
      </c>
      <c r="C142" s="1"/>
    </row>
    <row r="143" spans="1:3" x14ac:dyDescent="0.25">
      <c r="A143" s="2" t="str">
        <f>([4]UKBuilding_List!A143)</f>
        <v>0182</v>
      </c>
      <c r="B143" s="3" t="str">
        <f>VLOOKUP(A143,[5]UKBuilding_List!$A$1:$D$476,3,FALSE)</f>
        <v>Agriculture Distribution Storage Annex</v>
      </c>
      <c r="C143" s="1"/>
    </row>
    <row r="144" spans="1:3" x14ac:dyDescent="0.25">
      <c r="A144" s="2" t="str">
        <f>([4]UKBuilding_List!A144)</f>
        <v>0183</v>
      </c>
      <c r="B144" s="3" t="str">
        <f>VLOOKUP(A144,[5]UKBuilding_List!$A$1:$D$476,3,FALSE)</f>
        <v>Isolation Barn</v>
      </c>
      <c r="C144" s="1"/>
    </row>
    <row r="145" spans="1:3" x14ac:dyDescent="0.25">
      <c r="A145" s="2" t="str">
        <f>([4]UKBuilding_List!A145)</f>
        <v>0184</v>
      </c>
      <c r="B145" s="3" t="str">
        <f>VLOOKUP(A145,[5]UKBuilding_List!$A$1:$D$476,3,FALSE)</f>
        <v>Agricultural Machine Research Lab</v>
      </c>
      <c r="C145" s="1"/>
    </row>
    <row r="146" spans="1:3" x14ac:dyDescent="0.25">
      <c r="A146" s="2" t="str">
        <f>([4]UKBuilding_List!A146)</f>
        <v>0185</v>
      </c>
      <c r="B146" s="3" t="str">
        <f>VLOOKUP(A146,[5]UKBuilding_List!$A$1:$D$476,3,FALSE)</f>
        <v>Garage by Motor Pool Residence</v>
      </c>
      <c r="C146" s="1"/>
    </row>
    <row r="147" spans="1:3" x14ac:dyDescent="0.25">
      <c r="A147" s="2" t="str">
        <f>([4]UKBuilding_List!A147)</f>
        <v>0186</v>
      </c>
      <c r="B147" s="3" t="str">
        <f>VLOOKUP(A147,[5]UKBuilding_List!$A$1:$D$476,3,FALSE)</f>
        <v>Woodland Glen IV</v>
      </c>
      <c r="C147" s="1"/>
    </row>
    <row r="148" spans="1:3" x14ac:dyDescent="0.25">
      <c r="A148" s="2" t="str">
        <f>([4]UKBuilding_List!A148)</f>
        <v>0187</v>
      </c>
      <c r="B148" s="3" t="e">
        <f>VLOOKUP(A148,[5]UKBuilding_List!$A$1:$D$476,3,FALSE)</f>
        <v>#N/A</v>
      </c>
      <c r="C148" s="1"/>
    </row>
    <row r="149" spans="1:3" x14ac:dyDescent="0.25">
      <c r="A149" s="2" t="str">
        <f>([4]UKBuilding_List!A149)</f>
        <v>0188</v>
      </c>
      <c r="B149" s="3" t="str">
        <f>VLOOKUP(A149,[5]UKBuilding_List!$A$1:$D$476,3,FALSE)</f>
        <v>Woodland Glen V</v>
      </c>
      <c r="C149" s="1"/>
    </row>
    <row r="150" spans="1:3" x14ac:dyDescent="0.25">
      <c r="A150" s="2" t="str">
        <f>([4]UKBuilding_List!A150)</f>
        <v>0189</v>
      </c>
      <c r="B150" s="3" t="str">
        <f>VLOOKUP(A150,[5]UKBuilding_List!$A$1:$D$476,3,FALSE)</f>
        <v>Shawneetown Bldg A</v>
      </c>
      <c r="C150" s="1"/>
    </row>
    <row r="151" spans="1:3" x14ac:dyDescent="0.25">
      <c r="A151" s="2" t="str">
        <f>([4]UKBuilding_List!A151)</f>
        <v>0190</v>
      </c>
      <c r="B151" s="3" t="str">
        <f>VLOOKUP(A151,[5]UKBuilding_List!$A$1:$D$476,3,FALSE)</f>
        <v>Shawneetown Bldg B</v>
      </c>
      <c r="C151" s="1"/>
    </row>
    <row r="152" spans="1:3" x14ac:dyDescent="0.25">
      <c r="A152" s="2" t="str">
        <f>([4]UKBuilding_List!A152)</f>
        <v>0191</v>
      </c>
      <c r="B152" s="3" t="str">
        <f>VLOOKUP(A152,[5]UKBuilding_List!$A$1:$D$476,3,FALSE)</f>
        <v>Shawneetown Bldg D</v>
      </c>
      <c r="C152" s="1"/>
    </row>
    <row r="153" spans="1:3" x14ac:dyDescent="0.25">
      <c r="A153" s="2" t="str">
        <f>([4]UKBuilding_List!A153)</f>
        <v>0192</v>
      </c>
      <c r="B153" s="3" t="str">
        <f>VLOOKUP(A153,[5]UKBuilding_List!$A$1:$D$476,3,FALSE)</f>
        <v>Shawneetown Bldg F</v>
      </c>
      <c r="C153" s="1"/>
    </row>
    <row r="154" spans="1:3" x14ac:dyDescent="0.25">
      <c r="A154" s="2" t="str">
        <f>([4]UKBuilding_List!A154)</f>
        <v>0193</v>
      </c>
      <c r="B154" s="3" t="str">
        <f>VLOOKUP(A154,[5]UKBuilding_List!$A$1:$D$476,3,FALSE)</f>
        <v>Shawneetown Bldg E</v>
      </c>
      <c r="C154" s="1"/>
    </row>
    <row r="155" spans="1:3" x14ac:dyDescent="0.25">
      <c r="A155" s="2" t="str">
        <f>([4]UKBuilding_List!A155)</f>
        <v>0194</v>
      </c>
      <c r="B155" s="3" t="str">
        <f>VLOOKUP(A155,[5]UKBuilding_List!$A$1:$D$476,3,FALSE)</f>
        <v>Shawneetown Bldg C</v>
      </c>
      <c r="C155" s="1"/>
    </row>
    <row r="156" spans="1:3" x14ac:dyDescent="0.25">
      <c r="A156" s="2" t="str">
        <f>([4]UKBuilding_List!A156)</f>
        <v>0196</v>
      </c>
      <c r="B156" s="3" t="str">
        <f>VLOOKUP(A156,[5]UKBuilding_List!$A$1:$D$476,3,FALSE)</f>
        <v>Band Viewing Tower</v>
      </c>
      <c r="C156" s="1"/>
    </row>
    <row r="157" spans="1:3" x14ac:dyDescent="0.25">
      <c r="A157" s="2" t="str">
        <f>([4]UKBuilding_List!A157)</f>
        <v>0197</v>
      </c>
      <c r="B157" s="3" t="str">
        <f>VLOOKUP(A157,[5]UKBuilding_List!$A$1:$D$476,3,FALSE)</f>
        <v>Parking Garage No 1</v>
      </c>
      <c r="C157" s="1"/>
    </row>
    <row r="158" spans="1:3" x14ac:dyDescent="0.25">
      <c r="A158" s="2" t="str">
        <f>([4]UKBuilding_List!A158)</f>
        <v>0198</v>
      </c>
      <c r="B158" s="3" t="str">
        <f>VLOOKUP(A158,[5]UKBuilding_List!$A$1:$D$476,3,FALSE)</f>
        <v>Parking Garage No 2</v>
      </c>
      <c r="C158" s="1"/>
    </row>
    <row r="159" spans="1:3" x14ac:dyDescent="0.25">
      <c r="A159" s="2" t="str">
        <f>([4]UKBuilding_List!A159)</f>
        <v>0199</v>
      </c>
      <c r="B159" s="3" t="str">
        <f>VLOOKUP(A159,[5]UKBuilding_List!$A$1:$D$476,3,FALSE)</f>
        <v>Parking Garage No 3</v>
      </c>
      <c r="C159" s="1"/>
    </row>
    <row r="160" spans="1:3" x14ac:dyDescent="0.25">
      <c r="A160" s="2" t="str">
        <f>([4]UKBuilding_List!A160)</f>
        <v>0200</v>
      </c>
      <c r="B160" s="3" t="str">
        <f>VLOOKUP(A160,[5]UKBuilding_List!$A$1:$D$476,3,FALSE)</f>
        <v>Wethington Allied Health Building</v>
      </c>
      <c r="C160" s="1"/>
    </row>
    <row r="161" spans="1:3" x14ac:dyDescent="0.25">
      <c r="A161" s="2" t="str">
        <f>([4]UKBuilding_List!A161)</f>
        <v>0202</v>
      </c>
      <c r="B161" s="3" t="str">
        <f>VLOOKUP(A161,[5]UKBuilding_List!$A$1:$D$476,3,FALSE)</f>
        <v>Parking Garage No 5</v>
      </c>
      <c r="C161" s="1"/>
    </row>
    <row r="162" spans="1:3" x14ac:dyDescent="0.25">
      <c r="A162" s="2" t="str">
        <f>([4]UKBuilding_List!A162)</f>
        <v>0204</v>
      </c>
      <c r="B162" s="3" t="str">
        <f>VLOOKUP(A162,[5]UKBuilding_List!$A$1:$D$476,3,FALSE)</f>
        <v>Cooling Plant #2</v>
      </c>
      <c r="C162" s="1"/>
    </row>
    <row r="163" spans="1:3" x14ac:dyDescent="0.25">
      <c r="A163" s="2" t="str">
        <f>([4]UKBuilding_List!A163)</f>
        <v>0205</v>
      </c>
      <c r="B163" s="3" t="str">
        <f>VLOOKUP(A163,[5]UKBuilding_List!$A$1:$D$476,3,FALSE)</f>
        <v>Phi Mu</v>
      </c>
      <c r="C163" s="1"/>
    </row>
    <row r="164" spans="1:3" x14ac:dyDescent="0.25">
      <c r="A164" s="2" t="str">
        <f>([4]UKBuilding_List!A164)</f>
        <v>0207</v>
      </c>
      <c r="B164" s="3" t="str">
        <f>VLOOKUP(A164,[5]UKBuilding_List!$A$1:$D$476,3,FALSE)</f>
        <v>Arts Metal Building</v>
      </c>
      <c r="C164" s="1"/>
    </row>
    <row r="165" spans="1:3" x14ac:dyDescent="0.25">
      <c r="A165" s="2" t="str">
        <f>([4]UKBuilding_List!A165)</f>
        <v>0210</v>
      </c>
      <c r="B165" s="3" t="str">
        <f>VLOOKUP(A165,[5]UKBuilding_List!$A$1:$D$476,3,FALSE)</f>
        <v>Reynolds Warehouse #4</v>
      </c>
      <c r="C165" s="1"/>
    </row>
    <row r="166" spans="1:3" x14ac:dyDescent="0.25">
      <c r="A166" s="2" t="str">
        <f>([4]UKBuilding_List!A166)</f>
        <v>0211</v>
      </c>
      <c r="B166" s="3" t="str">
        <f>VLOOKUP(A166,[5]UKBuilding_List!$A$1:$D$476,3,FALSE)</f>
        <v>Maxwell Place Garage</v>
      </c>
      <c r="C166" s="1"/>
    </row>
    <row r="167" spans="1:3" x14ac:dyDescent="0.25">
      <c r="A167" s="2" t="str">
        <f>([4]UKBuilding_List!A167)</f>
        <v>0212</v>
      </c>
      <c r="B167" s="3" t="str">
        <f>VLOOKUP(A167,[5]UKBuilding_List!$A$1:$D$476,3,FALSE)</f>
        <v>Lancaster Aquatics</v>
      </c>
      <c r="C167" s="1"/>
    </row>
    <row r="168" spans="1:3" x14ac:dyDescent="0.25">
      <c r="A168" s="2" t="str">
        <f>([4]UKBuilding_List!A168)</f>
        <v>0213</v>
      </c>
      <c r="B168" s="3" t="str">
        <f>VLOOKUP(A168,[5]UKBuilding_List!$A$1:$D$476,3,FALSE)</f>
        <v>Boone Tennis Center</v>
      </c>
      <c r="C168" s="1"/>
    </row>
    <row r="169" spans="1:3" x14ac:dyDescent="0.25">
      <c r="A169" s="2" t="str">
        <f>([4]UKBuilding_List!A169)</f>
        <v>0214</v>
      </c>
      <c r="B169" s="3" t="str">
        <f>VLOOKUP(A169,[5]UKBuilding_List!$A$1:$D$476,3,FALSE)</f>
        <v>Flammable Storage Building</v>
      </c>
      <c r="C169" s="1"/>
    </row>
    <row r="170" spans="1:3" x14ac:dyDescent="0.25">
      <c r="A170" s="2" t="str">
        <f>([4]UKBuilding_List!A170)</f>
        <v>0215</v>
      </c>
      <c r="B170" s="3" t="str">
        <f>VLOOKUP(A170,[5]UKBuilding_List!$A$1:$D$476,3,FALSE)</f>
        <v>W. P. Garrigus Building</v>
      </c>
      <c r="C170" s="1"/>
    </row>
    <row r="171" spans="1:3" x14ac:dyDescent="0.25">
      <c r="A171" s="2" t="str">
        <f>([4]UKBuilding_List!A171)</f>
        <v>0216</v>
      </c>
      <c r="B171" s="3" t="str">
        <f>VLOOKUP(A171,[5]UKBuilding_List!$A$1:$D$476,3,FALSE)</f>
        <v>Multi-Disciplinary Research Lab #3</v>
      </c>
      <c r="C171" s="1"/>
    </row>
    <row r="172" spans="1:3" x14ac:dyDescent="0.25">
      <c r="A172" s="2" t="str">
        <f>([4]UKBuilding_List!A172)</f>
        <v>0217</v>
      </c>
      <c r="B172" s="3" t="str">
        <f>VLOOKUP(A172,[5]UKBuilding_List!$A$1:$D$476,3,FALSE)</f>
        <v>Electric Substation #2</v>
      </c>
      <c r="C172" s="1"/>
    </row>
    <row r="173" spans="1:3" x14ac:dyDescent="0.25">
      <c r="A173" s="2" t="str">
        <f>([4]UKBuilding_List!A173)</f>
        <v>0219</v>
      </c>
      <c r="B173" s="3" t="str">
        <f>VLOOKUP(A173,[5]UKBuilding_List!$A$1:$D$476,3,FALSE)</f>
        <v>Seaton Center</v>
      </c>
      <c r="C173" s="1"/>
    </row>
    <row r="174" spans="1:3" x14ac:dyDescent="0.25">
      <c r="A174" s="2" t="str">
        <f>([4]UKBuilding_List!A174)</f>
        <v>0220</v>
      </c>
      <c r="B174" s="3" t="str">
        <f>VLOOKUP(A174,[5]UKBuilding_List!$A$1:$D$476,3,FALSE)</f>
        <v>Bernard Johnson Student Rec Ctr</v>
      </c>
      <c r="C174" s="1"/>
    </row>
    <row r="175" spans="1:3" x14ac:dyDescent="0.25">
      <c r="A175" s="2" t="str">
        <f>([4]UKBuilding_List!A175)</f>
        <v>0222</v>
      </c>
      <c r="B175" s="3" t="str">
        <f>VLOOKUP(A175,[5]UKBuilding_List!$A$1:$D$476,3,FALSE)</f>
        <v>Kroger Field</v>
      </c>
      <c r="C175" s="1"/>
    </row>
    <row r="176" spans="1:3" x14ac:dyDescent="0.25">
      <c r="A176" s="2" t="str">
        <f>([4]UKBuilding_List!A176)</f>
        <v>0223</v>
      </c>
      <c r="B176" s="3" t="str">
        <f>VLOOKUP(A176,[5]UKBuilding_List!$A$1:$D$476,3,FALSE)</f>
        <v>Warren Wright Medical Plaza</v>
      </c>
      <c r="C176" s="1"/>
    </row>
    <row r="177" spans="1:3" x14ac:dyDescent="0.25">
      <c r="A177" s="2" t="str">
        <f>([4]UKBuilding_List!A177)</f>
        <v>0224</v>
      </c>
      <c r="B177" s="3" t="str">
        <f>VLOOKUP(A177,[5]UKBuilding_List!$A$1:$D$476,3,FALSE)</f>
        <v>Lucille Caudill Little Fine Arts Library</v>
      </c>
      <c r="C177" s="1"/>
    </row>
    <row r="178" spans="1:3" x14ac:dyDescent="0.25">
      <c r="A178" s="2" t="str">
        <f>([4]UKBuilding_List!A178)</f>
        <v>0225</v>
      </c>
      <c r="B178" s="3" t="str">
        <f>VLOOKUP(A178,[5]UKBuilding_List!$A$1:$D$476,3,FALSE)</f>
        <v>T H Morgan Biological Sciences</v>
      </c>
      <c r="C178" s="1"/>
    </row>
    <row r="179" spans="1:3" x14ac:dyDescent="0.25">
      <c r="A179" s="2" t="str">
        <f>([4]UKBuilding_List!A179)</f>
        <v>0227</v>
      </c>
      <c r="B179" s="3" t="str">
        <f>VLOOKUP(A179,[5]UKBuilding_List!$A$1:$D$476,3,FALSE)</f>
        <v>Recreation Equipment Storage Building</v>
      </c>
      <c r="C179" s="1"/>
    </row>
    <row r="180" spans="1:3" x14ac:dyDescent="0.25">
      <c r="A180" s="2" t="str">
        <f>([4]UKBuilding_List!A180)</f>
        <v>0229</v>
      </c>
      <c r="B180" s="3" t="str">
        <f>VLOOKUP(A180,[5]UKBuilding_List!$A$1:$D$476,3,FALSE)</f>
        <v>Agricultural Distribution Center</v>
      </c>
      <c r="C180" s="1"/>
    </row>
    <row r="181" spans="1:3" x14ac:dyDescent="0.25">
      <c r="A181" s="2" t="str">
        <f>([4]UKBuilding_List!A181)</f>
        <v>0230</v>
      </c>
      <c r="B181" s="3" t="str">
        <f>VLOOKUP(A181,[5]UKBuilding_List!$A$1:$D$476,3,FALSE)</f>
        <v>Sanders-Brown Center on Aging</v>
      </c>
      <c r="C181" s="1"/>
    </row>
    <row r="182" spans="1:3" x14ac:dyDescent="0.25">
      <c r="A182" s="2" t="str">
        <f>([4]UKBuilding_List!A182)</f>
        <v>0232</v>
      </c>
      <c r="B182" s="3" t="str">
        <f>VLOOKUP(A182,[5]UKBuilding_List!$A$1:$D$476,3,FALSE)</f>
        <v>College of Nursing</v>
      </c>
      <c r="C182" s="1"/>
    </row>
    <row r="183" spans="1:3" x14ac:dyDescent="0.25">
      <c r="A183" s="2" t="str">
        <f>([4]UKBuilding_List!A183)</f>
        <v>0235</v>
      </c>
      <c r="B183" s="3" t="str">
        <f>VLOOKUP(A183,[5]UKBuilding_List!$A$1:$D$476,3,FALSE)</f>
        <v>John W Oswald Building</v>
      </c>
      <c r="C183" s="1"/>
    </row>
    <row r="184" spans="1:3" x14ac:dyDescent="0.25">
      <c r="A184" s="2" t="str">
        <f>([4]UKBuilding_List!A184)</f>
        <v>0236</v>
      </c>
      <c r="B184" s="3" t="str">
        <f>VLOOKUP(A184,[5]UKBuilding_List!$A$1:$D$476,3,FALSE)</f>
        <v>Kentucky Tobacco Research and Development Center</v>
      </c>
      <c r="C184" s="1"/>
    </row>
    <row r="185" spans="1:3" x14ac:dyDescent="0.25">
      <c r="A185" s="2" t="str">
        <f>([4]UKBuilding_List!A185)</f>
        <v>0241</v>
      </c>
      <c r="B185" s="3" t="str">
        <f>VLOOKUP(A185,[5]UKBuilding_List!$A$1:$D$476,3,FALSE)</f>
        <v>Singletary Center for the Arts</v>
      </c>
      <c r="C185" s="1"/>
    </row>
    <row r="186" spans="1:3" x14ac:dyDescent="0.25">
      <c r="A186" s="2" t="str">
        <f>([4]UKBuilding_List!A186)</f>
        <v>0243</v>
      </c>
      <c r="B186" s="3" t="str">
        <f>VLOOKUP(A186,[5]UKBuilding_List!$A$1:$D$476,3,FALSE)</f>
        <v>Greg Page Apartments 1</v>
      </c>
      <c r="C186" s="1"/>
    </row>
    <row r="187" spans="1:3" x14ac:dyDescent="0.25">
      <c r="A187" s="2" t="str">
        <f>([4]UKBuilding_List!A187)</f>
        <v>0244</v>
      </c>
      <c r="B187" s="3" t="str">
        <f>VLOOKUP(A187,[5]UKBuilding_List!$A$1:$D$476,3,FALSE)</f>
        <v>Greg Page Apartments 2</v>
      </c>
      <c r="C187" s="1"/>
    </row>
    <row r="188" spans="1:3" x14ac:dyDescent="0.25">
      <c r="A188" s="2" t="str">
        <f>([4]UKBuilding_List!A188)</f>
        <v>0245</v>
      </c>
      <c r="B188" s="3" t="str">
        <f>VLOOKUP(A188,[5]UKBuilding_List!$A$1:$D$476,3,FALSE)</f>
        <v>Greg Page Apartments 3</v>
      </c>
      <c r="C188" s="1"/>
    </row>
    <row r="189" spans="1:3" x14ac:dyDescent="0.25">
      <c r="A189" s="2" t="str">
        <f>([4]UKBuilding_List!A189)</f>
        <v>0246</v>
      </c>
      <c r="B189" s="3" t="str">
        <f>VLOOKUP(A189,[5]UKBuilding_List!$A$1:$D$476,3,FALSE)</f>
        <v>Greg Page Apartments 4</v>
      </c>
      <c r="C189" s="1"/>
    </row>
    <row r="190" spans="1:3" x14ac:dyDescent="0.25">
      <c r="A190" s="2" t="str">
        <f>([4]UKBuilding_List!A190)</f>
        <v>0247</v>
      </c>
      <c r="B190" s="3" t="str">
        <f>VLOOKUP(A190,[5]UKBuilding_List!$A$1:$D$476,3,FALSE)</f>
        <v>Greg Page Apartments 5</v>
      </c>
      <c r="C190" s="1"/>
    </row>
    <row r="191" spans="1:3" x14ac:dyDescent="0.25">
      <c r="A191" s="2" t="str">
        <f>([4]UKBuilding_List!A191)</f>
        <v>0248</v>
      </c>
      <c r="B191" s="3" t="str">
        <f>VLOOKUP(A191,[5]UKBuilding_List!$A$1:$D$476,3,FALSE)</f>
        <v>Greg Page Apartments 6</v>
      </c>
      <c r="C191" s="1"/>
    </row>
    <row r="192" spans="1:3" x14ac:dyDescent="0.25">
      <c r="A192" s="2" t="str">
        <f>([4]UKBuilding_List!A192)</f>
        <v>0249</v>
      </c>
      <c r="B192" s="3" t="str">
        <f>VLOOKUP(A192,[5]UKBuilding_List!$A$1:$D$476,3,FALSE)</f>
        <v>Greg Page Apartments 7</v>
      </c>
      <c r="C192" s="1"/>
    </row>
    <row r="193" spans="1:3" x14ac:dyDescent="0.25">
      <c r="A193" s="2" t="str">
        <f>([4]UKBuilding_List!A193)</f>
        <v>0250</v>
      </c>
      <c r="B193" s="3" t="str">
        <f>VLOOKUP(A193,[5]UKBuilding_List!$A$1:$D$476,3,FALSE)</f>
        <v>Greg Page Apartments 8</v>
      </c>
      <c r="C193" s="1"/>
    </row>
    <row r="194" spans="1:3" x14ac:dyDescent="0.25">
      <c r="A194" s="2" t="str">
        <f>([4]UKBuilding_List!A194)</f>
        <v>0252</v>
      </c>
      <c r="B194" s="3" t="str">
        <f>VLOOKUP(A194,[5]UKBuilding_List!$A$1:$D$476,3,FALSE)</f>
        <v>Greg Page Apartments 10</v>
      </c>
      <c r="C194" s="1"/>
    </row>
    <row r="195" spans="1:3" x14ac:dyDescent="0.25">
      <c r="A195" s="2" t="str">
        <f>([4]UKBuilding_List!A195)</f>
        <v>0253</v>
      </c>
      <c r="B195" s="3" t="str">
        <f>VLOOKUP(A195,[5]UKBuilding_List!$A$1:$D$476,3,FALSE)</f>
        <v>Greg Page Apartments 11</v>
      </c>
      <c r="C195" s="1"/>
    </row>
    <row r="196" spans="1:3" x14ac:dyDescent="0.25">
      <c r="A196" s="2" t="str">
        <f>([4]UKBuilding_List!A196)</f>
        <v>0254</v>
      </c>
      <c r="B196" s="3" t="str">
        <f>VLOOKUP(A196,[5]UKBuilding_List!$A$1:$D$476,3,FALSE)</f>
        <v>Greg Page Apartments 12</v>
      </c>
      <c r="C196" s="1"/>
    </row>
    <row r="197" spans="1:3" x14ac:dyDescent="0.25">
      <c r="A197" s="2" t="str">
        <f>([4]UKBuilding_List!A197)</f>
        <v>0255</v>
      </c>
      <c r="B197" s="3" t="str">
        <f>VLOOKUP(A197,[5]UKBuilding_List!$A$1:$D$476,3,FALSE)</f>
        <v>Greg Page Apartments 13</v>
      </c>
      <c r="C197" s="1"/>
    </row>
    <row r="198" spans="1:3" x14ac:dyDescent="0.25">
      <c r="A198" s="2" t="str">
        <f>([4]UKBuilding_List!A198)</f>
        <v>0256</v>
      </c>
      <c r="B198" s="3" t="str">
        <f>VLOOKUP(A198,[5]UKBuilding_List!$A$1:$D$476,3,FALSE)</f>
        <v>Greg Page Apartments 14</v>
      </c>
      <c r="C198" s="1"/>
    </row>
    <row r="199" spans="1:3" x14ac:dyDescent="0.25">
      <c r="A199" s="2" t="str">
        <f>([4]UKBuilding_List!A199)</f>
        <v>0257</v>
      </c>
      <c r="B199" s="3" t="str">
        <f>VLOOKUP(A199,[5]UKBuilding_List!$A$1:$D$476,3,FALSE)</f>
        <v>Greg Page Apartments 15</v>
      </c>
      <c r="C199" s="1"/>
    </row>
    <row r="200" spans="1:3" x14ac:dyDescent="0.25">
      <c r="A200" s="2" t="str">
        <f>([4]UKBuilding_List!A200)</f>
        <v>0258</v>
      </c>
      <c r="B200" s="3" t="str">
        <f>VLOOKUP(A200,[5]UKBuilding_List!$A$1:$D$476,3,FALSE)</f>
        <v>Greg Page Apartments 16</v>
      </c>
      <c r="C200" s="1"/>
    </row>
    <row r="201" spans="1:3" x14ac:dyDescent="0.25">
      <c r="A201" s="2" t="str">
        <f>([4]UKBuilding_List!A201)</f>
        <v>0259</v>
      </c>
      <c r="B201" s="3" t="str">
        <f>VLOOKUP(A201,[5]UKBuilding_List!$A$1:$D$476,3,FALSE)</f>
        <v>Greg Page Apartments 17</v>
      </c>
      <c r="C201" s="1"/>
    </row>
    <row r="202" spans="1:3" x14ac:dyDescent="0.25">
      <c r="A202" s="2" t="str">
        <f>([4]UKBuilding_List!A202)</f>
        <v>0260</v>
      </c>
      <c r="B202" s="3" t="str">
        <f>VLOOKUP(A202,[5]UKBuilding_List!$A$1:$D$476,3,FALSE)</f>
        <v>Greg Page Apartments 18</v>
      </c>
      <c r="C202" s="1"/>
    </row>
    <row r="203" spans="1:3" x14ac:dyDescent="0.25">
      <c r="A203" s="2" t="str">
        <f>([4]UKBuilding_List!A203)</f>
        <v>0261</v>
      </c>
      <c r="B203" s="3" t="str">
        <f>VLOOKUP(A203,[5]UKBuilding_List!$A$1:$D$476,3,FALSE)</f>
        <v>Greg Page Apartments 19</v>
      </c>
      <c r="C203" s="1"/>
    </row>
    <row r="204" spans="1:3" x14ac:dyDescent="0.25">
      <c r="A204" s="2" t="str">
        <f>([4]UKBuilding_List!A204)</f>
        <v>0262</v>
      </c>
      <c r="B204" s="3" t="str">
        <f>VLOOKUP(A204,[5]UKBuilding_List!$A$1:$D$476,3,FALSE)</f>
        <v>Greg Page Apartments 20</v>
      </c>
      <c r="C204" s="1"/>
    </row>
    <row r="205" spans="1:3" x14ac:dyDescent="0.25">
      <c r="A205" s="2" t="str">
        <f>([4]UKBuilding_List!A205)</f>
        <v>0263</v>
      </c>
      <c r="B205" s="3" t="str">
        <f>VLOOKUP(A205,[5]UKBuilding_List!$A$1:$D$476,3,FALSE)</f>
        <v>Greg Page Apartments 21</v>
      </c>
      <c r="C205" s="1"/>
    </row>
    <row r="206" spans="1:3" x14ac:dyDescent="0.25">
      <c r="A206" s="2" t="str">
        <f>([4]UKBuilding_List!A206)</f>
        <v>0264</v>
      </c>
      <c r="B206" s="3" t="str">
        <f>VLOOKUP(A206,[5]UKBuilding_List!$A$1:$D$476,3,FALSE)</f>
        <v>Greg Page Apartments 22</v>
      </c>
      <c r="C206" s="1"/>
    </row>
    <row r="207" spans="1:3" x14ac:dyDescent="0.25">
      <c r="A207" s="2" t="str">
        <f>([4]UKBuilding_List!A207)</f>
        <v>0265</v>
      </c>
      <c r="B207" s="3" t="str">
        <f>VLOOKUP(A207,[5]UKBuilding_List!$A$1:$D$476,3,FALSE)</f>
        <v>Greg Page Apartments 23</v>
      </c>
      <c r="C207" s="1"/>
    </row>
    <row r="208" spans="1:3" x14ac:dyDescent="0.25">
      <c r="A208" s="2" t="str">
        <f>([4]UKBuilding_List!A208)</f>
        <v>0266</v>
      </c>
      <c r="B208" s="3" t="str">
        <f>VLOOKUP(A208,[5]UKBuilding_List!$A$1:$D$476,3,FALSE)</f>
        <v>Greg Page Apartments 24</v>
      </c>
      <c r="C208" s="1"/>
    </row>
    <row r="209" spans="1:3" x14ac:dyDescent="0.25">
      <c r="A209" s="2" t="str">
        <f>([4]UKBuilding_List!A209)</f>
        <v>0267</v>
      </c>
      <c r="B209" s="3" t="str">
        <f>VLOOKUP(A209,[5]UKBuilding_List!$A$1:$D$476,3,FALSE)</f>
        <v>Greg Page Apartments 25</v>
      </c>
      <c r="C209" s="1"/>
    </row>
    <row r="210" spans="1:3" x14ac:dyDescent="0.25">
      <c r="A210" s="2" t="str">
        <f>([4]UKBuilding_List!A210)</f>
        <v>0268</v>
      </c>
      <c r="B210" s="3" t="str">
        <f>VLOOKUP(A210,[5]UKBuilding_List!$A$1:$D$476,3,FALSE)</f>
        <v>Greg Page Food Storage Laundry</v>
      </c>
      <c r="C210" s="1"/>
    </row>
    <row r="211" spans="1:3" x14ac:dyDescent="0.25">
      <c r="A211" s="2" t="str">
        <f>([4]UKBuilding_List!A211)</f>
        <v>0269</v>
      </c>
      <c r="B211" s="3" t="str">
        <f>VLOOKUP(A211,[5]UKBuilding_List!$A$1:$D$476,3,FALSE)</f>
        <v>Communications Building</v>
      </c>
      <c r="C211" s="1"/>
    </row>
    <row r="212" spans="1:3" x14ac:dyDescent="0.25">
      <c r="A212" s="2" t="str">
        <f>([4]UKBuilding_List!A212)</f>
        <v>0274</v>
      </c>
      <c r="B212" s="3" t="str">
        <f>VLOOKUP(A212,[5]UKBuilding_List!$A$1:$D$476,3,FALSE)</f>
        <v>Moloney Building</v>
      </c>
      <c r="C212" s="1"/>
    </row>
    <row r="213" spans="1:3" x14ac:dyDescent="0.25">
      <c r="A213" s="2" t="str">
        <f>([4]UKBuilding_List!A213)</f>
        <v>0275</v>
      </c>
      <c r="B213" s="3" t="str">
        <f>VLOOKUP(A213,[5]UKBuilding_List!$A$1:$D$476,3,FALSE)</f>
        <v>Bruce Poundstone Regulatory Services Building</v>
      </c>
      <c r="C213" s="1"/>
    </row>
    <row r="214" spans="1:3" x14ac:dyDescent="0.25">
      <c r="A214" s="2" t="str">
        <f>([4]UKBuilding_List!A214)</f>
        <v>0276</v>
      </c>
      <c r="B214" s="3" t="str">
        <f>VLOOKUP(A214,[5]UKBuilding_List!$A$1:$D$476,3,FALSE)</f>
        <v>Charles E. Barnhart Building</v>
      </c>
      <c r="C214" s="1"/>
    </row>
    <row r="215" spans="1:3" x14ac:dyDescent="0.25">
      <c r="A215" s="2" t="str">
        <f>([4]UKBuilding_List!A215)</f>
        <v>0277</v>
      </c>
      <c r="B215" s="3" t="str">
        <f>VLOOKUP(A215,[5]UKBuilding_List!$A$1:$D$476,3,FALSE)</f>
        <v>EJ Nutter Training Center</v>
      </c>
      <c r="C215" s="1"/>
    </row>
    <row r="216" spans="1:3" x14ac:dyDescent="0.25">
      <c r="A216" s="2" t="str">
        <f>([4]UKBuilding_List!A216)</f>
        <v>0278</v>
      </c>
      <c r="B216" s="3" t="str">
        <f>VLOOKUP(A216,[5]UKBuilding_List!$A$1:$D$476,3,FALSE)</f>
        <v>PPD Storage Building</v>
      </c>
      <c r="C216" s="1"/>
    </row>
    <row r="217" spans="1:3" x14ac:dyDescent="0.25">
      <c r="A217" s="2" t="str">
        <f>([4]UKBuilding_List!A217)</f>
        <v>0279</v>
      </c>
      <c r="B217" s="3" t="str">
        <f>VLOOKUP(A217,[5]UKBuilding_List!$A$1:$D$476,3,FALSE)</f>
        <v>BIRP Building</v>
      </c>
      <c r="C217" s="1"/>
    </row>
    <row r="218" spans="1:3" x14ac:dyDescent="0.25">
      <c r="A218" s="2" t="str">
        <f>([4]UKBuilding_List!A218)</f>
        <v>0280</v>
      </c>
      <c r="B218" s="3" t="str">
        <f>VLOOKUP(A218,[5]UKBuilding_List!$A$1:$D$476,3,FALSE)</f>
        <v>Joe Craft Football Training Facility</v>
      </c>
      <c r="C218" s="1"/>
    </row>
    <row r="219" spans="1:3" x14ac:dyDescent="0.25">
      <c r="A219" s="2" t="str">
        <f>([4]UKBuilding_List!A219)</f>
        <v>0281</v>
      </c>
      <c r="B219" s="3" t="str">
        <f>VLOOKUP(A219,[5]UKBuilding_List!$A$1:$D$476,3,FALSE)</f>
        <v>Oliver H. Raymond Civil Engineering</v>
      </c>
      <c r="C219" s="1"/>
    </row>
    <row r="220" spans="1:3" x14ac:dyDescent="0.25">
      <c r="A220" s="2" t="str">
        <f>([4]UKBuilding_List!A220)</f>
        <v>0282</v>
      </c>
      <c r="B220" s="3" t="str">
        <f>VLOOKUP(A220,[5]UKBuilding_List!$A$1:$D$476,3,FALSE)</f>
        <v>Gas Storage Building</v>
      </c>
      <c r="C220" s="1"/>
    </row>
    <row r="221" spans="1:3" x14ac:dyDescent="0.25">
      <c r="A221" s="2" t="str">
        <f>([4]UKBuilding_List!A221)</f>
        <v>0283</v>
      </c>
      <c r="B221" s="3" t="str">
        <f>VLOOKUP(A221,[5]UKBuilding_List!$A$1:$D$476,3,FALSE)</f>
        <v>Hagan Baseball Stadium</v>
      </c>
      <c r="C221" s="1"/>
    </row>
    <row r="222" spans="1:3" x14ac:dyDescent="0.25">
      <c r="A222" s="2" t="str">
        <f>([4]UKBuilding_List!A222)</f>
        <v>0284</v>
      </c>
      <c r="B222" s="3" t="str">
        <f>VLOOKUP(A222,[5]UKBuilding_List!$A$1:$D$476,3,FALSE)</f>
        <v>Kentucky Clinic</v>
      </c>
      <c r="C222" s="1"/>
    </row>
    <row r="223" spans="1:3" x14ac:dyDescent="0.25">
      <c r="A223" s="2" t="str">
        <f>([4]UKBuilding_List!A223)</f>
        <v>0285</v>
      </c>
      <c r="B223" s="3" t="str">
        <f>VLOOKUP(A223,[5]UKBuilding_List!$A$1:$D$476,3,FALSE)</f>
        <v>Nutter Field House</v>
      </c>
      <c r="C223" s="1"/>
    </row>
    <row r="224" spans="1:3" x14ac:dyDescent="0.25">
      <c r="A224" s="2" t="str">
        <f>([4]UKBuilding_List!A224)</f>
        <v>0286</v>
      </c>
      <c r="B224" s="3" t="str">
        <f>VLOOKUP(A224,[5]UKBuilding_List!$A$1:$D$476,3,FALSE)</f>
        <v>ASTeCC</v>
      </c>
      <c r="C224" s="1"/>
    </row>
    <row r="225" spans="1:3" x14ac:dyDescent="0.25">
      <c r="A225" s="2" t="str">
        <f>([4]UKBuilding_List!A225)</f>
        <v>0287</v>
      </c>
      <c r="B225" s="3" t="e">
        <f>VLOOKUP(A225,[5]UKBuilding_List!$A$1:$D$476,3,FALSE)</f>
        <v>#N/A</v>
      </c>
      <c r="C225" s="1"/>
    </row>
    <row r="226" spans="1:3" x14ac:dyDescent="0.25">
      <c r="A226" s="2" t="str">
        <f>([4]UKBuilding_List!A226)</f>
        <v>0288</v>
      </c>
      <c r="B226" s="3" t="str">
        <f>VLOOKUP(A226,[5]UKBuilding_List!$A$1:$D$476,3,FALSE)</f>
        <v>PPD Greenhouse</v>
      </c>
      <c r="C226" s="1"/>
    </row>
    <row r="227" spans="1:3" x14ac:dyDescent="0.25">
      <c r="A227" s="2" t="str">
        <f>([4]UKBuilding_List!A227)</f>
        <v>0289</v>
      </c>
      <c r="B227" s="3" t="str">
        <f>VLOOKUP(A227,[5]UKBuilding_List!$A$1:$D$476,3,FALSE)</f>
        <v>Stadium View Storage Building</v>
      </c>
      <c r="C227" s="1"/>
    </row>
    <row r="228" spans="1:3" x14ac:dyDescent="0.25">
      <c r="A228" s="2" t="str">
        <f>([4]UKBuilding_List!A228)</f>
        <v>0293</v>
      </c>
      <c r="B228" s="3" t="str">
        <f>VLOOKUP(A228,[5]UKBuilding_List!$A$1:$D$476,3,FALSE)</f>
        <v>UK Hospital - Chandler Medical Center &amp; Hospital</v>
      </c>
      <c r="C228" s="1"/>
    </row>
    <row r="229" spans="1:3" x14ac:dyDescent="0.25">
      <c r="A229" s="2" t="str">
        <f>([4]UKBuilding_List!A229)</f>
        <v>0294</v>
      </c>
      <c r="B229" s="3" t="str">
        <f>VLOOKUP(A229,[5]UKBuilding_List!$A$1:$D$476,3,FALSE)</f>
        <v>Gill Heart and Vascular Institute</v>
      </c>
      <c r="C229" s="1"/>
    </row>
    <row r="230" spans="1:3" x14ac:dyDescent="0.25">
      <c r="A230" s="2" t="str">
        <f>([4]UKBuilding_List!A230)</f>
        <v>0297</v>
      </c>
      <c r="B230" s="3" t="str">
        <f>VLOOKUP(A230,[5]UKBuilding_List!$A$1:$D$476,3,FALSE)</f>
        <v>Dental Science Building</v>
      </c>
      <c r="C230" s="1"/>
    </row>
    <row r="231" spans="1:3" x14ac:dyDescent="0.25">
      <c r="A231" s="2" t="str">
        <f>([4]UKBuilding_List!A231)</f>
        <v>0298</v>
      </c>
      <c r="B231" s="3" t="str">
        <f>VLOOKUP(A231,[5]UKBuilding_List!$A$1:$D$476,3,FALSE)</f>
        <v>William R. Willard Medical Education Building</v>
      </c>
      <c r="C231" s="1"/>
    </row>
    <row r="232" spans="1:3" x14ac:dyDescent="0.25">
      <c r="A232" s="2" t="str">
        <f>([4]UKBuilding_List!A232)</f>
        <v>0300</v>
      </c>
      <c r="B232" s="3" t="str">
        <f>VLOOKUP(A232,[5]UKBuilding_List!$A$1:$D$476,3,FALSE)</f>
        <v>Arboretum Tool Shed</v>
      </c>
      <c r="C232" s="1"/>
    </row>
    <row r="233" spans="1:3" x14ac:dyDescent="0.25">
      <c r="A233" s="2" t="str">
        <f>([4]UKBuilding_List!A233)</f>
        <v>0301</v>
      </c>
      <c r="B233" s="3" t="str">
        <f>VLOOKUP(A233,[5]UKBuilding_List!$A$1:$D$476,3,FALSE)</f>
        <v>154 Bonnie Brae</v>
      </c>
      <c r="C233" s="1"/>
    </row>
    <row r="234" spans="1:3" x14ac:dyDescent="0.25">
      <c r="A234" s="2" t="str">
        <f>([4]UKBuilding_List!A234)</f>
        <v>0302</v>
      </c>
      <c r="B234" s="3" t="str">
        <f>VLOOKUP(A234,[5]UKBuilding_List!$A$1:$D$476,3,FALSE)</f>
        <v>Dorotha Smith Oatts Visitor Center</v>
      </c>
      <c r="C234" s="1"/>
    </row>
    <row r="235" spans="1:3" x14ac:dyDescent="0.25">
      <c r="A235" s="2" t="str">
        <f>([4]UKBuilding_List!A235)</f>
        <v>0303</v>
      </c>
      <c r="B235" s="3" t="str">
        <f>VLOOKUP(A235,[5]UKBuilding_List!$A$1:$D$476,3,FALSE)</f>
        <v>Arboretum Restrooms</v>
      </c>
      <c r="C235" s="1"/>
    </row>
    <row r="236" spans="1:3" x14ac:dyDescent="0.25">
      <c r="A236" s="2" t="str">
        <f>([4]UKBuilding_List!A236)</f>
        <v>0305</v>
      </c>
      <c r="B236" s="3" t="str">
        <f>VLOOKUP(A236,[5]UKBuilding_List!$A$1:$D$476,3,FALSE)</f>
        <v>Peter P. Bosomworth Health Sciences Research Building</v>
      </c>
      <c r="C236" s="1"/>
    </row>
    <row r="237" spans="1:3" x14ac:dyDescent="0.25">
      <c r="A237" s="2" t="str">
        <f>([4]UKBuilding_List!A237)</f>
        <v>0312</v>
      </c>
      <c r="B237" s="3" t="str">
        <f>VLOOKUP(A237,[5]UKBuilding_List!$A$1:$D$476,3,FALSE)</f>
        <v>Plant Sciences</v>
      </c>
      <c r="C237" s="1"/>
    </row>
    <row r="238" spans="1:3" x14ac:dyDescent="0.25">
      <c r="A238" s="2" t="str">
        <f>([4]UKBuilding_List!A238)</f>
        <v>0314</v>
      </c>
      <c r="B238" s="3" t="str">
        <f>VLOOKUP(A238,[5]UKBuilding_List!$A$1:$D$476,3,FALSE)</f>
        <v>252 East Maxwell St</v>
      </c>
      <c r="C238" s="1"/>
    </row>
    <row r="239" spans="1:3" x14ac:dyDescent="0.25">
      <c r="A239" s="2" t="str">
        <f>([4]UKBuilding_List!A239)</f>
        <v>0315</v>
      </c>
      <c r="B239" s="3" t="str">
        <f>VLOOKUP(A239,[5]UKBuilding_List!$A$1:$D$476,3,FALSE)</f>
        <v>206 East Maxwell St</v>
      </c>
      <c r="C239" s="1"/>
    </row>
    <row r="240" spans="1:3" x14ac:dyDescent="0.25">
      <c r="A240" s="2" t="str">
        <f>([4]UKBuilding_List!A240)</f>
        <v>0333</v>
      </c>
      <c r="B240" s="3" t="str">
        <f>VLOOKUP(A240,[5]UKBuilding_List!$A$1:$D$476,3,FALSE)</f>
        <v>641 South Limestone St</v>
      </c>
      <c r="C240" s="1"/>
    </row>
    <row r="241" spans="1:3" x14ac:dyDescent="0.25">
      <c r="A241" s="2" t="str">
        <f>([4]UKBuilding_List!A241)</f>
        <v>0336</v>
      </c>
      <c r="B241" s="3" t="str">
        <f>VLOOKUP(A241,[5]UKBuilding_List!$A$1:$D$476,3,FALSE)</f>
        <v>Thomas D Clark Building</v>
      </c>
      <c r="C241" s="1"/>
    </row>
    <row r="242" spans="1:3" x14ac:dyDescent="0.25">
      <c r="A242" s="2" t="str">
        <f>([4]UKBuilding_List!A242)</f>
        <v>0337</v>
      </c>
      <c r="B242" s="3" t="str">
        <f>VLOOKUP(A242,[5]UKBuilding_List!$A$1:$D$476,3,FALSE)</f>
        <v>663 South Limestone Garage</v>
      </c>
      <c r="C242" s="1"/>
    </row>
    <row r="243" spans="1:3" x14ac:dyDescent="0.25">
      <c r="A243" s="2" t="str">
        <f>([4]UKBuilding_List!A243)</f>
        <v>0343</v>
      </c>
      <c r="B243" s="3" t="str">
        <f>VLOOKUP(A243,[5]UKBuilding_List!$A$1:$D$476,3,FALSE)</f>
        <v>Bingham Davis House</v>
      </c>
      <c r="C243" s="1"/>
    </row>
    <row r="244" spans="1:3" x14ac:dyDescent="0.25">
      <c r="A244" s="2" t="str">
        <f>([4]UKBuilding_List!A244)</f>
        <v>0344</v>
      </c>
      <c r="B244" s="3" t="str">
        <f>VLOOKUP(A244,[5]UKBuilding_List!$A$1:$D$476,3,FALSE)</f>
        <v>Raymond F. Betts House</v>
      </c>
      <c r="C244" s="1"/>
    </row>
    <row r="245" spans="1:3" x14ac:dyDescent="0.25">
      <c r="A245" s="2" t="str">
        <f>([4]UKBuilding_List!A245)</f>
        <v>0345</v>
      </c>
      <c r="B245" s="3" t="str">
        <f>VLOOKUP(A245,[5]UKBuilding_List!$A$1:$D$476,3,FALSE)</f>
        <v>Max Kade German House and Cultural Center</v>
      </c>
      <c r="C245" s="1"/>
    </row>
    <row r="246" spans="1:3" x14ac:dyDescent="0.25">
      <c r="A246" s="2" t="str">
        <f>([4]UKBuilding_List!A246)</f>
        <v>0346</v>
      </c>
      <c r="B246" s="3" t="str">
        <f>VLOOKUP(A246,[5]UKBuilding_List!$A$1:$D$476,3,FALSE)</f>
        <v>654 Maxwelton Ct</v>
      </c>
      <c r="C246" s="1"/>
    </row>
    <row r="247" spans="1:3" x14ac:dyDescent="0.25">
      <c r="A247" s="2" t="str">
        <f>([4]UKBuilding_List!A247)</f>
        <v>0347</v>
      </c>
      <c r="B247" s="3" t="str">
        <f>VLOOKUP(A247,[5]UKBuilding_List!$A$1:$D$476,3,FALSE)</f>
        <v>624 Maxwelton Ct</v>
      </c>
      <c r="C247" s="1"/>
    </row>
    <row r="248" spans="1:3" x14ac:dyDescent="0.25">
      <c r="A248" s="2" t="str">
        <f>([4]UKBuilding_List!A248)</f>
        <v>0348</v>
      </c>
      <c r="B248" s="3" t="str">
        <f>VLOOKUP(A248,[5]UKBuilding_List!$A$1:$D$476,3,FALSE)</f>
        <v>626 Maxwelton Ct</v>
      </c>
      <c r="C248" s="1"/>
    </row>
    <row r="249" spans="1:3" x14ac:dyDescent="0.25">
      <c r="A249" s="2" t="str">
        <f>([4]UKBuilding_List!A249)</f>
        <v>0349</v>
      </c>
      <c r="B249" s="3" t="str">
        <f>VLOOKUP(A249,[5]UKBuilding_List!$A$1:$D$476,3,FALSE)</f>
        <v>641 Maxwelton Ct</v>
      </c>
      <c r="C249" s="1"/>
    </row>
    <row r="250" spans="1:3" x14ac:dyDescent="0.25">
      <c r="A250" s="2" t="str">
        <f>([4]UKBuilding_List!A250)</f>
        <v>0350</v>
      </c>
      <c r="B250" s="3" t="str">
        <f>VLOOKUP(A250,[5]UKBuilding_List!$A$1:$D$476,3,FALSE)</f>
        <v>643 Maxwelton Ct</v>
      </c>
      <c r="C250" s="1"/>
    </row>
    <row r="251" spans="1:3" x14ac:dyDescent="0.25">
      <c r="A251" s="2" t="str">
        <f>([4]UKBuilding_List!A251)</f>
        <v>0351</v>
      </c>
      <c r="B251" s="3" t="str">
        <f>VLOOKUP(A251,[5]UKBuilding_List!$A$1:$D$476,3,FALSE)</f>
        <v>644 Maxwelton Ct</v>
      </c>
      <c r="C251" s="1"/>
    </row>
    <row r="252" spans="1:3" x14ac:dyDescent="0.25">
      <c r="A252" s="2" t="str">
        <f>([4]UKBuilding_List!A252)</f>
        <v>0353</v>
      </c>
      <c r="B252" s="3" t="str">
        <f>VLOOKUP(A252,[5]UKBuilding_List!$A$1:$D$476,3,FALSE)</f>
        <v>520 Oldham Ct</v>
      </c>
      <c r="C252" s="1"/>
    </row>
    <row r="253" spans="1:3" x14ac:dyDescent="0.25">
      <c r="A253" s="2" t="str">
        <f>([4]UKBuilding_List!A253)</f>
        <v>0377</v>
      </c>
      <c r="B253" s="3" t="str">
        <f>VLOOKUP(A253,[5]UKBuilding_List!$A$1:$D$476,3,FALSE)</f>
        <v>319 Rose Lane</v>
      </c>
      <c r="C253" s="1"/>
    </row>
    <row r="254" spans="1:3" x14ac:dyDescent="0.25">
      <c r="A254" s="2" t="str">
        <f>([4]UKBuilding_List!A254)</f>
        <v>0378</v>
      </c>
      <c r="B254" s="3" t="str">
        <f>VLOOKUP(A254,[5]UKBuilding_List!$A$1:$D$476,3,FALSE)</f>
        <v>321 Rose Lane</v>
      </c>
      <c r="C254" s="1"/>
    </row>
    <row r="255" spans="1:3" x14ac:dyDescent="0.25">
      <c r="A255" s="2" t="str">
        <f>([4]UKBuilding_List!A255)</f>
        <v>0381</v>
      </c>
      <c r="B255" s="3" t="str">
        <f>VLOOKUP(A255,[5]UKBuilding_List!$A$1:$D$476,3,FALSE)</f>
        <v>162-164 Gazette Avenue</v>
      </c>
      <c r="C255" s="1"/>
    </row>
    <row r="256" spans="1:3" x14ac:dyDescent="0.25">
      <c r="A256" s="2" t="str">
        <f>([4]UKBuilding_List!A256)</f>
        <v>0382</v>
      </c>
      <c r="B256" s="3" t="str">
        <f>VLOOKUP(A256,[5]UKBuilding_List!$A$1:$D$476,3,FALSE)</f>
        <v>Sky Blue Solar House</v>
      </c>
      <c r="C256" s="1"/>
    </row>
    <row r="257" spans="1:3" x14ac:dyDescent="0.25">
      <c r="A257" s="2" t="str">
        <f>([4]UKBuilding_List!A257)</f>
        <v>0386</v>
      </c>
      <c r="B257" s="3" t="str">
        <f>VLOOKUP(A257,[5]UKBuilding_List!$A$1:$D$476,3,FALSE)</f>
        <v>150 Gazette Avenue</v>
      </c>
      <c r="C257" s="1"/>
    </row>
    <row r="258" spans="1:3" x14ac:dyDescent="0.25">
      <c r="A258" s="2" t="str">
        <f>([4]UKBuilding_List!A258)</f>
        <v>0391</v>
      </c>
      <c r="B258" s="3" t="str">
        <f>VLOOKUP(A258,[5]UKBuilding_List!$A$1:$D$476,3,FALSE)</f>
        <v>Bus Shelter #2</v>
      </c>
      <c r="C258" s="1"/>
    </row>
    <row r="259" spans="1:3" x14ac:dyDescent="0.25">
      <c r="A259" s="2" t="str">
        <f>([4]UKBuilding_List!A259)</f>
        <v>0392</v>
      </c>
      <c r="B259" s="3" t="e">
        <f>VLOOKUP(A259,[5]UKBuilding_List!$A$1:$D$476,3,FALSE)</f>
        <v>#N/A</v>
      </c>
      <c r="C259" s="1"/>
    </row>
    <row r="260" spans="1:3" x14ac:dyDescent="0.25">
      <c r="A260" s="2" t="str">
        <f>([4]UKBuilding_List!A260)</f>
        <v>0393</v>
      </c>
      <c r="B260" s="3" t="str">
        <f>VLOOKUP(A260,[5]UKBuilding_List!$A$1:$D$476,3,FALSE)</f>
        <v>Bus Shelter #7</v>
      </c>
      <c r="C260" s="1"/>
    </row>
    <row r="261" spans="1:3" x14ac:dyDescent="0.25">
      <c r="A261" s="2" t="str">
        <f>([4]UKBuilding_List!A261)</f>
        <v>0394</v>
      </c>
      <c r="B261" s="3" t="str">
        <f>VLOOKUP(A261,[5]UKBuilding_List!$A$1:$D$476,3,FALSE)</f>
        <v>Bus Shelter #6</v>
      </c>
      <c r="C261" s="1"/>
    </row>
    <row r="262" spans="1:3" x14ac:dyDescent="0.25">
      <c r="A262" s="2" t="str">
        <f>([4]UKBuilding_List!A262)</f>
        <v>0397</v>
      </c>
      <c r="B262" s="3" t="str">
        <f>VLOOKUP(A262,[5]UKBuilding_List!$A$1:$D$476,3,FALSE)</f>
        <v>Bus Shelter #9</v>
      </c>
      <c r="C262" s="1"/>
    </row>
    <row r="263" spans="1:3" x14ac:dyDescent="0.25">
      <c r="A263" s="2" t="str">
        <f>([4]UKBuilding_List!A263)</f>
        <v>0398</v>
      </c>
      <c r="B263" s="3" t="str">
        <f>VLOOKUP(A263,[5]UKBuilding_List!$A$1:$D$476,3,FALSE)</f>
        <v>Bus Shelter #10</v>
      </c>
      <c r="C263" s="1"/>
    </row>
    <row r="264" spans="1:3" x14ac:dyDescent="0.25">
      <c r="A264" s="2" t="str">
        <f>([4]UKBuilding_List!A264)</f>
        <v>0399</v>
      </c>
      <c r="B264" s="3" t="str">
        <f>VLOOKUP(A264,[5]UKBuilding_List!$A$1:$D$476,3,FALSE)</f>
        <v>Bus Shelter #11</v>
      </c>
      <c r="C264" s="1"/>
    </row>
    <row r="265" spans="1:3" x14ac:dyDescent="0.25">
      <c r="A265" s="2" t="str">
        <f>([4]UKBuilding_List!A265)</f>
        <v>0400</v>
      </c>
      <c r="B265" s="3" t="str">
        <f>VLOOKUP(A265,[5]UKBuilding_List!$A$1:$D$476,3,FALSE)</f>
        <v>Ellen H. Richards House</v>
      </c>
      <c r="C265" s="1"/>
    </row>
    <row r="266" spans="1:3" x14ac:dyDescent="0.25">
      <c r="A266" s="2" t="str">
        <f>([4]UKBuilding_List!A266)</f>
        <v>0401</v>
      </c>
      <c r="B266" s="3" t="str">
        <f>VLOOKUP(A266,[5]UKBuilding_List!$A$1:$D$476,3,FALSE)</f>
        <v>Weldon House</v>
      </c>
      <c r="C266" s="1"/>
    </row>
    <row r="267" spans="1:3" x14ac:dyDescent="0.25">
      <c r="A267" s="2" t="str">
        <f>([4]UKBuilding_List!A267)</f>
        <v>0413</v>
      </c>
      <c r="B267" s="3" t="str">
        <f>VLOOKUP(A267,[5]UKBuilding_List!$A$1:$D$476,3,FALSE)</f>
        <v>Softball/Soccer Locker Rooms</v>
      </c>
      <c r="C267" s="1"/>
    </row>
    <row r="268" spans="1:3" x14ac:dyDescent="0.25">
      <c r="A268" s="2" t="str">
        <f>([4]UKBuilding_List!A268)</f>
        <v>0416</v>
      </c>
      <c r="B268" s="3" t="e">
        <f>VLOOKUP(A268,[5]UKBuilding_List!$A$1:$D$476,3,FALSE)</f>
        <v>#N/A</v>
      </c>
      <c r="C268" s="1"/>
    </row>
    <row r="269" spans="1:3" x14ac:dyDescent="0.25">
      <c r="A269" s="2" t="str">
        <f>([4]UKBuilding_List!A269)</f>
        <v>0417</v>
      </c>
      <c r="B269" s="3" t="str">
        <f>VLOOKUP(A269,[5]UKBuilding_List!$A$1:$D$476,3,FALSE)</f>
        <v>660 South Limestone</v>
      </c>
      <c r="C269" s="1"/>
    </row>
    <row r="270" spans="1:3" x14ac:dyDescent="0.25">
      <c r="A270" s="2" t="str">
        <f>([4]UKBuilding_List!A270)</f>
        <v>0419</v>
      </c>
      <c r="B270" s="3" t="str">
        <f>VLOOKUP(A270,[5]UKBuilding_List!$A$1:$D$476,3,FALSE)</f>
        <v>Bus Shelter #13</v>
      </c>
      <c r="C270" s="1"/>
    </row>
    <row r="271" spans="1:3" x14ac:dyDescent="0.25">
      <c r="A271" s="2" t="str">
        <f>([4]UKBuilding_List!A271)</f>
        <v>0420</v>
      </c>
      <c r="B271" s="3" t="str">
        <f>VLOOKUP(A271,[5]UKBuilding_List!$A$1:$D$476,3,FALSE)</f>
        <v>424 Euclid Avenue</v>
      </c>
      <c r="C271" s="1"/>
    </row>
    <row r="272" spans="1:3" x14ac:dyDescent="0.25">
      <c r="A272" s="2" t="str">
        <f>([4]UKBuilding_List!A272)</f>
        <v>0427</v>
      </c>
      <c r="B272" s="3" t="e">
        <f>VLOOKUP(A272,[5]UKBuilding_List!$A$1:$D$476,3,FALSE)</f>
        <v>#N/A</v>
      </c>
      <c r="C272" s="1"/>
    </row>
    <row r="273" spans="1:3" x14ac:dyDescent="0.25">
      <c r="A273" s="2" t="str">
        <f>([4]UKBuilding_List!A273)</f>
        <v>0432</v>
      </c>
      <c r="B273" s="3" t="str">
        <f>VLOOKUP(A273,[5]UKBuilding_List!$A$1:$D$476,3,FALSE)</f>
        <v>Commonwealth House</v>
      </c>
      <c r="C273" s="1"/>
    </row>
    <row r="274" spans="1:3" x14ac:dyDescent="0.25">
      <c r="A274" s="2" t="str">
        <f>([4]UKBuilding_List!A274)</f>
        <v>0433</v>
      </c>
      <c r="B274" s="3" t="str">
        <f>VLOOKUP(A274,[5]UKBuilding_List!$A$1:$D$476,3,FALSE)</f>
        <v>William E and Casiana Schmidt Vocal Arts Center</v>
      </c>
      <c r="C274" s="1"/>
    </row>
    <row r="275" spans="1:3" x14ac:dyDescent="0.25">
      <c r="A275" s="2" t="str">
        <f>([4]UKBuilding_List!A275)</f>
        <v>0442</v>
      </c>
      <c r="B275" s="3" t="str">
        <f>VLOOKUP(A275,[5]UKBuilding_List!$A$1:$D$476,3,FALSE)</f>
        <v>Ligon House</v>
      </c>
      <c r="C275" s="1"/>
    </row>
    <row r="276" spans="1:3" x14ac:dyDescent="0.25">
      <c r="A276" s="2" t="str">
        <f>([4]UKBuilding_List!A276)</f>
        <v>0446</v>
      </c>
      <c r="B276" s="3" t="str">
        <f>VLOOKUP(A276,[5]UKBuilding_List!$A$1:$D$476,3,FALSE)</f>
        <v>John Cropp Softball Stadium</v>
      </c>
      <c r="C276" s="1"/>
    </row>
    <row r="277" spans="1:3" x14ac:dyDescent="0.25">
      <c r="A277" s="2" t="str">
        <f>([4]UKBuilding_List!A277)</f>
        <v>0447</v>
      </c>
      <c r="B277" s="3" t="str">
        <f>VLOOKUP(A277,[5]UKBuilding_List!$A$1:$D$476,3,FALSE)</f>
        <v>Hitting Pavilion</v>
      </c>
      <c r="C277" s="1"/>
    </row>
    <row r="278" spans="1:3" x14ac:dyDescent="0.25">
      <c r="A278" s="2" t="str">
        <f>([4]UKBuilding_List!A278)</f>
        <v>0448</v>
      </c>
      <c r="B278" s="3" t="str">
        <f>VLOOKUP(A278,[5]UKBuilding_List!$A$1:$D$476,3,FALSE)</f>
        <v>Football Storage Shed</v>
      </c>
      <c r="C278" s="1"/>
    </row>
    <row r="279" spans="1:3" x14ac:dyDescent="0.25">
      <c r="A279" s="2" t="str">
        <f>([4]UKBuilding_List!A279)</f>
        <v>0449</v>
      </c>
      <c r="B279" s="3" t="str">
        <f>VLOOKUP(A279,[5]UKBuilding_List!$A$1:$D$476,3,FALSE)</f>
        <v>Shively Grounds Storage Building</v>
      </c>
      <c r="C279" s="1"/>
    </row>
    <row r="280" spans="1:3" x14ac:dyDescent="0.25">
      <c r="A280" s="2" t="str">
        <f>([4]UKBuilding_List!A280)</f>
        <v>0453</v>
      </c>
      <c r="B280" s="3" t="str">
        <f>VLOOKUP(A280,[5]UKBuilding_List!$A$1:$D$476,3,FALSE)</f>
        <v>Shively Grounds Building</v>
      </c>
      <c r="C280" s="1"/>
    </row>
    <row r="281" spans="1:3" x14ac:dyDescent="0.25">
      <c r="A281" s="2" t="str">
        <f>([4]UKBuilding_List!A281)</f>
        <v>0456</v>
      </c>
      <c r="B281" s="3" t="str">
        <f>VLOOKUP(A281,[5]UKBuilding_List!$A$1:$D$476,3,FALSE)</f>
        <v>W.T. Young Library</v>
      </c>
      <c r="C281" s="1"/>
    </row>
    <row r="282" spans="1:3" x14ac:dyDescent="0.25">
      <c r="A282" s="2" t="str">
        <f>([4]UKBuilding_List!A282)</f>
        <v>0460</v>
      </c>
      <c r="B282" s="3" t="e">
        <f>VLOOKUP(A282,[5]UKBuilding_List!$A$1:$D$476,3,FALSE)</f>
        <v>#N/A</v>
      </c>
      <c r="C282" s="1"/>
    </row>
    <row r="283" spans="1:3" x14ac:dyDescent="0.25">
      <c r="A283" s="2" t="str">
        <f>([4]UKBuilding_List!A283)</f>
        <v>0461</v>
      </c>
      <c r="B283" s="3" t="e">
        <f>VLOOKUP(A283,[5]UKBuilding_List!$A$1:$D$476,3,FALSE)</f>
        <v>#N/A</v>
      </c>
      <c r="C283" s="1"/>
    </row>
    <row r="284" spans="1:3" x14ac:dyDescent="0.25">
      <c r="A284" s="2" t="str">
        <f>([4]UKBuilding_List!A284)</f>
        <v>0462</v>
      </c>
      <c r="B284" s="3" t="str">
        <f>VLOOKUP(A284,[5]UKBuilding_List!$A$1:$D$476,3,FALSE)</f>
        <v>Sarah Bennett Holmes Hall</v>
      </c>
      <c r="C284" s="1"/>
    </row>
    <row r="285" spans="1:3" x14ac:dyDescent="0.25">
      <c r="A285" s="2" t="str">
        <f>([4]UKBuilding_List!A285)</f>
        <v>0463</v>
      </c>
      <c r="B285" s="3" t="str">
        <f>VLOOKUP(A285,[5]UKBuilding_List!$A$1:$D$476,3,FALSE)</f>
        <v>Cleona Belle Matthews Boyd Hall</v>
      </c>
      <c r="C285" s="1"/>
    </row>
    <row r="286" spans="1:3" x14ac:dyDescent="0.25">
      <c r="A286" s="2" t="str">
        <f>([4]UKBuilding_List!A286)</f>
        <v>0465</v>
      </c>
      <c r="B286" s="3" t="str">
        <f>VLOOKUP(A286,[5]UKBuilding_List!$A$1:$D$476,3,FALSE)</f>
        <v>Pavilion at Kroger Field</v>
      </c>
      <c r="C286" s="1"/>
    </row>
    <row r="287" spans="1:3" x14ac:dyDescent="0.25">
      <c r="A287" s="2" t="str">
        <f>([4]UKBuilding_List!A287)</f>
        <v>0467</v>
      </c>
      <c r="B287" s="3" t="str">
        <f>VLOOKUP(A287,[5]UKBuilding_List!$A$1:$D$476,3,FALSE)</f>
        <v>220 Transcript Ave</v>
      </c>
      <c r="C287" s="1"/>
    </row>
    <row r="288" spans="1:3" x14ac:dyDescent="0.25">
      <c r="A288" s="2" t="str">
        <f>([4]UKBuilding_List!A288)</f>
        <v>0473</v>
      </c>
      <c r="B288" s="3" t="str">
        <f>VLOOKUP(A288,[5]UKBuilding_List!$A$1:$D$476,3,FALSE)</f>
        <v>505 Oldham Ct</v>
      </c>
      <c r="C288" s="1"/>
    </row>
    <row r="289" spans="1:3" x14ac:dyDescent="0.25">
      <c r="A289" s="2" t="str">
        <f>([4]UKBuilding_List!A289)</f>
        <v>0481</v>
      </c>
      <c r="B289" s="3" t="str">
        <f>VLOOKUP(A289,[5]UKBuilding_List!$A$1:$D$476,3,FALSE)</f>
        <v>LCC Academic Tech Building</v>
      </c>
      <c r="C289" s="1"/>
    </row>
    <row r="290" spans="1:3" x14ac:dyDescent="0.25">
      <c r="A290" s="2" t="str">
        <f>([4]UKBuilding_List!A290)</f>
        <v>0482</v>
      </c>
      <c r="B290" s="3" t="e">
        <f>VLOOKUP(A290,[5]UKBuilding_List!$A$1:$D$476,3,FALSE)</f>
        <v>#N/A</v>
      </c>
      <c r="C290" s="1"/>
    </row>
    <row r="291" spans="1:3" x14ac:dyDescent="0.25">
      <c r="A291" s="2" t="str">
        <f>([4]UKBuilding_List!A291)</f>
        <v>0484</v>
      </c>
      <c r="B291" s="3" t="str">
        <f>VLOOKUP(A291,[5]UKBuilding_List!$A$1:$D$476,3,FALSE)</f>
        <v>Real Properties Garage</v>
      </c>
      <c r="C291" s="1"/>
    </row>
    <row r="292" spans="1:3" x14ac:dyDescent="0.25">
      <c r="A292" s="2" t="str">
        <f>([4]UKBuilding_List!A292)</f>
        <v>0485</v>
      </c>
      <c r="B292" s="3" t="str">
        <f>VLOOKUP(A292,[5]UKBuilding_List!$A$1:$D$476,3,FALSE)</f>
        <v>Boone Tennis Stadium</v>
      </c>
      <c r="C292" s="1"/>
    </row>
    <row r="293" spans="1:3" x14ac:dyDescent="0.25">
      <c r="A293" s="2" t="str">
        <f>([4]UKBuilding_List!A293)</f>
        <v>0487</v>
      </c>
      <c r="B293" s="3" t="str">
        <f>VLOOKUP(A293,[5]UKBuilding_List!$A$1:$D$476,3,FALSE)</f>
        <v>518 Oldham Ct</v>
      </c>
      <c r="C293" s="1"/>
    </row>
    <row r="294" spans="1:3" x14ac:dyDescent="0.25">
      <c r="A294" s="2" t="str">
        <f>([4]UKBuilding_List!A294)</f>
        <v>0488</v>
      </c>
      <c r="B294" s="3" t="str">
        <f>VLOOKUP(A294,[5]UKBuilding_List!$A$1:$D$476,3,FALSE)</f>
        <v>Woodland Early Learning Center</v>
      </c>
      <c r="C294" s="1"/>
    </row>
    <row r="295" spans="1:3" x14ac:dyDescent="0.25">
      <c r="A295" s="2" t="str">
        <f>([4]UKBuilding_List!A295)</f>
        <v>0489</v>
      </c>
      <c r="B295" s="3" t="str">
        <f>VLOOKUP(A295,[5]UKBuilding_List!$A$1:$D$476,3,FALSE)</f>
        <v>1117 South Limestone</v>
      </c>
      <c r="C295" s="1"/>
    </row>
    <row r="296" spans="1:3" x14ac:dyDescent="0.25">
      <c r="A296" s="2" t="str">
        <f>([4]UKBuilding_List!A296)</f>
        <v>0490</v>
      </c>
      <c r="B296" s="3" t="str">
        <f>VLOOKUP(A296,[5]UKBuilding_List!$A$1:$D$476,3,FALSE)</f>
        <v>Environmental Quality Management</v>
      </c>
      <c r="C296" s="1"/>
    </row>
    <row r="297" spans="1:3" x14ac:dyDescent="0.25">
      <c r="A297" s="2" t="str">
        <f>([4]UKBuilding_List!A297)</f>
        <v>0494</v>
      </c>
      <c r="B297" s="3" t="str">
        <f>VLOOKUP(A297,[5]UKBuilding_List!$A$1:$D$476,3,FALSE)</f>
        <v>Stuckert Career Center</v>
      </c>
      <c r="C297" s="1"/>
    </row>
    <row r="298" spans="1:3" x14ac:dyDescent="0.25">
      <c r="A298" s="2" t="str">
        <f>([4]UKBuilding_List!A298)</f>
        <v>0495</v>
      </c>
      <c r="B298" s="3" t="str">
        <f>VLOOKUP(A298,[5]UKBuilding_List!$A$1:$D$476,3,FALSE)</f>
        <v>James F. Hardymon Communications Building</v>
      </c>
      <c r="C298" s="1"/>
    </row>
    <row r="299" spans="1:3" x14ac:dyDescent="0.25">
      <c r="A299" s="2" t="str">
        <f>([4]UKBuilding_List!A299)</f>
        <v>0503</v>
      </c>
      <c r="B299" s="3" t="str">
        <f>VLOOKUP(A299,[5]UKBuilding_List!$A$1:$D$476,3,FALSE)</f>
        <v>Ralph G Anderson Building (Mech Eng)</v>
      </c>
      <c r="C299" s="1"/>
    </row>
    <row r="300" spans="1:3" x14ac:dyDescent="0.25">
      <c r="A300" s="2" t="str">
        <f>([4]UKBuilding_List!A300)</f>
        <v>0504</v>
      </c>
      <c r="B300" s="3" t="str">
        <f>VLOOKUP(A300,[5]UKBuilding_List!$A$1:$D$476,3,FALSE)</f>
        <v>447 Pennsylvania Ave</v>
      </c>
      <c r="C300" s="1"/>
    </row>
    <row r="301" spans="1:3" x14ac:dyDescent="0.25">
      <c r="A301" s="2" t="str">
        <f>([4]UKBuilding_List!A301)</f>
        <v>0505</v>
      </c>
      <c r="B301" s="3" t="str">
        <f>VLOOKUP(A301,[5]UKBuilding_List!$A$1:$D$476,3,FALSE)</f>
        <v>441 Pennsylvania Ave</v>
      </c>
      <c r="C301" s="1"/>
    </row>
    <row r="302" spans="1:3" x14ac:dyDescent="0.25">
      <c r="A302" s="2" t="str">
        <f>([4]UKBuilding_List!A302)</f>
        <v>0507</v>
      </c>
      <c r="B302" s="3" t="str">
        <f>VLOOKUP(A302,[5]UKBuilding_List!$A$1:$D$476,3,FALSE)</f>
        <v>Sigma Alpha Epsilon Fraternity</v>
      </c>
      <c r="C302" s="1"/>
    </row>
    <row r="303" spans="1:3" x14ac:dyDescent="0.25">
      <c r="A303" s="2" t="str">
        <f>([4]UKBuilding_List!A303)</f>
        <v>0509</v>
      </c>
      <c r="B303" s="3" t="str">
        <f>VLOOKUP(A303,[5]UKBuilding_List!$A$1:$D$476,3,FALSE)</f>
        <v>Biomedical Biological Sciences Research Building</v>
      </c>
      <c r="C303" s="1"/>
    </row>
    <row r="304" spans="1:3" x14ac:dyDescent="0.25">
      <c r="A304" s="2" t="str">
        <f>([4]UKBuilding_List!A304)</f>
        <v>0514</v>
      </c>
      <c r="B304" s="3" t="str">
        <f>VLOOKUP(A304,[5]UKBuilding_List!$A$1:$D$476,3,FALSE)</f>
        <v>Central Utility Plant #4</v>
      </c>
      <c r="C304" s="1"/>
    </row>
    <row r="305" spans="1:3" x14ac:dyDescent="0.25">
      <c r="A305" s="2" t="str">
        <f>([4]UKBuilding_List!A305)</f>
        <v>0517</v>
      </c>
      <c r="B305" s="3" t="str">
        <f>VLOOKUP(A305,[5]UKBuilding_List!$A$1:$D$476,3,FALSE)</f>
        <v>College of Medicine Learning Center</v>
      </c>
      <c r="C305" s="1"/>
    </row>
    <row r="306" spans="1:3" x14ac:dyDescent="0.25">
      <c r="A306" s="2" t="str">
        <f>([4]UKBuilding_List!A306)</f>
        <v>0518</v>
      </c>
      <c r="B306" s="3" t="str">
        <f>VLOOKUP(A306,[5]UKBuilding_List!$A$1:$D$476,3,FALSE)</f>
        <v>BBSRB Generator Building</v>
      </c>
      <c r="C306" s="1"/>
    </row>
    <row r="307" spans="1:3" x14ac:dyDescent="0.25">
      <c r="A307" s="2" t="str">
        <f>([4]UKBuilding_List!A307)</f>
        <v>0564</v>
      </c>
      <c r="B307" s="3" t="str">
        <f>VLOOKUP(A307,[5]UKBuilding_List!$A$1:$D$476,3,FALSE)</f>
        <v>630 South Broadway</v>
      </c>
      <c r="C307" s="1"/>
    </row>
    <row r="308" spans="1:3" x14ac:dyDescent="0.25">
      <c r="A308" s="2" t="str">
        <f>([4]UKBuilding_List!A308)</f>
        <v>0565</v>
      </c>
      <c r="B308" s="3" t="str">
        <f>VLOOKUP(A308,[5]UKBuilding_List!$A$1:$D$476,3,FALSE)</f>
        <v>John T. Smith Hall</v>
      </c>
      <c r="C308" s="1"/>
    </row>
    <row r="309" spans="1:3" x14ac:dyDescent="0.25">
      <c r="A309" s="2" t="str">
        <f>([4]UKBuilding_List!A309)</f>
        <v>0566</v>
      </c>
      <c r="B309" s="3" t="str">
        <f>VLOOKUP(A309,[5]UKBuilding_List!$A$1:$D$476,3,FALSE)</f>
        <v>Dale E. Baldwin Hall</v>
      </c>
      <c r="C309" s="1"/>
    </row>
    <row r="310" spans="1:3" x14ac:dyDescent="0.25">
      <c r="A310" s="2" t="str">
        <f>([4]UKBuilding_List!A310)</f>
        <v>0567</v>
      </c>
      <c r="B310" s="3" t="str">
        <f>VLOOKUP(A310,[5]UKBuilding_List!$A$1:$D$476,3,FALSE)</f>
        <v>Margaret Ingels Hall</v>
      </c>
      <c r="C310" s="1"/>
    </row>
    <row r="311" spans="1:3" x14ac:dyDescent="0.25">
      <c r="A311" s="2" t="str">
        <f>([4]UKBuilding_List!A311)</f>
        <v>0568</v>
      </c>
      <c r="B311" s="3" t="str">
        <f>VLOOKUP(A311,[5]UKBuilding_List!$A$1:$D$476,3,FALSE)</f>
        <v>David P. Roselle Hall</v>
      </c>
      <c r="C311" s="1"/>
    </row>
    <row r="312" spans="1:3" x14ac:dyDescent="0.25">
      <c r="A312" s="2" t="str">
        <f>([4]UKBuilding_List!A312)</f>
        <v>0571</v>
      </c>
      <c r="B312" s="3" t="str">
        <f>VLOOKUP(A312,[5]UKBuilding_List!$A$1:$D$476,3,FALSE)</f>
        <v>Parking Structure #6</v>
      </c>
      <c r="C312" s="1"/>
    </row>
    <row r="313" spans="1:3" x14ac:dyDescent="0.25">
      <c r="A313" s="2" t="str">
        <f>([4]UKBuilding_List!A313)</f>
        <v>0572</v>
      </c>
      <c r="B313" s="3" t="str">
        <f>VLOOKUP(A313,[5]UKBuilding_List!$A$1:$D$476,3,FALSE)</f>
        <v>Parking Structure #7</v>
      </c>
      <c r="C313" s="1"/>
    </row>
    <row r="314" spans="1:3" x14ac:dyDescent="0.25">
      <c r="A314" s="2" t="str">
        <f>([4]UKBuilding_List!A314)</f>
        <v>0582</v>
      </c>
      <c r="B314" s="3" t="str">
        <f>VLOOKUP(A314,[5]UKBuilding_List!$A$1:$D$476,3,FALSE)</f>
        <v>University Health Service</v>
      </c>
      <c r="C314" s="1"/>
    </row>
    <row r="315" spans="1:3" x14ac:dyDescent="0.25">
      <c r="A315" s="2" t="str">
        <f>([4]UKBuilding_List!A315)</f>
        <v>0585</v>
      </c>
      <c r="B315" s="3" t="str">
        <f>VLOOKUP(A315,[5]UKBuilding_List!$A$1:$D$476,3,FALSE)</f>
        <v>Baseball Training Pavilion</v>
      </c>
      <c r="C315" s="1"/>
    </row>
    <row r="316" spans="1:3" x14ac:dyDescent="0.25">
      <c r="A316" s="2" t="str">
        <f>([4]UKBuilding_List!A316)</f>
        <v>0592</v>
      </c>
      <c r="B316" s="3" t="str">
        <f>VLOOKUP(A316,[5]UKBuilding_List!$A$1:$D$476,3,FALSE)</f>
        <v>Storage Shed</v>
      </c>
      <c r="C316" s="1"/>
    </row>
    <row r="317" spans="1:3" x14ac:dyDescent="0.25">
      <c r="A317" s="2" t="str">
        <f>([4]UKBuilding_List!A317)</f>
        <v>0596</v>
      </c>
      <c r="B317" s="3" t="str">
        <f>VLOOKUP(A317,[5]UKBuilding_List!$A$1:$D$476,3,FALSE)</f>
        <v>Lee T. Todd, Jr. Building</v>
      </c>
      <c r="C317" s="1"/>
    </row>
    <row r="318" spans="1:3" x14ac:dyDescent="0.25">
      <c r="A318" s="2" t="str">
        <f>([4]UKBuilding_List!A318)</f>
        <v>0601</v>
      </c>
      <c r="B318" s="3" t="str">
        <f>VLOOKUP(A318,[5]UKBuilding_List!$A$1:$D$476,3,FALSE)</f>
        <v>Parking Structure #8</v>
      </c>
      <c r="C318" s="1"/>
    </row>
    <row r="319" spans="1:3" x14ac:dyDescent="0.25">
      <c r="A319" s="2" t="str">
        <f>([4]UKBuilding_List!A319)</f>
        <v>0602</v>
      </c>
      <c r="B319" s="3" t="str">
        <f>VLOOKUP(A319,[5]UKBuilding_List!$A$1:$D$476,3,FALSE)</f>
        <v>Pavilion A</v>
      </c>
      <c r="C319" s="1"/>
    </row>
    <row r="320" spans="1:3" x14ac:dyDescent="0.25">
      <c r="A320" s="2" t="str">
        <f>([4]UKBuilding_List!A320)</f>
        <v>0604</v>
      </c>
      <c r="B320" s="3" t="str">
        <f>VLOOKUP(A320,[5]UKBuilding_List!$A$1:$D$476,3,FALSE)</f>
        <v>Joe Craft Center</v>
      </c>
      <c r="C320" s="1"/>
    </row>
    <row r="321" spans="1:3" x14ac:dyDescent="0.25">
      <c r="A321" s="2" t="str">
        <f>([4]UKBuilding_List!A321)</f>
        <v>0607</v>
      </c>
      <c r="B321" s="3" t="e">
        <f>VLOOKUP(A321,[5]UKBuilding_List!$A$1:$D$476,3,FALSE)</f>
        <v>#N/A</v>
      </c>
      <c r="C321" s="1"/>
    </row>
    <row r="322" spans="1:3" x14ac:dyDescent="0.25">
      <c r="A322" s="2" t="str">
        <f>([4]UKBuilding_List!A322)</f>
        <v>0608</v>
      </c>
      <c r="B322" s="3" t="e">
        <f>VLOOKUP(A322,[5]UKBuilding_List!$A$1:$D$476,3,FALSE)</f>
        <v>#N/A</v>
      </c>
      <c r="C322" s="1"/>
    </row>
    <row r="323" spans="1:3" x14ac:dyDescent="0.25">
      <c r="A323" s="2" t="str">
        <f>([4]UKBuilding_List!A323)</f>
        <v>0609</v>
      </c>
      <c r="B323" s="3" t="e">
        <f>VLOOKUP(A323,[5]UKBuilding_List!$A$1:$D$476,3,FALSE)</f>
        <v>#N/A</v>
      </c>
      <c r="C323" s="1"/>
    </row>
    <row r="324" spans="1:3" x14ac:dyDescent="0.25">
      <c r="A324" s="2" t="str">
        <f>([4]UKBuilding_List!A324)</f>
        <v>0610</v>
      </c>
      <c r="B324" s="3" t="e">
        <f>VLOOKUP(A324,[5]UKBuilding_List!$A$1:$D$476,3,FALSE)</f>
        <v>#N/A</v>
      </c>
      <c r="C324" s="1"/>
    </row>
    <row r="325" spans="1:3" x14ac:dyDescent="0.25">
      <c r="A325" s="2" t="str">
        <f>([4]UKBuilding_List!A325)</f>
        <v>0611</v>
      </c>
      <c r="B325" s="3" t="str">
        <f>VLOOKUP(A325,[5]UKBuilding_List!$A$1:$D$476,3,FALSE)</f>
        <v>Medical Office Building (Samaritan)</v>
      </c>
      <c r="C325" s="1"/>
    </row>
    <row r="326" spans="1:3" x14ac:dyDescent="0.25">
      <c r="A326" s="2" t="str">
        <f>([4]UKBuilding_List!A326)</f>
        <v>0612</v>
      </c>
      <c r="B326" s="3" t="str">
        <f>VLOOKUP(A326,[5]UKBuilding_List!$A$1:$D$476,3,FALSE)</f>
        <v>Samaritan Chiller Building</v>
      </c>
      <c r="C326" s="1"/>
    </row>
    <row r="327" spans="1:3" x14ac:dyDescent="0.25">
      <c r="A327" s="2" t="str">
        <f>([4]UKBuilding_List!A327)</f>
        <v>0613</v>
      </c>
      <c r="B327" s="3" t="str">
        <f>VLOOKUP(A327,[5]UKBuilding_List!$A$1:$D$476,3,FALSE)</f>
        <v>Samaritan Parking Structure</v>
      </c>
      <c r="C327" s="1"/>
    </row>
    <row r="328" spans="1:3" x14ac:dyDescent="0.25">
      <c r="A328" s="2" t="str">
        <f>([4]UKBuilding_List!A328)</f>
        <v>0616</v>
      </c>
      <c r="B328" s="3" t="str">
        <f>VLOOKUP(A328,[5]UKBuilding_List!$A$1:$D$476,3,FALSE)</f>
        <v>Seaton Center Storage</v>
      </c>
      <c r="C328" s="1"/>
    </row>
    <row r="329" spans="1:3" x14ac:dyDescent="0.25">
      <c r="A329" s="2" t="str">
        <f>([4]UKBuilding_List!A329)</f>
        <v>0617</v>
      </c>
      <c r="B329" s="3" t="e">
        <f>VLOOKUP(A329,[5]UKBuilding_List!$A$1:$D$476,3,FALSE)</f>
        <v>#N/A</v>
      </c>
      <c r="C329" s="1"/>
    </row>
    <row r="330" spans="1:3" x14ac:dyDescent="0.25">
      <c r="A330" s="2" t="str">
        <f>([4]UKBuilding_List!A330)</f>
        <v>0618</v>
      </c>
      <c r="B330" s="3" t="str">
        <f>VLOOKUP(A330,[5]UKBuilding_List!$A$1:$D$476,3,FALSE)</f>
        <v>MacAdam Student Observatory</v>
      </c>
      <c r="C330" s="1"/>
    </row>
    <row r="331" spans="1:3" x14ac:dyDescent="0.25">
      <c r="A331" s="2" t="str">
        <f>([4]UKBuilding_List!A331)</f>
        <v>0624</v>
      </c>
      <c r="B331" s="3" t="e">
        <f>VLOOKUP(A331,[5]UKBuilding_List!$A$1:$D$476,3,FALSE)</f>
        <v>#N/A</v>
      </c>
      <c r="C331" s="1"/>
    </row>
    <row r="332" spans="1:3" x14ac:dyDescent="0.25">
      <c r="A332" s="2" t="str">
        <f>([4]UKBuilding_List!A332)</f>
        <v>0625</v>
      </c>
      <c r="B332" s="3" t="e">
        <f>VLOOKUP(A332,[5]UKBuilding_List!$A$1:$D$476,3,FALSE)</f>
        <v>#N/A</v>
      </c>
      <c r="C332" s="1"/>
    </row>
    <row r="333" spans="1:3" x14ac:dyDescent="0.25">
      <c r="A333" s="2" t="str">
        <f>([4]UKBuilding_List!A333)</f>
        <v>0626</v>
      </c>
      <c r="B333" s="3" t="str">
        <f>VLOOKUP(A333,[5]UKBuilding_List!$A$1:$D$476,3,FALSE)</f>
        <v>1119 S. Limestone</v>
      </c>
      <c r="C333" s="1"/>
    </row>
    <row r="334" spans="1:3" x14ac:dyDescent="0.25">
      <c r="A334" s="2" t="str">
        <f>([4]UKBuilding_List!A334)</f>
        <v>0630</v>
      </c>
      <c r="B334" s="3" t="e">
        <f>VLOOKUP(A334,[5]UKBuilding_List!$A$1:$D$476,3,FALSE)</f>
        <v>#N/A</v>
      </c>
      <c r="C334" s="1"/>
    </row>
    <row r="335" spans="1:3" x14ac:dyDescent="0.25">
      <c r="A335" s="2" t="str">
        <f>([4]UKBuilding_List!A335)</f>
        <v>0633</v>
      </c>
      <c r="B335" s="3" t="str">
        <f>VLOOKUP(A335,[5]UKBuilding_List!$A$1:$D$476,3,FALSE)</f>
        <v>Davis Marksbury Building</v>
      </c>
      <c r="C335" s="1"/>
    </row>
    <row r="336" spans="1:3" x14ac:dyDescent="0.25">
      <c r="A336" s="2" t="str">
        <f>([4]UKBuilding_List!A336)</f>
        <v>0644</v>
      </c>
      <c r="B336" s="3" t="str">
        <f>VLOOKUP(A336,[5]UKBuilding_List!$A$1:$D$476,3,FALSE)</f>
        <v>Wildcat Coal Lodge</v>
      </c>
      <c r="C336" s="1"/>
    </row>
    <row r="337" spans="1:3" x14ac:dyDescent="0.25">
      <c r="A337" s="2" t="str">
        <f>([4]UKBuilding_List!A337)</f>
        <v>0645</v>
      </c>
      <c r="B337" s="3" t="e">
        <f>VLOOKUP(A337,[5]UKBuilding_List!$A$1:$D$476,3,FALSE)</f>
        <v>#N/A</v>
      </c>
      <c r="C337" s="1"/>
    </row>
    <row r="338" spans="1:3" x14ac:dyDescent="0.25">
      <c r="A338" s="2" t="str">
        <f>([4]UKBuilding_List!A338)</f>
        <v>0647</v>
      </c>
      <c r="B338" s="3" t="e">
        <f>VLOOKUP(A338,[5]UKBuilding_List!$A$1:$D$476,3,FALSE)</f>
        <v>#N/A</v>
      </c>
      <c r="C338" s="1"/>
    </row>
    <row r="339" spans="1:3" x14ac:dyDescent="0.25">
      <c r="A339" s="2" t="str">
        <f>([4]UKBuilding_List!A339)</f>
        <v>0648</v>
      </c>
      <c r="B339" s="3" t="e">
        <f>VLOOKUP(A339,[5]UKBuilding_List!$A$1:$D$476,3,FALSE)</f>
        <v>#N/A</v>
      </c>
      <c r="C339" s="1"/>
    </row>
    <row r="340" spans="1:3" x14ac:dyDescent="0.25">
      <c r="A340" s="2" t="str">
        <f>([4]UKBuilding_List!A340)</f>
        <v>0649</v>
      </c>
      <c r="B340" s="3" t="e">
        <f>VLOOKUP(A340,[5]UKBuilding_List!$A$1:$D$476,3,FALSE)</f>
        <v>#N/A</v>
      </c>
      <c r="C340" s="1"/>
    </row>
    <row r="341" spans="1:3" x14ac:dyDescent="0.25">
      <c r="A341" s="2" t="str">
        <f>([4]UKBuilding_List!A341)</f>
        <v>0651</v>
      </c>
      <c r="B341" s="3" t="str">
        <f>VLOOKUP(A341,[5]UKBuilding_List!$A$1:$D$476,3,FALSE)</f>
        <v>Mandrell Hall</v>
      </c>
      <c r="C341" s="1"/>
    </row>
    <row r="342" spans="1:3" x14ac:dyDescent="0.25">
      <c r="A342" s="2" t="str">
        <f>([4]UKBuilding_List!A342)</f>
        <v>0652</v>
      </c>
      <c r="B342" s="3" t="str">
        <f>VLOOKUP(A342,[5]UKBuilding_List!$A$1:$D$476,3,FALSE)</f>
        <v>Bosworth Hall</v>
      </c>
      <c r="C342" s="1"/>
    </row>
    <row r="343" spans="1:3" x14ac:dyDescent="0.25">
      <c r="A343" s="2" t="str">
        <f>([4]UKBuilding_List!A343)</f>
        <v>0653</v>
      </c>
      <c r="B343" s="3" t="str">
        <f>VLOOKUP(A343,[5]UKBuilding_List!$A$1:$D$476,3,FALSE)</f>
        <v>Sanders Hall</v>
      </c>
      <c r="C343" s="1"/>
    </row>
    <row r="344" spans="1:3" x14ac:dyDescent="0.25">
      <c r="A344" s="2" t="str">
        <f>([4]UKBuilding_List!A344)</f>
        <v>0654</v>
      </c>
      <c r="B344" s="3" t="str">
        <f>VLOOKUP(A344,[5]UKBuilding_List!$A$1:$D$476,3,FALSE)</f>
        <v>Building 100</v>
      </c>
      <c r="C344" s="1"/>
    </row>
    <row r="345" spans="1:3" x14ac:dyDescent="0.25">
      <c r="A345" s="2" t="str">
        <f>([4]UKBuilding_List!A345)</f>
        <v>0655</v>
      </c>
      <c r="B345" s="3" t="str">
        <f>VLOOKUP(A345,[5]UKBuilding_List!$A$1:$D$476,3,FALSE)</f>
        <v>Building 200</v>
      </c>
      <c r="C345" s="1"/>
    </row>
    <row r="346" spans="1:3" x14ac:dyDescent="0.25">
      <c r="A346" s="2" t="str">
        <f>([4]UKBuilding_List!A346)</f>
        <v>0656</v>
      </c>
      <c r="B346" s="3" t="str">
        <f>VLOOKUP(A346,[5]UKBuilding_List!$A$1:$D$476,3,FALSE)</f>
        <v>Building 300</v>
      </c>
      <c r="C346" s="1"/>
    </row>
    <row r="347" spans="1:3" x14ac:dyDescent="0.25">
      <c r="A347" s="2" t="str">
        <f>([4]UKBuilding_List!A347)</f>
        <v>0657</v>
      </c>
      <c r="B347" s="3" t="str">
        <f>VLOOKUP(A347,[5]UKBuilding_List!$A$1:$D$476,3,FALSE)</f>
        <v>Building 400</v>
      </c>
      <c r="C347" s="1"/>
    </row>
    <row r="348" spans="1:3" x14ac:dyDescent="0.25">
      <c r="A348" s="2" t="str">
        <f>([4]UKBuilding_List!A348)</f>
        <v>0658</v>
      </c>
      <c r="B348" s="3" t="str">
        <f>VLOOKUP(A348,[5]UKBuilding_List!$A$1:$D$476,3,FALSE)</f>
        <v>Maintenance Bldg.</v>
      </c>
      <c r="C348" s="1"/>
    </row>
    <row r="349" spans="1:3" x14ac:dyDescent="0.25">
      <c r="A349" s="2" t="str">
        <f>([4]UKBuilding_List!A349)</f>
        <v>0659</v>
      </c>
      <c r="B349" s="3" t="str">
        <f>VLOOKUP(A349,[5]UKBuilding_List!$A$1:$D$476,3,FALSE)</f>
        <v>Gas Building</v>
      </c>
      <c r="C349" s="1"/>
    </row>
    <row r="350" spans="1:3" x14ac:dyDescent="0.25">
      <c r="A350" s="2" t="str">
        <f>([4]UKBuilding_List!A350)</f>
        <v>0660</v>
      </c>
      <c r="B350" s="3" t="str">
        <f>VLOOKUP(A350,[5]UKBuilding_List!$A$1:$D$476,3,FALSE)</f>
        <v>Maxwelton Ct. Apts #1</v>
      </c>
      <c r="C350" s="1"/>
    </row>
    <row r="351" spans="1:3" x14ac:dyDescent="0.25">
      <c r="A351" s="2" t="str">
        <f>([4]UKBuilding_List!A351)</f>
        <v>0661</v>
      </c>
      <c r="B351" s="3" t="str">
        <f>VLOOKUP(A351,[5]UKBuilding_List!$A$1:$D$476,3,FALSE)</f>
        <v>Maxwelton Ct. Apts #2</v>
      </c>
      <c r="C351" s="1"/>
    </row>
    <row r="352" spans="1:3" x14ac:dyDescent="0.25">
      <c r="A352" s="2" t="str">
        <f>([4]UKBuilding_List!A352)</f>
        <v>0662</v>
      </c>
      <c r="B352" s="3" t="str">
        <f>VLOOKUP(A352,[5]UKBuilding_List!$A$1:$D$476,3,FALSE)</f>
        <v>Maxwelton Ct. Apts #3</v>
      </c>
      <c r="C352" s="1"/>
    </row>
    <row r="353" spans="1:3" x14ac:dyDescent="0.25">
      <c r="A353" s="2" t="str">
        <f>([4]UKBuilding_List!A353)</f>
        <v>0663</v>
      </c>
      <c r="B353" s="3" t="str">
        <f>VLOOKUP(A353,[5]UKBuilding_List!$A$1:$D$476,3,FALSE)</f>
        <v>Maxwelton Ct. Apts #4</v>
      </c>
      <c r="C353" s="1"/>
    </row>
    <row r="354" spans="1:3" x14ac:dyDescent="0.25">
      <c r="A354" s="2" t="str">
        <f>([4]UKBuilding_List!A354)</f>
        <v>0664</v>
      </c>
      <c r="B354" s="3" t="str">
        <f>VLOOKUP(A354,[5]UKBuilding_List!$A$1:$D$476,3,FALSE)</f>
        <v>Maxwelton Ct. Apts #5</v>
      </c>
      <c r="C354" s="1"/>
    </row>
    <row r="355" spans="1:3" x14ac:dyDescent="0.25">
      <c r="A355" s="2" t="str">
        <f>([4]UKBuilding_List!A355)</f>
        <v>0665</v>
      </c>
      <c r="B355" s="3" t="str">
        <f>VLOOKUP(A355,[5]UKBuilding_List!$A$1:$D$476,3,FALSE)</f>
        <v>Maxwelton Ct. Apts #6</v>
      </c>
      <c r="C355" s="1"/>
    </row>
    <row r="356" spans="1:3" x14ac:dyDescent="0.25">
      <c r="A356" s="2" t="str">
        <f>([4]UKBuilding_List!A356)</f>
        <v>0666</v>
      </c>
      <c r="B356" s="3" t="str">
        <f>VLOOKUP(A356,[5]UKBuilding_List!$A$1:$D$476,3,FALSE)</f>
        <v>Maxwelton Ct. Apts #7</v>
      </c>
      <c r="C356" s="1"/>
    </row>
    <row r="357" spans="1:3" x14ac:dyDescent="0.25">
      <c r="A357" s="2" t="str">
        <f>([4]UKBuilding_List!A357)</f>
        <v>0667</v>
      </c>
      <c r="B357" s="3" t="str">
        <f>VLOOKUP(A357,[5]UKBuilding_List!$A$1:$D$476,3,FALSE)</f>
        <v>Maxwelton Ct. Apts #8</v>
      </c>
      <c r="C357" s="1"/>
    </row>
    <row r="358" spans="1:3" x14ac:dyDescent="0.25">
      <c r="A358" s="2" t="str">
        <f>([4]UKBuilding_List!A358)</f>
        <v>0668</v>
      </c>
      <c r="B358" s="3" t="str">
        <f>VLOOKUP(A358,[5]UKBuilding_List!$A$1:$D$476,3,FALSE)</f>
        <v>Maxwelton Ct. Apts #9</v>
      </c>
      <c r="C358" s="1"/>
    </row>
    <row r="359" spans="1:3" x14ac:dyDescent="0.25">
      <c r="A359" s="2" t="str">
        <f>([4]UKBuilding_List!A359)</f>
        <v>0669</v>
      </c>
      <c r="B359" s="3" t="str">
        <f>VLOOKUP(A359,[5]UKBuilding_List!$A$1:$D$476,3,FALSE)</f>
        <v>Maxwelton Ct. Apts #10</v>
      </c>
      <c r="C359" s="1"/>
    </row>
    <row r="360" spans="1:3" x14ac:dyDescent="0.25">
      <c r="A360" s="2" t="str">
        <f>([4]UKBuilding_List!A360)</f>
        <v>0670</v>
      </c>
      <c r="B360" s="3" t="str">
        <f>VLOOKUP(A360,[5]UKBuilding_List!$A$1:$D$476,3,FALSE)</f>
        <v>Maxwelton Ct. Apts #11</v>
      </c>
      <c r="C360" s="1"/>
    </row>
    <row r="361" spans="1:3" x14ac:dyDescent="0.25">
      <c r="A361" s="2" t="str">
        <f>([4]UKBuilding_List!A361)</f>
        <v>0671</v>
      </c>
      <c r="B361" s="3" t="str">
        <f>VLOOKUP(A361,[5]UKBuilding_List!$A$1:$D$476,3,FALSE)</f>
        <v>Maxwelton Ct. Apts #12</v>
      </c>
      <c r="C361" s="1"/>
    </row>
    <row r="362" spans="1:3" x14ac:dyDescent="0.25">
      <c r="A362" s="2" t="str">
        <f>([4]UKBuilding_List!A362)</f>
        <v>0672</v>
      </c>
      <c r="B362" s="3" t="str">
        <f>VLOOKUP(A362,[5]UKBuilding_List!$A$1:$D$476,3,FALSE)</f>
        <v>Maxwelton Ct. Apts #13</v>
      </c>
      <c r="C362" s="1"/>
    </row>
    <row r="363" spans="1:3" x14ac:dyDescent="0.25">
      <c r="A363" s="2" t="str">
        <f>([4]UKBuilding_List!A363)</f>
        <v>0673</v>
      </c>
      <c r="B363" s="3" t="str">
        <f>VLOOKUP(A363,[5]UKBuilding_List!$A$1:$D$476,3,FALSE)</f>
        <v>Maxwelton Ct. Apts #14</v>
      </c>
      <c r="C363" s="1"/>
    </row>
    <row r="364" spans="1:3" x14ac:dyDescent="0.25">
      <c r="A364" s="2" t="str">
        <f>([4]UKBuilding_List!A364)</f>
        <v>0674</v>
      </c>
      <c r="B364" s="3" t="str">
        <f>VLOOKUP(A364,[5]UKBuilding_List!$A$1:$D$476,3,FALSE)</f>
        <v>Maxwelton Ct. Apts #15</v>
      </c>
      <c r="C364" s="1"/>
    </row>
    <row r="365" spans="1:3" x14ac:dyDescent="0.25">
      <c r="A365" s="2" t="str">
        <f>([4]UKBuilding_List!A365)</f>
        <v>0675</v>
      </c>
      <c r="B365" s="3" t="str">
        <f>VLOOKUP(A365,[5]UKBuilding_List!$A$1:$D$476,3,FALSE)</f>
        <v>Maxwelton Ct. Apts #16</v>
      </c>
      <c r="C365" s="1"/>
    </row>
    <row r="366" spans="1:3" x14ac:dyDescent="0.25">
      <c r="A366" s="2" t="str">
        <f>([4]UKBuilding_List!A366)</f>
        <v>0676</v>
      </c>
      <c r="B366" s="3" t="str">
        <f>VLOOKUP(A366,[5]UKBuilding_List!$A$1:$D$476,3,FALSE)</f>
        <v>Bill Gatton Student Center</v>
      </c>
      <c r="C366" s="1"/>
    </row>
    <row r="367" spans="1:3" x14ac:dyDescent="0.25">
      <c r="A367" s="2" t="str">
        <f>([4]UKBuilding_List!A367)</f>
        <v>0677</v>
      </c>
      <c r="B367" s="3" t="str">
        <f>VLOOKUP(A367,[5]UKBuilding_List!$A$1:$D$476,3,FALSE)</f>
        <v>University Flats</v>
      </c>
      <c r="C367" s="1"/>
    </row>
    <row r="368" spans="1:3" x14ac:dyDescent="0.25">
      <c r="A368" s="2" t="str">
        <f>([4]UKBuilding_List!A368)</f>
        <v>0678</v>
      </c>
      <c r="B368" s="3" t="str">
        <f>VLOOKUP(A368,[5]UKBuilding_List!$A$1:$D$476,3,FALSE)</f>
        <v>Lewis Hall</v>
      </c>
      <c r="C368" s="1"/>
    </row>
    <row r="369" spans="1:3" x14ac:dyDescent="0.25">
      <c r="A369" s="2" t="str">
        <f>([4]UKBuilding_List!A369)</f>
        <v>0679</v>
      </c>
      <c r="B369" s="3" t="str">
        <f>VLOOKUP(A369,[5]UKBuilding_List!$A$1:$D$476,3,FALSE)</f>
        <v>Research Building #2</v>
      </c>
      <c r="C369" s="1"/>
    </row>
    <row r="370" spans="1:3" x14ac:dyDescent="0.25">
      <c r="A370" s="2" t="str">
        <f>([4]UKBuilding_List!A370)</f>
        <v>0683</v>
      </c>
      <c r="B370" s="3" t="e">
        <f>VLOOKUP(A370,[5]UKBuilding_List!$A$1:$D$476,3,FALSE)</f>
        <v>#N/A</v>
      </c>
      <c r="C370" s="1"/>
    </row>
    <row r="371" spans="1:3" x14ac:dyDescent="0.25">
      <c r="A371" s="2" t="str">
        <f>([4]UKBuilding_List!A371)</f>
        <v>0684</v>
      </c>
      <c r="B371" s="3" t="e">
        <f>VLOOKUP(A371,[5]UKBuilding_List!$A$1:$D$476,3,FALSE)</f>
        <v>#N/A</v>
      </c>
      <c r="C371" s="1"/>
    </row>
    <row r="372" spans="1:3" x14ac:dyDescent="0.25">
      <c r="A372" s="2" t="str">
        <f>([4]UKBuilding_List!A372)</f>
        <v>0685</v>
      </c>
      <c r="B372" s="3" t="e">
        <f>VLOOKUP(A372,[5]UKBuilding_List!$A$1:$D$476,3,FALSE)</f>
        <v>#N/A</v>
      </c>
      <c r="C372" s="1"/>
    </row>
    <row r="373" spans="1:3" x14ac:dyDescent="0.25">
      <c r="A373" s="2" t="str">
        <f>([4]UKBuilding_List!A373)</f>
        <v>0686</v>
      </c>
      <c r="B373" s="3" t="e">
        <f>VLOOKUP(A373,[5]UKBuilding_List!$A$1:$D$476,3,FALSE)</f>
        <v>#N/A</v>
      </c>
      <c r="C373" s="1"/>
    </row>
    <row r="374" spans="1:3" x14ac:dyDescent="0.25">
      <c r="A374" s="2" t="str">
        <f>([4]UKBuilding_List!A374)</f>
        <v>0687</v>
      </c>
      <c r="B374" s="3" t="e">
        <f>VLOOKUP(A374,[5]UKBuilding_List!$A$1:$D$476,3,FALSE)</f>
        <v>#N/A</v>
      </c>
      <c r="C374" s="1"/>
    </row>
    <row r="375" spans="1:3" x14ac:dyDescent="0.25">
      <c r="A375" s="2" t="str">
        <f>([4]UKBuilding_List!A375)</f>
        <v>0688</v>
      </c>
      <c r="B375" s="3" t="e">
        <f>VLOOKUP(A375,[5]UKBuilding_List!$A$1:$D$476,3,FALSE)</f>
        <v>#N/A</v>
      </c>
      <c r="C375" s="1"/>
    </row>
    <row r="376" spans="1:3" x14ac:dyDescent="0.25">
      <c r="A376" s="2" t="str">
        <f>([4]UKBuilding_List!A376)</f>
        <v>0689</v>
      </c>
      <c r="B376" s="3" t="e">
        <f>VLOOKUP(A376,[5]UKBuilding_List!$A$1:$D$476,3,FALSE)</f>
        <v>#N/A</v>
      </c>
      <c r="C376" s="1"/>
    </row>
    <row r="377" spans="1:3" x14ac:dyDescent="0.25">
      <c r="A377" s="2">
        <f>([4]UKBuilding_List!A377)</f>
        <v>1200</v>
      </c>
      <c r="B377" s="3" t="str">
        <f>VLOOKUP(A377,[5]UKBuilding_List!$A$1:$D$476,3,FALSE)</f>
        <v>Electric Substation #1</v>
      </c>
      <c r="C377" s="1"/>
    </row>
    <row r="378" spans="1:3" x14ac:dyDescent="0.25">
      <c r="A378" s="2">
        <f>([4]UKBuilding_List!A378)</f>
        <v>1201</v>
      </c>
      <c r="B378" s="3" t="str">
        <f>VLOOKUP(A378,[5]UKBuilding_List!$A$1:$D$476,3,FALSE)</f>
        <v>Electric Substation #3</v>
      </c>
      <c r="C378" s="1"/>
    </row>
    <row r="379" spans="1:3" x14ac:dyDescent="0.25">
      <c r="A379" s="2" t="str">
        <f>([4]UKBuilding_List!A379)</f>
        <v>8633</v>
      </c>
      <c r="B379" s="3" t="str">
        <f>VLOOKUP(A379,[5]UKBuilding_List!$A$1:$D$476,3,FALSE)</f>
        <v>UK HealthCare Good Samaritan Hospital</v>
      </c>
      <c r="C379" s="1"/>
    </row>
    <row r="380" spans="1:3" x14ac:dyDescent="0.25">
      <c r="A380" s="2" t="str">
        <f>([4]UKBuilding_List!A380)</f>
        <v>9127</v>
      </c>
      <c r="B380" s="3" t="str">
        <f>VLOOKUP(A380,[5]UKBuilding_List!$A$1:$D$476,3,FALSE)</f>
        <v>1101 S. Limestone</v>
      </c>
      <c r="C380" s="1"/>
    </row>
    <row r="381" spans="1:3" x14ac:dyDescent="0.25">
      <c r="A381" s="2">
        <f>([4]UKBuilding_List!A381)</f>
        <v>9813</v>
      </c>
      <c r="B381" s="3" t="str">
        <f>VLOOKUP(A381,[5]UKBuilding_List!$A$1:$D$476,3,FALSE)</f>
        <v>Child Development Center of the Bluegrass, Inc.</v>
      </c>
      <c r="C381" s="1"/>
    </row>
    <row r="382" spans="1:3" x14ac:dyDescent="0.25">
      <c r="A382" s="2" t="str">
        <f>([4]UKBuilding_List!A382)</f>
        <v>9853</v>
      </c>
      <c r="B382" s="3" t="str">
        <f>VLOOKUP(A382,[5]UKBuilding_List!$A$1:$D$476,3,FALSE)</f>
        <v>Shriners Hospitals for Children Medical Center - Lexington</v>
      </c>
      <c r="C382" s="1"/>
    </row>
    <row r="383" spans="1:3" x14ac:dyDescent="0.25">
      <c r="A383" s="2" t="str">
        <f>([4]UKBuilding_List!A383)</f>
        <v>9854</v>
      </c>
      <c r="B383" s="3" t="str">
        <f>VLOOKUP(A383,[5]UKBuilding_List!$A$1:$D$476,3,FALSE)</f>
        <v>Anthropology Research Building</v>
      </c>
      <c r="C383" s="1"/>
    </row>
    <row r="384" spans="1:3" x14ac:dyDescent="0.25">
      <c r="A384" s="2" t="str">
        <f>([4]UKBuilding_List!A384)</f>
        <v>9861</v>
      </c>
      <c r="B384" s="3" t="str">
        <f>VLOOKUP(A384,[5]UKBuilding_List!$A$1:$D$476,3,FALSE)</f>
        <v>845 Angliana Ave</v>
      </c>
      <c r="C384" s="1"/>
    </row>
    <row r="385" spans="1:3" x14ac:dyDescent="0.25">
      <c r="A385" s="2" t="str">
        <f>([4]UKBuilding_List!A385)</f>
        <v>9925</v>
      </c>
      <c r="B385" s="3" t="str">
        <f>VLOOKUP(A385,[5]UKBuilding_List!$A$1:$D$476,3,FALSE)</f>
        <v>Alpha Phi Sorority</v>
      </c>
      <c r="C385" s="1"/>
    </row>
    <row r="386" spans="1:3" x14ac:dyDescent="0.25">
      <c r="A386" s="2" t="str">
        <f>([4]UKBuilding_List!A386)</f>
        <v>9983</v>
      </c>
      <c r="B386" s="3" t="str">
        <f>VLOOKUP(A386,[5]UKBuilding_List!$A$1:$D$476,3,FALSE)</f>
        <v>College of Medicine Building</v>
      </c>
      <c r="C386" s="1"/>
    </row>
    <row r="387" spans="1:3" x14ac:dyDescent="0.25">
      <c r="A387" s="2" t="str">
        <f>([4]UKBuilding_List!A387)</f>
        <v xml:space="preserve"> </v>
      </c>
      <c r="B387" s="3" t="str">
        <f>VLOOKUP(A387,[5]UKBuilding_List!$A$1:$D$476,3,FALSE)</f>
        <v xml:space="preserve"> </v>
      </c>
      <c r="C387" s="1"/>
    </row>
    <row r="388" spans="1:3" x14ac:dyDescent="0.25">
      <c r="A388" s="2" t="str">
        <f>([4]UKBuilding_List!A388)</f>
        <v xml:space="preserve"> </v>
      </c>
      <c r="B388" s="3" t="str">
        <f>VLOOKUP(A388,[5]UKBuilding_List!$A$1:$D$476,3,FALSE)</f>
        <v xml:space="preserve"> </v>
      </c>
      <c r="C388" s="1"/>
    </row>
    <row r="389" spans="1:3" x14ac:dyDescent="0.25">
      <c r="A389" s="2" t="str">
        <f>([4]UKBuilding_List!A389)</f>
        <v xml:space="preserve"> </v>
      </c>
      <c r="B389" s="3" t="str">
        <f>VLOOKUP(A389,[5]UKBuilding_List!$A$1:$D$476,3,FALSE)</f>
        <v xml:space="preserve"> </v>
      </c>
      <c r="C389" s="1"/>
    </row>
    <row r="390" spans="1:3" x14ac:dyDescent="0.25">
      <c r="A390" s="2" t="str">
        <f>([4]UKBuilding_List!A390)</f>
        <v xml:space="preserve"> </v>
      </c>
      <c r="B390" s="3" t="str">
        <f>VLOOKUP(A390,[5]UKBuilding_List!$A$1:$D$476,3,FALSE)</f>
        <v xml:space="preserve"> </v>
      </c>
      <c r="C390" s="1"/>
    </row>
    <row r="391" spans="1:3" x14ac:dyDescent="0.25">
      <c r="A391" s="2" t="str">
        <f>([4]UKBuilding_List!A391)</f>
        <v xml:space="preserve"> </v>
      </c>
      <c r="B391" s="3" t="str">
        <f>VLOOKUP(A391,[5]UKBuilding_List!$A$1:$D$476,3,FALSE)</f>
        <v xml:space="preserve"> </v>
      </c>
      <c r="C391" s="1"/>
    </row>
    <row r="392" spans="1:3" x14ac:dyDescent="0.25">
      <c r="A392" s="2" t="str">
        <f>([4]UKBuilding_List!A392)</f>
        <v xml:space="preserve"> </v>
      </c>
      <c r="B392" s="3" t="str">
        <f>VLOOKUP(A392,[5]UKBuilding_List!$A$1:$D$476,3,FALSE)</f>
        <v xml:space="preserve"> </v>
      </c>
      <c r="C392" s="1"/>
    </row>
    <row r="393" spans="1:3" x14ac:dyDescent="0.25">
      <c r="A393" s="2" t="str">
        <f>([4]UKBuilding_List!A393)</f>
        <v xml:space="preserve"> </v>
      </c>
      <c r="B393" s="3" t="str">
        <f>VLOOKUP(A393,[5]UKBuilding_List!$A$1:$D$476,3,FALSE)</f>
        <v xml:space="preserve"> </v>
      </c>
      <c r="C393" s="1"/>
    </row>
    <row r="394" spans="1:3" x14ac:dyDescent="0.25">
      <c r="A394" s="2" t="str">
        <f>([4]UKBuilding_List!A394)</f>
        <v xml:space="preserve"> </v>
      </c>
      <c r="B394" s="3" t="str">
        <f>VLOOKUP(A394,[5]UKBuilding_List!$A$1:$D$476,3,FALSE)</f>
        <v xml:space="preserve"> </v>
      </c>
      <c r="C394" s="1"/>
    </row>
    <row r="395" spans="1:3" x14ac:dyDescent="0.25">
      <c r="A395" s="2" t="str">
        <f>([4]UKBuilding_List!A395)</f>
        <v xml:space="preserve"> </v>
      </c>
      <c r="B395" s="3" t="str">
        <f>VLOOKUP(A395,[5]UKBuilding_List!$A$1:$D$476,3,FALSE)</f>
        <v xml:space="preserve"> </v>
      </c>
      <c r="C395" s="1"/>
    </row>
    <row r="396" spans="1:3" x14ac:dyDescent="0.25">
      <c r="A396" s="2" t="str">
        <f>([4]UKBuilding_List!A396)</f>
        <v xml:space="preserve"> </v>
      </c>
      <c r="B396" s="3" t="str">
        <f>VLOOKUP(A396,[5]UKBuilding_List!$A$1:$D$476,3,FALSE)</f>
        <v xml:space="preserve"> </v>
      </c>
      <c r="C396" s="1"/>
    </row>
    <row r="397" spans="1:3" x14ac:dyDescent="0.25">
      <c r="A397" s="2" t="str">
        <f>([4]UKBuilding_List!A397)</f>
        <v xml:space="preserve"> </v>
      </c>
      <c r="B397" s="3" t="str">
        <f>VLOOKUP(A397,[5]UKBuilding_List!$A$1:$D$476,3,FALSE)</f>
        <v xml:space="preserve"> </v>
      </c>
      <c r="C397" s="1"/>
    </row>
    <row r="398" spans="1:3" x14ac:dyDescent="0.25">
      <c r="A398" s="2" t="str">
        <f>([4]UKBuilding_List!A398)</f>
        <v xml:space="preserve"> </v>
      </c>
      <c r="B398" s="3" t="str">
        <f>VLOOKUP(A398,[5]UKBuilding_List!$A$1:$D$476,3,FALSE)</f>
        <v xml:space="preserve"> </v>
      </c>
      <c r="C398" s="1"/>
    </row>
    <row r="399" spans="1:3" x14ac:dyDescent="0.25">
      <c r="A399" s="2" t="str">
        <f>([4]UKBuilding_List!A399)</f>
        <v xml:space="preserve"> </v>
      </c>
      <c r="B399" s="3" t="str">
        <f>VLOOKUP(A399,[5]UKBuilding_List!$A$1:$D$476,3,FALSE)</f>
        <v xml:space="preserve"> </v>
      </c>
      <c r="C399" s="1"/>
    </row>
    <row r="400" spans="1:3" x14ac:dyDescent="0.25">
      <c r="A400" s="2" t="str">
        <f>([4]UKBuilding_List!A400)</f>
        <v xml:space="preserve"> </v>
      </c>
      <c r="B400" s="3" t="str">
        <f>VLOOKUP(A400,[5]UKBuilding_List!$A$1:$D$476,3,FALSE)</f>
        <v xml:space="preserve"> </v>
      </c>
      <c r="C400" s="1"/>
    </row>
    <row r="401" spans="1:3" x14ac:dyDescent="0.25">
      <c r="A401" s="2" t="str">
        <f>([4]UKBuilding_List!A401)</f>
        <v xml:space="preserve"> </v>
      </c>
      <c r="B401" s="3" t="str">
        <f>VLOOKUP(A401,[5]UKBuilding_List!$A$1:$D$476,3,FALSE)</f>
        <v xml:space="preserve"> </v>
      </c>
      <c r="C401" s="1"/>
    </row>
    <row r="402" spans="1:3" x14ac:dyDescent="0.25">
      <c r="A402" s="2" t="str">
        <f>([4]UKBuilding_List!A402)</f>
        <v xml:space="preserve"> </v>
      </c>
      <c r="B402" s="3" t="str">
        <f>VLOOKUP(A402,[5]UKBuilding_List!$A$1:$D$476,3,FALSE)</f>
        <v xml:space="preserve"> </v>
      </c>
      <c r="C402" s="1"/>
    </row>
    <row r="403" spans="1:3" x14ac:dyDescent="0.25">
      <c r="A403" s="2" t="str">
        <f>([4]UKBuilding_List!A403)</f>
        <v xml:space="preserve"> </v>
      </c>
      <c r="B403" s="3" t="str">
        <f>VLOOKUP(A403,[5]UKBuilding_List!$A$1:$D$476,3,FALSE)</f>
        <v xml:space="preserve"> </v>
      </c>
      <c r="C403" s="1"/>
    </row>
    <row r="404" spans="1:3" x14ac:dyDescent="0.25">
      <c r="A404" s="2" t="str">
        <f>([4]UKBuilding_List!A404)</f>
        <v xml:space="preserve"> </v>
      </c>
      <c r="B404" s="3" t="str">
        <f>VLOOKUP(A404,[5]UKBuilding_List!$A$1:$D$476,3,FALSE)</f>
        <v xml:space="preserve"> </v>
      </c>
      <c r="C404" s="1"/>
    </row>
    <row r="405" spans="1:3" x14ac:dyDescent="0.25">
      <c r="A405" s="2" t="str">
        <f>([4]UKBuilding_List!A405)</f>
        <v xml:space="preserve"> </v>
      </c>
      <c r="B405" s="3" t="str">
        <f>VLOOKUP(A405,[5]UKBuilding_List!$A$1:$D$476,3,FALSE)</f>
        <v xml:space="preserve"> </v>
      </c>
      <c r="C405" s="1"/>
    </row>
    <row r="406" spans="1:3" x14ac:dyDescent="0.25">
      <c r="A406" s="2" t="str">
        <f>([4]UKBuilding_List!A406)</f>
        <v xml:space="preserve"> </v>
      </c>
      <c r="B406" s="3" t="str">
        <f>VLOOKUP(A406,[5]UKBuilding_List!$A$1:$D$476,3,FALSE)</f>
        <v xml:space="preserve"> </v>
      </c>
      <c r="C406" s="1"/>
    </row>
    <row r="407" spans="1:3" x14ac:dyDescent="0.25">
      <c r="A407" s="2" t="str">
        <f>([4]UKBuilding_List!A407)</f>
        <v xml:space="preserve"> </v>
      </c>
      <c r="B407" s="3" t="str">
        <f>VLOOKUP(A407,[5]UKBuilding_List!$A$1:$D$476,3,FALSE)</f>
        <v xml:space="preserve"> </v>
      </c>
      <c r="C407" s="1"/>
    </row>
    <row r="408" spans="1:3" x14ac:dyDescent="0.25">
      <c r="A408" s="2" t="str">
        <f>([4]UKBuilding_List!A408)</f>
        <v xml:space="preserve"> </v>
      </c>
      <c r="B408" s="3" t="str">
        <f>VLOOKUP(A408,[5]UKBuilding_List!$A$1:$D$476,3,FALSE)</f>
        <v xml:space="preserve"> </v>
      </c>
      <c r="C408" s="1"/>
    </row>
    <row r="409" spans="1:3" x14ac:dyDescent="0.25">
      <c r="A409" s="2" t="str">
        <f>([4]UKBuilding_List!A409)</f>
        <v xml:space="preserve"> </v>
      </c>
      <c r="B409" s="3" t="str">
        <f>VLOOKUP(A409,[5]UKBuilding_List!$A$1:$D$476,3,FALSE)</f>
        <v xml:space="preserve"> </v>
      </c>
      <c r="C409" s="1"/>
    </row>
    <row r="410" spans="1:3" x14ac:dyDescent="0.25">
      <c r="A410" s="2" t="str">
        <f>([4]UKBuilding_List!A410)</f>
        <v xml:space="preserve"> </v>
      </c>
      <c r="B410" s="3" t="str">
        <f>VLOOKUP(A410,[5]UKBuilding_List!$A$1:$D$476,3,FALSE)</f>
        <v xml:space="preserve"> </v>
      </c>
      <c r="C410" s="1"/>
    </row>
    <row r="411" spans="1:3" x14ac:dyDescent="0.25">
      <c r="A411" s="2" t="str">
        <f>([4]UKBuilding_List!A411)</f>
        <v xml:space="preserve"> </v>
      </c>
      <c r="B411" s="3" t="str">
        <f>VLOOKUP(A411,[5]UKBuilding_List!$A$1:$D$476,3,FALSE)</f>
        <v xml:space="preserve"> </v>
      </c>
      <c r="C411" s="1"/>
    </row>
    <row r="412" spans="1:3" x14ac:dyDescent="0.25">
      <c r="A412" s="2" t="str">
        <f>([4]UKBuilding_List!A412)</f>
        <v xml:space="preserve"> </v>
      </c>
      <c r="B412" s="3" t="str">
        <f>VLOOKUP(A412,[5]UKBuilding_List!$A$1:$D$476,3,FALSE)</f>
        <v xml:space="preserve"> </v>
      </c>
      <c r="C412" s="1"/>
    </row>
    <row r="413" spans="1:3" x14ac:dyDescent="0.25">
      <c r="A413" s="2" t="str">
        <f>([4]UKBuilding_List!A413)</f>
        <v xml:space="preserve"> </v>
      </c>
      <c r="B413" s="3" t="str">
        <f>VLOOKUP(A413,[5]UKBuilding_List!$A$1:$D$476,3,FALSE)</f>
        <v xml:space="preserve"> </v>
      </c>
      <c r="C413" s="1"/>
    </row>
    <row r="414" spans="1:3" x14ac:dyDescent="0.25">
      <c r="A414" s="2" t="str">
        <f>([4]UKBuilding_List!A414)</f>
        <v xml:space="preserve"> </v>
      </c>
      <c r="B414" s="3" t="str">
        <f>VLOOKUP(A414,[5]UKBuilding_List!$A$1:$D$476,3,FALSE)</f>
        <v xml:space="preserve"> </v>
      </c>
      <c r="C414" s="1"/>
    </row>
    <row r="415" spans="1:3" x14ac:dyDescent="0.25">
      <c r="A415" s="2" t="str">
        <f>([4]UKBuilding_List!A415)</f>
        <v xml:space="preserve"> </v>
      </c>
      <c r="B415" s="3" t="str">
        <f>VLOOKUP(A415,[5]UKBuilding_List!$A$1:$D$476,3,FALSE)</f>
        <v xml:space="preserve"> </v>
      </c>
      <c r="C415" s="1"/>
    </row>
    <row r="416" spans="1:3" x14ac:dyDescent="0.25">
      <c r="A416" s="2">
        <f>([4]UKBuilding_List!A416)</f>
        <v>0</v>
      </c>
      <c r="B416" s="3" t="e">
        <f>VLOOKUP(A416,[5]UKBuilding_List!$A$1:$D$476,3,FALSE)</f>
        <v>#N/A</v>
      </c>
      <c r="C416" s="1"/>
    </row>
    <row r="417" spans="1:3" x14ac:dyDescent="0.25">
      <c r="A417" s="2" t="e">
        <f>([4]UKBuilding_List!A417)</f>
        <v>#REF!</v>
      </c>
      <c r="B417" s="3" t="e">
        <f>VLOOKUP(A417,[5]UKBuilding_List!$A$1:$D$476,3,FALSE)</f>
        <v>#REF!</v>
      </c>
      <c r="C417" s="1"/>
    </row>
    <row r="418" spans="1:3" x14ac:dyDescent="0.25">
      <c r="A418" s="2" t="e">
        <f>([4]UKBuilding_List!A418)</f>
        <v>#REF!</v>
      </c>
      <c r="B418" s="3" t="e">
        <f>VLOOKUP(A418,[5]UKBuilding_List!$A$1:$D$476,3,FALSE)</f>
        <v>#REF!</v>
      </c>
      <c r="C418" s="1"/>
    </row>
    <row r="419" spans="1:3" x14ac:dyDescent="0.25">
      <c r="A419" s="2" t="e">
        <f>([4]UKBuilding_List!A419)</f>
        <v>#REF!</v>
      </c>
      <c r="B419" s="3" t="e">
        <f>VLOOKUP(A419,[5]UKBuilding_List!$A$1:$D$476,3,FALSE)</f>
        <v>#REF!</v>
      </c>
      <c r="C419" s="1"/>
    </row>
    <row r="420" spans="1:3" x14ac:dyDescent="0.25">
      <c r="A420" s="2" t="e">
        <f>([4]UKBuilding_List!A420)</f>
        <v>#REF!</v>
      </c>
      <c r="B420" s="3" t="e">
        <f>VLOOKUP(A420,[5]UKBuilding_List!$A$1:$D$476,3,FALSE)</f>
        <v>#REF!</v>
      </c>
      <c r="C420" s="1"/>
    </row>
    <row r="421" spans="1:3" x14ac:dyDescent="0.25">
      <c r="A421" s="2" t="e">
        <f>([4]UKBuilding_List!A421)</f>
        <v>#REF!</v>
      </c>
      <c r="B421" s="3" t="e">
        <f>VLOOKUP(A421,[5]UKBuilding_List!$A$1:$D$476,3,FALSE)</f>
        <v>#REF!</v>
      </c>
      <c r="C421" s="1"/>
    </row>
    <row r="422" spans="1:3" x14ac:dyDescent="0.25">
      <c r="A422" s="2" t="e">
        <f>([4]UKBuilding_List!A422)</f>
        <v>#REF!</v>
      </c>
      <c r="B422" s="3" t="e">
        <f>VLOOKUP(A422,[5]UKBuilding_List!$A$1:$D$476,3,FALSE)</f>
        <v>#REF!</v>
      </c>
      <c r="C422" s="1"/>
    </row>
    <row r="423" spans="1:3" x14ac:dyDescent="0.25">
      <c r="A423" s="2" t="e">
        <f>([4]UKBuilding_List!A423)</f>
        <v>#REF!</v>
      </c>
      <c r="B423" s="3" t="e">
        <f>VLOOKUP(A423,[5]UKBuilding_List!$A$1:$D$476,3,FALSE)</f>
        <v>#REF!</v>
      </c>
      <c r="C423" s="1"/>
    </row>
    <row r="424" spans="1:3" x14ac:dyDescent="0.25">
      <c r="A424" s="2" t="e">
        <f>([4]UKBuilding_List!A424)</f>
        <v>#REF!</v>
      </c>
      <c r="B424" s="3" t="e">
        <f>VLOOKUP(A424,[5]UKBuilding_List!$A$1:$D$476,3,FALSE)</f>
        <v>#REF!</v>
      </c>
      <c r="C424" s="1"/>
    </row>
    <row r="425" spans="1:3" x14ac:dyDescent="0.25">
      <c r="A425" s="2" t="e">
        <f>([4]UKBuilding_List!A425)</f>
        <v>#REF!</v>
      </c>
      <c r="B425" s="3" t="e">
        <f>VLOOKUP(A425,[5]UKBuilding_List!$A$1:$D$476,3,FALSE)</f>
        <v>#REF!</v>
      </c>
      <c r="C425" s="1"/>
    </row>
    <row r="426" spans="1:3" x14ac:dyDescent="0.25">
      <c r="A426" s="2" t="e">
        <f>([4]UKBuilding_List!A426)</f>
        <v>#REF!</v>
      </c>
      <c r="B426" s="3" t="e">
        <f>VLOOKUP(A426,[5]UKBuilding_List!$A$1:$D$476,3,FALSE)</f>
        <v>#REF!</v>
      </c>
      <c r="C426" s="1"/>
    </row>
    <row r="427" spans="1:3" x14ac:dyDescent="0.25">
      <c r="A427" s="2" t="e">
        <f>([4]UKBuilding_List!A427)</f>
        <v>#REF!</v>
      </c>
      <c r="B427" s="3" t="e">
        <f>VLOOKUP(A427,[5]UKBuilding_List!$A$1:$D$476,3,FALSE)</f>
        <v>#REF!</v>
      </c>
      <c r="C427" s="1"/>
    </row>
    <row r="428" spans="1:3" x14ac:dyDescent="0.25">
      <c r="A428" s="2" t="e">
        <f>([4]UKBuilding_List!A428)</f>
        <v>#REF!</v>
      </c>
      <c r="B428" s="3" t="e">
        <f>VLOOKUP(A428,[5]UKBuilding_List!$A$1:$D$476,3,FALSE)</f>
        <v>#REF!</v>
      </c>
      <c r="C428" s="1"/>
    </row>
    <row r="429" spans="1:3" x14ac:dyDescent="0.25">
      <c r="A429" s="2" t="e">
        <f>([4]UKBuilding_List!A429)</f>
        <v>#REF!</v>
      </c>
      <c r="B429" s="3" t="e">
        <f>VLOOKUP(A429,[5]UKBuilding_List!$A$1:$D$476,3,FALSE)</f>
        <v>#REF!</v>
      </c>
      <c r="C429" s="1"/>
    </row>
    <row r="430" spans="1:3" x14ac:dyDescent="0.25">
      <c r="A430" s="2" t="e">
        <f>([4]UKBuilding_List!A430)</f>
        <v>#REF!</v>
      </c>
      <c r="B430" s="3" t="e">
        <f>VLOOKUP(A430,[5]UKBuilding_List!$A$1:$D$476,3,FALSE)</f>
        <v>#REF!</v>
      </c>
      <c r="C430" s="1"/>
    </row>
    <row r="431" spans="1:3" x14ac:dyDescent="0.25">
      <c r="A431" s="2" t="e">
        <f>([4]UKBuilding_List!A431)</f>
        <v>#REF!</v>
      </c>
      <c r="B431" s="3" t="e">
        <f>VLOOKUP(A431,[5]UKBuilding_List!$A$1:$D$476,3,FALSE)</f>
        <v>#REF!</v>
      </c>
      <c r="C431" s="1"/>
    </row>
    <row r="432" spans="1:3" x14ac:dyDescent="0.25">
      <c r="A432" s="2" t="e">
        <f>([4]UKBuilding_List!A432)</f>
        <v>#REF!</v>
      </c>
      <c r="B432" s="3" t="e">
        <f>VLOOKUP(A432,[5]UKBuilding_List!$A$1:$D$476,3,FALSE)</f>
        <v>#REF!</v>
      </c>
      <c r="C432" s="1"/>
    </row>
    <row r="433" spans="1:3" x14ac:dyDescent="0.25">
      <c r="A433" s="2" t="e">
        <f>([4]UKBuilding_List!A433)</f>
        <v>#REF!</v>
      </c>
      <c r="B433" s="3" t="e">
        <f>VLOOKUP(A433,[5]UKBuilding_List!$A$1:$D$476,3,FALSE)</f>
        <v>#REF!</v>
      </c>
      <c r="C433" s="1"/>
    </row>
    <row r="434" spans="1:3" x14ac:dyDescent="0.25">
      <c r="A434" s="2" t="e">
        <f>([4]UKBuilding_List!A434)</f>
        <v>#REF!</v>
      </c>
      <c r="B434" s="3" t="e">
        <f>VLOOKUP(A434,[5]UKBuilding_List!$A$1:$D$476,3,FALSE)</f>
        <v>#REF!</v>
      </c>
      <c r="C434" s="1"/>
    </row>
    <row r="435" spans="1:3" x14ac:dyDescent="0.25">
      <c r="A435" s="2" t="e">
        <f>([4]UKBuilding_List!A435)</f>
        <v>#REF!</v>
      </c>
      <c r="B435" s="3" t="e">
        <f>VLOOKUP(A435,[5]UKBuilding_List!$A$1:$D$476,3,FALSE)</f>
        <v>#REF!</v>
      </c>
      <c r="C435" s="1"/>
    </row>
    <row r="436" spans="1:3" x14ac:dyDescent="0.25">
      <c r="A436" s="2" t="e">
        <f>([4]UKBuilding_List!A436)</f>
        <v>#REF!</v>
      </c>
      <c r="B436" s="3" t="e">
        <f>VLOOKUP(A436,[5]UKBuilding_List!$A$1:$D$476,3,FALSE)</f>
        <v>#REF!</v>
      </c>
      <c r="C436" s="1"/>
    </row>
    <row r="437" spans="1:3" x14ac:dyDescent="0.25">
      <c r="A437" s="2" t="e">
        <f>([4]UKBuilding_List!A437)</f>
        <v>#REF!</v>
      </c>
      <c r="B437" s="3" t="e">
        <f>VLOOKUP(A437,[5]UKBuilding_List!$A$1:$D$476,3,FALSE)</f>
        <v>#REF!</v>
      </c>
      <c r="C437" s="1"/>
    </row>
    <row r="438" spans="1:3" x14ac:dyDescent="0.25">
      <c r="A438" s="2" t="e">
        <f>([4]UKBuilding_List!A438)</f>
        <v>#REF!</v>
      </c>
      <c r="B438" s="3" t="e">
        <f>VLOOKUP(A438,[5]UKBuilding_List!$A$1:$D$476,3,FALSE)</f>
        <v>#REF!</v>
      </c>
      <c r="C438" s="1"/>
    </row>
    <row r="439" spans="1:3" x14ac:dyDescent="0.25">
      <c r="A439" s="2" t="e">
        <f>([4]UKBuilding_List!A439)</f>
        <v>#REF!</v>
      </c>
      <c r="B439" s="3" t="e">
        <f>VLOOKUP(A439,[5]UKBuilding_List!$A$1:$D$476,3,FALSE)</f>
        <v>#REF!</v>
      </c>
      <c r="C439" s="1"/>
    </row>
    <row r="440" spans="1:3" x14ac:dyDescent="0.25">
      <c r="A440" s="2" t="e">
        <f>([4]UKBuilding_List!A440)</f>
        <v>#REF!</v>
      </c>
      <c r="B440" s="3" t="e">
        <f>VLOOKUP(A440,[5]UKBuilding_List!$A$1:$D$476,3,FALSE)</f>
        <v>#REF!</v>
      </c>
      <c r="C440" s="1"/>
    </row>
    <row r="441" spans="1:3" x14ac:dyDescent="0.25">
      <c r="A441" s="2" t="e">
        <f>([4]UKBuilding_List!A441)</f>
        <v>#REF!</v>
      </c>
      <c r="B441" s="3" t="e">
        <f>VLOOKUP(A441,[5]UKBuilding_List!$A$1:$D$476,3,FALSE)</f>
        <v>#REF!</v>
      </c>
      <c r="C441" s="1"/>
    </row>
    <row r="442" spans="1:3" x14ac:dyDescent="0.25">
      <c r="A442" s="2" t="e">
        <f>([4]UKBuilding_List!A442)</f>
        <v>#REF!</v>
      </c>
      <c r="B442" s="3" t="e">
        <f>VLOOKUP(A442,[5]UKBuilding_List!$A$1:$D$476,3,FALSE)</f>
        <v>#REF!</v>
      </c>
      <c r="C442" s="1"/>
    </row>
    <row r="443" spans="1:3" x14ac:dyDescent="0.25">
      <c r="A443" s="2" t="e">
        <f>([4]UKBuilding_List!A443)</f>
        <v>#REF!</v>
      </c>
      <c r="B443" s="3" t="e">
        <f>VLOOKUP(A443,[5]UKBuilding_List!$A$1:$D$476,3,FALSE)</f>
        <v>#REF!</v>
      </c>
      <c r="C443" s="1"/>
    </row>
    <row r="444" spans="1:3" x14ac:dyDescent="0.25">
      <c r="A444" s="2" t="e">
        <f>([4]UKBuilding_List!A444)</f>
        <v>#REF!</v>
      </c>
      <c r="B444" s="3" t="e">
        <f>VLOOKUP(A444,[5]UKBuilding_List!$A$1:$D$476,3,FALSE)</f>
        <v>#REF!</v>
      </c>
      <c r="C444" s="1"/>
    </row>
    <row r="445" spans="1:3" x14ac:dyDescent="0.25">
      <c r="A445" s="2" t="e">
        <f>([4]UKBuilding_List!A445)</f>
        <v>#REF!</v>
      </c>
      <c r="B445" s="3" t="e">
        <f>VLOOKUP(A445,[5]UKBuilding_List!$A$1:$D$476,3,FALSE)</f>
        <v>#REF!</v>
      </c>
      <c r="C445" s="1"/>
    </row>
    <row r="446" spans="1:3" x14ac:dyDescent="0.25">
      <c r="A446" s="2" t="e">
        <f>([4]UKBuilding_List!A446)</f>
        <v>#REF!</v>
      </c>
      <c r="B446" s="3" t="e">
        <f>VLOOKUP(A446,[5]UKBuilding_List!$A$1:$D$476,3,FALSE)</f>
        <v>#REF!</v>
      </c>
      <c r="C446" s="1"/>
    </row>
    <row r="447" spans="1:3" x14ac:dyDescent="0.25">
      <c r="A447" s="2" t="e">
        <f>([4]UKBuilding_List!A447)</f>
        <v>#REF!</v>
      </c>
      <c r="B447" s="3" t="e">
        <f>VLOOKUP(A447,[5]UKBuilding_List!$A$1:$D$476,3,FALSE)</f>
        <v>#REF!</v>
      </c>
      <c r="C447" s="1"/>
    </row>
    <row r="448" spans="1:3" x14ac:dyDescent="0.25">
      <c r="A448" s="2" t="e">
        <f>([4]UKBuilding_List!A448)</f>
        <v>#REF!</v>
      </c>
      <c r="B448" s="3" t="e">
        <f>VLOOKUP(A448,[5]UKBuilding_List!$A$1:$D$476,3,FALSE)</f>
        <v>#REF!</v>
      </c>
      <c r="C448" s="1"/>
    </row>
    <row r="449" spans="1:3" x14ac:dyDescent="0.25">
      <c r="A449" s="2" t="e">
        <f>([4]UKBuilding_List!A449)</f>
        <v>#REF!</v>
      </c>
      <c r="B449" s="3" t="e">
        <f>VLOOKUP(A449,[5]UKBuilding_List!$A$1:$D$476,3,FALSE)</f>
        <v>#REF!</v>
      </c>
      <c r="C449" s="1"/>
    </row>
    <row r="450" spans="1:3" x14ac:dyDescent="0.25">
      <c r="A450" s="2" t="e">
        <f>([4]UKBuilding_List!A450)</f>
        <v>#REF!</v>
      </c>
      <c r="B450" s="3" t="e">
        <f>VLOOKUP(A450,[5]UKBuilding_List!$A$1:$D$476,3,FALSE)</f>
        <v>#REF!</v>
      </c>
      <c r="C450" s="1"/>
    </row>
    <row r="451" spans="1:3" x14ac:dyDescent="0.25">
      <c r="A451" s="2" t="e">
        <f>([4]UKBuilding_List!A451)</f>
        <v>#REF!</v>
      </c>
      <c r="B451" s="3" t="e">
        <f>VLOOKUP(A451,[5]UKBuilding_List!$A$1:$D$476,3,FALSE)</f>
        <v>#REF!</v>
      </c>
      <c r="C451" s="1"/>
    </row>
    <row r="452" spans="1:3" x14ac:dyDescent="0.25">
      <c r="A452" s="2" t="e">
        <f>([4]UKBuilding_List!A452)</f>
        <v>#REF!</v>
      </c>
      <c r="B452" s="3" t="e">
        <f>VLOOKUP(A452,[5]UKBuilding_List!$A$1:$D$476,3,FALSE)</f>
        <v>#REF!</v>
      </c>
      <c r="C452" s="1"/>
    </row>
    <row r="453" spans="1:3" x14ac:dyDescent="0.25">
      <c r="A453" s="2" t="e">
        <f>([4]UKBuilding_List!A453)</f>
        <v>#REF!</v>
      </c>
      <c r="B453" s="3" t="e">
        <f>VLOOKUP(A453,[5]UKBuilding_List!$A$1:$D$476,3,FALSE)</f>
        <v>#REF!</v>
      </c>
      <c r="C453" s="1"/>
    </row>
    <row r="454" spans="1:3" x14ac:dyDescent="0.25">
      <c r="A454" s="2" t="e">
        <f>([4]UKBuilding_List!A454)</f>
        <v>#REF!</v>
      </c>
      <c r="B454" s="3" t="e">
        <f>VLOOKUP(A454,[5]UKBuilding_List!$A$1:$D$476,3,FALSE)</f>
        <v>#REF!</v>
      </c>
      <c r="C454" s="1"/>
    </row>
    <row r="455" spans="1:3" x14ac:dyDescent="0.25">
      <c r="A455" s="2" t="e">
        <f>([4]UKBuilding_List!A455)</f>
        <v>#REF!</v>
      </c>
      <c r="B455" s="3" t="e">
        <f>VLOOKUP(A455,[5]UKBuilding_List!$A$1:$D$476,3,FALSE)</f>
        <v>#REF!</v>
      </c>
      <c r="C455" s="1"/>
    </row>
    <row r="456" spans="1:3" x14ac:dyDescent="0.25">
      <c r="A456" s="2" t="e">
        <f>([4]UKBuilding_List!A456)</f>
        <v>#REF!</v>
      </c>
      <c r="B456" s="3" t="e">
        <f>VLOOKUP(A456,[5]UKBuilding_List!$A$1:$D$476,3,FALSE)</f>
        <v>#REF!</v>
      </c>
      <c r="C456" s="1"/>
    </row>
    <row r="457" spans="1:3" x14ac:dyDescent="0.25">
      <c r="A457" s="2" t="e">
        <f>([4]UKBuilding_List!A457)</f>
        <v>#REF!</v>
      </c>
      <c r="B457" s="3" t="e">
        <f>VLOOKUP(A457,[5]UKBuilding_List!$A$1:$D$476,3,FALSE)</f>
        <v>#REF!</v>
      </c>
      <c r="C457" s="1"/>
    </row>
    <row r="458" spans="1:3" x14ac:dyDescent="0.25">
      <c r="A458" s="2" t="e">
        <f>([4]UKBuilding_List!A458)</f>
        <v>#REF!</v>
      </c>
      <c r="B458" s="3" t="e">
        <f>VLOOKUP(A458,[5]UKBuilding_List!$A$1:$D$476,3,FALSE)</f>
        <v>#REF!</v>
      </c>
      <c r="C458" s="1"/>
    </row>
    <row r="459" spans="1:3" x14ac:dyDescent="0.25">
      <c r="A459" s="2" t="e">
        <f>([4]UKBuilding_List!A459)</f>
        <v>#REF!</v>
      </c>
      <c r="B459" s="3" t="e">
        <f>VLOOKUP(A459,[5]UKBuilding_List!$A$1:$D$476,3,FALSE)</f>
        <v>#REF!</v>
      </c>
      <c r="C459" s="1"/>
    </row>
    <row r="460" spans="1:3" x14ac:dyDescent="0.25">
      <c r="A460" s="2" t="e">
        <f>([4]UKBuilding_List!A460)</f>
        <v>#REF!</v>
      </c>
      <c r="B460" s="3" t="e">
        <f>VLOOKUP(A460,[5]UKBuilding_List!$A$1:$D$476,3,FALSE)</f>
        <v>#REF!</v>
      </c>
      <c r="C460" s="1"/>
    </row>
    <row r="461" spans="1:3" x14ac:dyDescent="0.25">
      <c r="A461" s="2" t="e">
        <f>([4]UKBuilding_List!A461)</f>
        <v>#REF!</v>
      </c>
      <c r="B461" s="3" t="e">
        <f>VLOOKUP(A461,[5]UKBuilding_List!$A$1:$D$476,3,FALSE)</f>
        <v>#REF!</v>
      </c>
      <c r="C461" s="1"/>
    </row>
    <row r="462" spans="1:3" x14ac:dyDescent="0.25">
      <c r="A462" s="2" t="e">
        <f>([4]UKBuilding_List!A462)</f>
        <v>#REF!</v>
      </c>
      <c r="B462" s="3" t="e">
        <f>VLOOKUP(A462,[5]UKBuilding_List!$A$1:$D$476,3,FALSE)</f>
        <v>#REF!</v>
      </c>
      <c r="C462" s="1"/>
    </row>
    <row r="463" spans="1:3" x14ac:dyDescent="0.25">
      <c r="A463" s="2" t="e">
        <f>([4]UKBuilding_List!A463)</f>
        <v>#REF!</v>
      </c>
      <c r="B463" s="3" t="e">
        <f>VLOOKUP(A463,[5]UKBuilding_List!$A$1:$D$476,3,FALSE)</f>
        <v>#REF!</v>
      </c>
      <c r="C463" s="1"/>
    </row>
    <row r="464" spans="1:3" x14ac:dyDescent="0.25">
      <c r="A464" s="2" t="e">
        <f>([4]UKBuilding_List!A464)</f>
        <v>#REF!</v>
      </c>
      <c r="B464" s="3" t="e">
        <f>VLOOKUP(A464,[5]UKBuilding_List!$A$1:$D$476,3,FALSE)</f>
        <v>#REF!</v>
      </c>
      <c r="C464" s="1"/>
    </row>
    <row r="465" spans="1:3" x14ac:dyDescent="0.25">
      <c r="A465" s="2" t="e">
        <f>([4]UKBuilding_List!A465)</f>
        <v>#REF!</v>
      </c>
      <c r="B465" s="3" t="e">
        <f>VLOOKUP(A465,[5]UKBuilding_List!$A$1:$D$476,3,FALSE)</f>
        <v>#REF!</v>
      </c>
      <c r="C465" s="1"/>
    </row>
    <row r="466" spans="1:3" x14ac:dyDescent="0.25">
      <c r="A466" s="2" t="e">
        <f>([4]UKBuilding_List!A466)</f>
        <v>#REF!</v>
      </c>
      <c r="B466" s="3" t="e">
        <f>VLOOKUP(A466,[5]UKBuilding_List!$A$1:$D$476,3,FALSE)</f>
        <v>#REF!</v>
      </c>
      <c r="C466" s="1"/>
    </row>
    <row r="467" spans="1:3" x14ac:dyDescent="0.25">
      <c r="A467" s="2" t="e">
        <f>([4]UKBuilding_List!A467)</f>
        <v>#REF!</v>
      </c>
      <c r="B467" s="3" t="e">
        <f>VLOOKUP(A467,[5]UKBuilding_List!$A$1:$D$476,3,FALSE)</f>
        <v>#REF!</v>
      </c>
      <c r="C467" s="1"/>
    </row>
    <row r="468" spans="1:3" x14ac:dyDescent="0.25">
      <c r="A468" s="2" t="e">
        <f>([4]UKBuilding_List!A468)</f>
        <v>#REF!</v>
      </c>
      <c r="B468" s="3" t="e">
        <f>VLOOKUP(A468,[5]UKBuilding_List!$A$1:$D$476,3,FALSE)</f>
        <v>#REF!</v>
      </c>
      <c r="C468" s="1"/>
    </row>
    <row r="469" spans="1:3" x14ac:dyDescent="0.25">
      <c r="A469" s="2" t="e">
        <f>([4]UKBuilding_List!A469)</f>
        <v>#REF!</v>
      </c>
      <c r="B469" s="3" t="e">
        <f>VLOOKUP(A469,[5]UKBuilding_List!$A$1:$D$476,3,FALSE)</f>
        <v>#REF!</v>
      </c>
      <c r="C469" s="1"/>
    </row>
    <row r="470" spans="1:3" x14ac:dyDescent="0.25">
      <c r="A470" s="2" t="e">
        <f>([4]UKBuilding_List!A470)</f>
        <v>#REF!</v>
      </c>
      <c r="B470" s="3" t="e">
        <f>VLOOKUP(A470,[5]UKBuilding_List!$A$1:$D$476,3,FALSE)</f>
        <v>#REF!</v>
      </c>
      <c r="C470" s="1"/>
    </row>
    <row r="471" spans="1:3" x14ac:dyDescent="0.25">
      <c r="A471" s="2" t="e">
        <f>([4]UKBuilding_List!A471)</f>
        <v>#REF!</v>
      </c>
      <c r="B471" s="3" t="e">
        <f>VLOOKUP(A471,[5]UKBuilding_List!$A$1:$D$476,3,FALSE)</f>
        <v>#REF!</v>
      </c>
      <c r="C471" s="1"/>
    </row>
    <row r="472" spans="1:3" x14ac:dyDescent="0.25">
      <c r="A472" s="2" t="e">
        <f>([4]UKBuilding_List!A472)</f>
        <v>#REF!</v>
      </c>
      <c r="B472" s="3" t="e">
        <f>VLOOKUP(A472,[5]UKBuilding_List!$A$1:$D$476,3,FALSE)</f>
        <v>#REF!</v>
      </c>
      <c r="C472" s="1"/>
    </row>
    <row r="473" spans="1:3" x14ac:dyDescent="0.25">
      <c r="A473" s="2" t="e">
        <f>([4]UKBuilding_List!A473)</f>
        <v>#REF!</v>
      </c>
      <c r="B473" s="3" t="e">
        <f>VLOOKUP(A473,[5]UKBuilding_List!$A$1:$D$476,3,FALSE)</f>
        <v>#REF!</v>
      </c>
      <c r="C473" s="1"/>
    </row>
    <row r="474" spans="1:3" x14ac:dyDescent="0.25">
      <c r="A474" s="2" t="e">
        <f>([4]UKBuilding_List!A474)</f>
        <v>#REF!</v>
      </c>
      <c r="B474" s="3" t="e">
        <f>VLOOKUP(A474,[5]UKBuilding_List!$A$1:$D$476,3,FALSE)</f>
        <v>#REF!</v>
      </c>
      <c r="C474" s="1"/>
    </row>
    <row r="475" spans="1:3" x14ac:dyDescent="0.25">
      <c r="A475" s="2" t="e">
        <f>([4]UKBuilding_List!A475)</f>
        <v>#REF!</v>
      </c>
      <c r="B475" s="3" t="e">
        <f>VLOOKUP(A475,[5]UKBuilding_List!$A$1:$D$476,3,FALSE)</f>
        <v>#REF!</v>
      </c>
      <c r="C475" s="1"/>
    </row>
    <row r="476" spans="1:3" x14ac:dyDescent="0.25">
      <c r="A476" s="2" t="e">
        <f>([4]UKBuilding_List!A476)</f>
        <v>#REF!</v>
      </c>
      <c r="B476" s="3" t="e">
        <f>VLOOKUP(A476,[5]UKBuilding_List!$A$1:$D$476,3,FALSE)</f>
        <v>#REF!</v>
      </c>
      <c r="C476" s="1"/>
    </row>
    <row r="477" spans="1:3" x14ac:dyDescent="0.25">
      <c r="A477" s="2" t="e">
        <f>([4]UKBuilding_List!A477)</f>
        <v>#REF!</v>
      </c>
      <c r="B477" s="3" t="e">
        <f>VLOOKUP(A477,[5]UKBuilding_List!$A$1:$D$476,3,FALSE)</f>
        <v>#REF!</v>
      </c>
      <c r="C477" s="1"/>
    </row>
    <row r="478" spans="1:3" x14ac:dyDescent="0.25">
      <c r="A478" s="2" t="e">
        <f>([4]UKBuilding_List!A478)</f>
        <v>#REF!</v>
      </c>
      <c r="B478" s="3" t="e">
        <f>VLOOKUP(A478,[5]UKBuilding_List!$A$1:$D$476,3,FALSE)</f>
        <v>#REF!</v>
      </c>
      <c r="C478" s="1"/>
    </row>
    <row r="479" spans="1:3" x14ac:dyDescent="0.25">
      <c r="A479" s="2" t="e">
        <f>([4]UKBuilding_List!A479)</f>
        <v>#REF!</v>
      </c>
      <c r="B479" s="3" t="e">
        <f>VLOOKUP(A479,[5]UKBuilding_List!$A$1:$D$476,3,FALSE)</f>
        <v>#REF!</v>
      </c>
      <c r="C479" s="1"/>
    </row>
    <row r="480" spans="1:3" x14ac:dyDescent="0.25">
      <c r="A480" s="2" t="e">
        <f>([4]UKBuilding_List!A480)</f>
        <v>#REF!</v>
      </c>
      <c r="B480" s="3" t="e">
        <f>VLOOKUP(A480,[5]UKBuilding_List!$A$1:$D$476,3,FALSE)</f>
        <v>#REF!</v>
      </c>
      <c r="C480" s="1"/>
    </row>
    <row r="481" spans="1:3" x14ac:dyDescent="0.25">
      <c r="A481" s="2" t="e">
        <f>([4]UKBuilding_List!A481)</f>
        <v>#REF!</v>
      </c>
      <c r="B481" s="3" t="e">
        <f>VLOOKUP(A481,[5]UKBuilding_List!$A$1:$D$476,3,FALSE)</f>
        <v>#REF!</v>
      </c>
      <c r="C481" s="1"/>
    </row>
    <row r="482" spans="1:3" x14ac:dyDescent="0.25">
      <c r="A482" s="2" t="e">
        <f>([4]UKBuilding_List!A482)</f>
        <v>#REF!</v>
      </c>
      <c r="B482" s="3" t="e">
        <f>VLOOKUP(A482,[5]UKBuilding_List!$A$1:$D$476,3,FALSE)</f>
        <v>#REF!</v>
      </c>
      <c r="C482" s="1"/>
    </row>
    <row r="483" spans="1:3" x14ac:dyDescent="0.25">
      <c r="A483" s="2" t="e">
        <f>([4]UKBuilding_List!A483)</f>
        <v>#REF!</v>
      </c>
      <c r="B483" s="3" t="e">
        <f>VLOOKUP(A483,[5]UKBuilding_List!$A$1:$D$476,3,FALSE)</f>
        <v>#REF!</v>
      </c>
      <c r="C483" s="1"/>
    </row>
    <row r="484" spans="1:3" x14ac:dyDescent="0.25">
      <c r="A484" s="2" t="e">
        <f>([4]UKBuilding_List!A484)</f>
        <v>#REF!</v>
      </c>
      <c r="B484" s="3" t="e">
        <f>VLOOKUP(A484,[5]UKBuilding_List!$A$1:$D$476,3,FALSE)</f>
        <v>#REF!</v>
      </c>
      <c r="C484" s="1"/>
    </row>
    <row r="485" spans="1:3" x14ac:dyDescent="0.25">
      <c r="A485" s="2" t="e">
        <f>([4]UKBuilding_List!A485)</f>
        <v>#REF!</v>
      </c>
      <c r="B485" s="3" t="e">
        <f>VLOOKUP(A485,[5]UKBuilding_List!$A$1:$D$476,3,FALSE)</f>
        <v>#REF!</v>
      </c>
      <c r="C485" s="1"/>
    </row>
    <row r="486" spans="1:3" x14ac:dyDescent="0.25">
      <c r="A486" s="2" t="e">
        <f>([4]UKBuilding_List!A486)</f>
        <v>#REF!</v>
      </c>
      <c r="B486" s="3" t="e">
        <f>VLOOKUP(A486,[5]UKBuilding_List!$A$1:$D$476,3,FALSE)</f>
        <v>#REF!</v>
      </c>
      <c r="C486" s="1"/>
    </row>
    <row r="487" spans="1:3" x14ac:dyDescent="0.25">
      <c r="A487" s="2" t="e">
        <f>([4]UKBuilding_List!A487)</f>
        <v>#REF!</v>
      </c>
      <c r="B487" s="3" t="e">
        <f>VLOOKUP(A487,[5]UKBuilding_List!$A$1:$D$476,3,FALSE)</f>
        <v>#REF!</v>
      </c>
      <c r="C487" s="1"/>
    </row>
    <row r="488" spans="1:3" x14ac:dyDescent="0.25">
      <c r="A488" s="2" t="e">
        <f>([4]UKBuilding_List!A488)</f>
        <v>#REF!</v>
      </c>
      <c r="B488" s="3" t="e">
        <f>VLOOKUP(A488,[5]UKBuilding_List!$A$1:$D$476,3,FALSE)</f>
        <v>#REF!</v>
      </c>
      <c r="C488" s="1"/>
    </row>
    <row r="489" spans="1:3" x14ac:dyDescent="0.25">
      <c r="A489" s="2" t="e">
        <f>([4]UKBuilding_List!A489)</f>
        <v>#REF!</v>
      </c>
      <c r="B489" s="3" t="e">
        <f>VLOOKUP(A489,[5]UKBuilding_List!$A$1:$D$476,3,FALSE)</f>
        <v>#REF!</v>
      </c>
      <c r="C489" s="1"/>
    </row>
    <row r="490" spans="1:3" x14ac:dyDescent="0.25">
      <c r="A490" s="2" t="e">
        <f>([4]UKBuilding_List!A490)</f>
        <v>#REF!</v>
      </c>
      <c r="B490" s="3" t="e">
        <f>VLOOKUP(A490,[5]UKBuilding_List!$A$1:$D$476,3,FALSE)</f>
        <v>#REF!</v>
      </c>
      <c r="C490" s="1"/>
    </row>
    <row r="491" spans="1:3" x14ac:dyDescent="0.25">
      <c r="A491" s="2" t="e">
        <f>([4]UKBuilding_List!A491)</f>
        <v>#REF!</v>
      </c>
      <c r="B491" s="3" t="e">
        <f>VLOOKUP(A491,[5]UKBuilding_List!$A$1:$D$476,3,FALSE)</f>
        <v>#REF!</v>
      </c>
      <c r="C491" s="1"/>
    </row>
    <row r="492" spans="1:3" x14ac:dyDescent="0.25">
      <c r="A492" s="2" t="e">
        <f>([4]UKBuilding_List!A492)</f>
        <v>#REF!</v>
      </c>
      <c r="B492" s="3" t="e">
        <f>VLOOKUP(A492,[5]UKBuilding_List!$A$1:$D$476,3,FALSE)</f>
        <v>#REF!</v>
      </c>
      <c r="C492" s="1"/>
    </row>
    <row r="493" spans="1:3" x14ac:dyDescent="0.25">
      <c r="A493" s="2" t="e">
        <f>([4]UKBuilding_List!A493)</f>
        <v>#REF!</v>
      </c>
      <c r="B493" s="3" t="e">
        <f>VLOOKUP(A493,[5]UKBuilding_List!$A$1:$D$476,3,FALSE)</f>
        <v>#REF!</v>
      </c>
      <c r="C493" s="1"/>
    </row>
    <row r="494" spans="1:3" x14ac:dyDescent="0.25">
      <c r="A494" s="2" t="e">
        <f>([4]UKBuilding_List!A494)</f>
        <v>#REF!</v>
      </c>
      <c r="B494" s="3" t="e">
        <f>VLOOKUP(A494,[5]UKBuilding_List!$A$1:$D$476,3,FALSE)</f>
        <v>#REF!</v>
      </c>
      <c r="C494" s="1"/>
    </row>
    <row r="495" spans="1:3" x14ac:dyDescent="0.25">
      <c r="A495" s="2" t="e">
        <f>([4]UKBuilding_List!A495)</f>
        <v>#REF!</v>
      </c>
      <c r="B495" s="3" t="e">
        <f>VLOOKUP(A495,[5]UKBuilding_List!$A$1:$D$476,3,FALSE)</f>
        <v>#REF!</v>
      </c>
      <c r="C495" s="1"/>
    </row>
    <row r="496" spans="1:3" x14ac:dyDescent="0.25">
      <c r="A496" s="2" t="e">
        <f>([4]UKBuilding_List!A496)</f>
        <v>#REF!</v>
      </c>
      <c r="B496" s="3" t="e">
        <f>VLOOKUP(A496,[5]UKBuilding_List!$A$1:$D$476,3,FALSE)</f>
        <v>#REF!</v>
      </c>
      <c r="C496" s="1"/>
    </row>
    <row r="497" spans="1:3" x14ac:dyDescent="0.25">
      <c r="A497" s="2" t="e">
        <f>([4]UKBuilding_List!A497)</f>
        <v>#REF!</v>
      </c>
      <c r="B497" s="3" t="e">
        <f>VLOOKUP(A497,[5]UKBuilding_List!$A$1:$D$476,3,FALSE)</f>
        <v>#REF!</v>
      </c>
      <c r="C497" s="1"/>
    </row>
    <row r="498" spans="1:3" x14ac:dyDescent="0.25">
      <c r="A498" s="2" t="e">
        <f>([4]UKBuilding_List!A498)</f>
        <v>#REF!</v>
      </c>
      <c r="B498" s="3" t="e">
        <f>VLOOKUP(A498,[5]UKBuilding_List!$A$1:$D$476,3,FALSE)</f>
        <v>#REF!</v>
      </c>
      <c r="C498" s="1"/>
    </row>
    <row r="499" spans="1:3" x14ac:dyDescent="0.25">
      <c r="A499" s="2" t="e">
        <f>([4]UKBuilding_List!A499)</f>
        <v>#REF!</v>
      </c>
      <c r="B499" s="3" t="e">
        <f>VLOOKUP(A499,[5]UKBuilding_List!$A$1:$D$476,3,FALSE)</f>
        <v>#REF!</v>
      </c>
      <c r="C499" s="1"/>
    </row>
    <row r="500" spans="1:3" x14ac:dyDescent="0.25">
      <c r="A500" s="2" t="e">
        <f>([4]UKBuilding_List!A500)</f>
        <v>#REF!</v>
      </c>
      <c r="B500" s="3" t="e">
        <f>VLOOKUP(A500,[5]UKBuilding_List!$A$1:$D$476,3,FALSE)</f>
        <v>#REF!</v>
      </c>
      <c r="C500" s="1"/>
    </row>
    <row r="501" spans="1:3" x14ac:dyDescent="0.25">
      <c r="A501" s="2" t="e">
        <f>([4]UKBuilding_List!A501)</f>
        <v>#REF!</v>
      </c>
      <c r="B501" s="3" t="e">
        <f>VLOOKUP(A501,[5]UKBuilding_List!$A$1:$D$476,3,FALSE)</f>
        <v>#REF!</v>
      </c>
      <c r="C501" s="1"/>
    </row>
    <row r="502" spans="1:3" x14ac:dyDescent="0.25">
      <c r="A502" s="2" t="e">
        <f>([4]UKBuilding_List!A502)</f>
        <v>#REF!</v>
      </c>
      <c r="B502" s="3" t="e">
        <f>VLOOKUP(A502,[5]UKBuilding_List!$A$1:$D$476,3,FALSE)</f>
        <v>#REF!</v>
      </c>
      <c r="C502" s="1"/>
    </row>
    <row r="503" spans="1:3" x14ac:dyDescent="0.25">
      <c r="A503" s="2" t="e">
        <f>([4]UKBuilding_List!A503)</f>
        <v>#REF!</v>
      </c>
      <c r="B503" s="3" t="e">
        <f>VLOOKUP(A503,[5]UKBuilding_List!$A$1:$D$476,3,FALSE)</f>
        <v>#REF!</v>
      </c>
      <c r="C503" s="1"/>
    </row>
    <row r="504" spans="1:3" x14ac:dyDescent="0.25">
      <c r="A504" s="2" t="e">
        <f>([4]UKBuilding_List!A504)</f>
        <v>#REF!</v>
      </c>
      <c r="B504" s="3" t="e">
        <f>VLOOKUP(A504,[5]UKBuilding_List!$A$1:$D$476,3,FALSE)</f>
        <v>#REF!</v>
      </c>
      <c r="C504" s="1"/>
    </row>
    <row r="505" spans="1:3" x14ac:dyDescent="0.25">
      <c r="A505" s="2" t="e">
        <f>([4]UKBuilding_List!A505)</f>
        <v>#REF!</v>
      </c>
      <c r="B505" s="3" t="e">
        <f>VLOOKUP(A505,[5]UKBuilding_List!$A$1:$D$476,3,FALSE)</f>
        <v>#REF!</v>
      </c>
      <c r="C505" s="1"/>
    </row>
    <row r="506" spans="1:3" x14ac:dyDescent="0.25">
      <c r="A506" s="2" t="e">
        <f>([4]UKBuilding_List!A506)</f>
        <v>#REF!</v>
      </c>
      <c r="B506" s="3" t="e">
        <f>VLOOKUP(A506,[5]UKBuilding_List!$A$1:$D$476,3,FALSE)</f>
        <v>#REF!</v>
      </c>
      <c r="C506" s="1"/>
    </row>
    <row r="507" spans="1:3" x14ac:dyDescent="0.25">
      <c r="A507" s="2" t="e">
        <f>([4]UKBuilding_List!A507)</f>
        <v>#REF!</v>
      </c>
      <c r="B507" s="3" t="e">
        <f>VLOOKUP(A507,[5]UKBuilding_List!$A$1:$D$476,3,FALSE)</f>
        <v>#REF!</v>
      </c>
      <c r="C507" s="1"/>
    </row>
    <row r="508" spans="1:3" x14ac:dyDescent="0.25">
      <c r="A508" s="2" t="e">
        <f>([4]UKBuilding_List!A508)</f>
        <v>#REF!</v>
      </c>
      <c r="B508" s="3" t="e">
        <f>VLOOKUP(A508,[5]UKBuilding_List!$A$1:$D$476,3,FALSE)</f>
        <v>#REF!</v>
      </c>
      <c r="C508" s="1"/>
    </row>
    <row r="509" spans="1:3" x14ac:dyDescent="0.25">
      <c r="A509" s="2" t="e">
        <f>([4]UKBuilding_List!A509)</f>
        <v>#REF!</v>
      </c>
      <c r="B509" s="3" t="e">
        <f>VLOOKUP(A509,[5]UKBuilding_List!$A$1:$D$476,3,FALSE)</f>
        <v>#REF!</v>
      </c>
      <c r="C509" s="1"/>
    </row>
    <row r="510" spans="1:3" x14ac:dyDescent="0.25">
      <c r="A510" s="2" t="e">
        <f>([4]UKBuilding_List!A510)</f>
        <v>#REF!</v>
      </c>
      <c r="B510" s="3" t="e">
        <f>VLOOKUP(A510,[5]UKBuilding_List!$A$1:$D$476,3,FALSE)</f>
        <v>#REF!</v>
      </c>
      <c r="C510" s="1"/>
    </row>
    <row r="511" spans="1:3" x14ac:dyDescent="0.25">
      <c r="A511" s="2" t="e">
        <f>([4]UKBuilding_List!A511)</f>
        <v>#REF!</v>
      </c>
      <c r="B511" s="3" t="e">
        <f>VLOOKUP(A511,[5]UKBuilding_List!$A$1:$D$476,3,FALSE)</f>
        <v>#REF!</v>
      </c>
      <c r="C511" s="1"/>
    </row>
    <row r="512" spans="1:3" x14ac:dyDescent="0.25">
      <c r="A512" s="2" t="e">
        <f>([4]UKBuilding_List!A512)</f>
        <v>#REF!</v>
      </c>
      <c r="B512" s="3" t="e">
        <f>VLOOKUP(A512,[5]UKBuilding_List!$A$1:$D$476,3,FALSE)</f>
        <v>#REF!</v>
      </c>
      <c r="C512" s="1"/>
    </row>
    <row r="513" spans="1:3" x14ac:dyDescent="0.25">
      <c r="A513" s="2" t="e">
        <f>([4]UKBuilding_List!A513)</f>
        <v>#REF!</v>
      </c>
      <c r="B513" s="3" t="e">
        <f>VLOOKUP(A513,[5]UKBuilding_List!$A$1:$D$476,3,FALSE)</f>
        <v>#REF!</v>
      </c>
      <c r="C513" s="1"/>
    </row>
    <row r="514" spans="1:3" x14ac:dyDescent="0.25">
      <c r="A514" s="2" t="e">
        <f>([4]UKBuilding_List!A514)</f>
        <v>#REF!</v>
      </c>
      <c r="B514" s="3" t="e">
        <f>VLOOKUP(A514,[5]UKBuilding_List!$A$1:$D$476,3,FALSE)</f>
        <v>#REF!</v>
      </c>
      <c r="C514" s="1"/>
    </row>
    <row r="515" spans="1:3" x14ac:dyDescent="0.25">
      <c r="A515" s="2" t="e">
        <f>([4]UKBuilding_List!A515)</f>
        <v>#REF!</v>
      </c>
      <c r="B515" s="3" t="e">
        <f>VLOOKUP(A515,[5]UKBuilding_List!$A$1:$D$476,3,FALSE)</f>
        <v>#REF!</v>
      </c>
      <c r="C515" s="1"/>
    </row>
    <row r="516" spans="1:3" x14ac:dyDescent="0.25">
      <c r="A516" s="2" t="e">
        <f>([4]UKBuilding_List!A516)</f>
        <v>#REF!</v>
      </c>
      <c r="B516" s="3" t="e">
        <f>VLOOKUP(A516,[5]UKBuilding_List!$A$1:$D$476,3,FALSE)</f>
        <v>#REF!</v>
      </c>
      <c r="C516" s="1"/>
    </row>
    <row r="517" spans="1:3" x14ac:dyDescent="0.25">
      <c r="A517" s="2" t="e">
        <f>([4]UKBuilding_List!A517)</f>
        <v>#REF!</v>
      </c>
      <c r="B517" s="3" t="e">
        <f>VLOOKUP(A517,[5]UKBuilding_List!$A$1:$D$476,3,FALSE)</f>
        <v>#REF!</v>
      </c>
      <c r="C517" s="1"/>
    </row>
    <row r="518" spans="1:3" x14ac:dyDescent="0.25">
      <c r="A518" s="2" t="e">
        <f>([4]UKBuilding_List!A518)</f>
        <v>#REF!</v>
      </c>
      <c r="B518" s="3" t="e">
        <f>VLOOKUP(A518,[5]UKBuilding_List!$A$1:$D$476,3,FALSE)</f>
        <v>#REF!</v>
      </c>
      <c r="C518" s="1"/>
    </row>
    <row r="519" spans="1:3" x14ac:dyDescent="0.25">
      <c r="A519" s="2" t="e">
        <f>([4]UKBuilding_List!A519)</f>
        <v>#REF!</v>
      </c>
      <c r="B519" s="3" t="e">
        <f>VLOOKUP(A519,[5]UKBuilding_List!$A$1:$D$476,3,FALSE)</f>
        <v>#REF!</v>
      </c>
      <c r="C519" s="1"/>
    </row>
    <row r="520" spans="1:3" x14ac:dyDescent="0.25">
      <c r="A520" s="2" t="e">
        <f>([4]UKBuilding_List!A520)</f>
        <v>#REF!</v>
      </c>
      <c r="B520" s="3" t="e">
        <f>VLOOKUP(A520,[5]UKBuilding_List!$A$1:$D$476,3,FALSE)</f>
        <v>#REF!</v>
      </c>
      <c r="C520" s="1"/>
    </row>
    <row r="521" spans="1:3" x14ac:dyDescent="0.25">
      <c r="A521" s="2" t="e">
        <f>([4]UKBuilding_List!A521)</f>
        <v>#REF!</v>
      </c>
      <c r="B521" s="3" t="e">
        <f>VLOOKUP(A521,[5]UKBuilding_List!$A$1:$D$476,3,FALSE)</f>
        <v>#REF!</v>
      </c>
      <c r="C521" s="1"/>
    </row>
    <row r="522" spans="1:3" x14ac:dyDescent="0.25">
      <c r="A522" s="2" t="e">
        <f>([4]UKBuilding_List!A522)</f>
        <v>#REF!</v>
      </c>
      <c r="B522" s="3" t="e">
        <f>VLOOKUP(A522,[5]UKBuilding_List!$A$1:$D$476,3,FALSE)</f>
        <v>#REF!</v>
      </c>
      <c r="C522" s="1"/>
    </row>
    <row r="523" spans="1:3" x14ac:dyDescent="0.25">
      <c r="A523" s="2" t="e">
        <f>([4]UKBuilding_List!A523)</f>
        <v>#REF!</v>
      </c>
      <c r="B523" s="3" t="e">
        <f>VLOOKUP(A523,[5]UKBuilding_List!$A$1:$D$476,3,FALSE)</f>
        <v>#REF!</v>
      </c>
      <c r="C523" s="1"/>
    </row>
    <row r="524" spans="1:3" x14ac:dyDescent="0.25">
      <c r="A524" s="2" t="e">
        <f>([4]UKBuilding_List!A524)</f>
        <v>#REF!</v>
      </c>
      <c r="B524" s="3" t="e">
        <f>VLOOKUP(A524,[5]UKBuilding_List!$A$1:$D$476,3,FALSE)</f>
        <v>#REF!</v>
      </c>
      <c r="C524" s="1"/>
    </row>
    <row r="525" spans="1:3" x14ac:dyDescent="0.25">
      <c r="A525" s="2" t="e">
        <f>([4]UKBuilding_List!A525)</f>
        <v>#REF!</v>
      </c>
      <c r="B525" s="3" t="e">
        <f>VLOOKUP(A525,[5]UKBuilding_List!$A$1:$D$476,3,FALSE)</f>
        <v>#REF!</v>
      </c>
      <c r="C525" s="1"/>
    </row>
    <row r="526" spans="1:3" x14ac:dyDescent="0.25">
      <c r="A526" s="2" t="e">
        <f>([4]UKBuilding_List!A526)</f>
        <v>#REF!</v>
      </c>
      <c r="B526" s="3" t="e">
        <f>VLOOKUP(A526,[5]UKBuilding_List!$A$1:$D$476,3,FALSE)</f>
        <v>#REF!</v>
      </c>
      <c r="C526" s="1"/>
    </row>
    <row r="527" spans="1:3" x14ac:dyDescent="0.25">
      <c r="A527" s="2" t="e">
        <f>([4]UKBuilding_List!A527)</f>
        <v>#REF!</v>
      </c>
      <c r="B527" s="3" t="e">
        <f>VLOOKUP(A527,[5]UKBuilding_List!$A$1:$D$476,3,FALSE)</f>
        <v>#REF!</v>
      </c>
      <c r="C527" s="1"/>
    </row>
    <row r="528" spans="1:3" x14ac:dyDescent="0.25">
      <c r="A528" s="2" t="e">
        <f>([4]UKBuilding_List!A528)</f>
        <v>#REF!</v>
      </c>
      <c r="B528" s="3" t="e">
        <f>VLOOKUP(A528,[5]UKBuilding_List!$A$1:$D$476,3,FALSE)</f>
        <v>#REF!</v>
      </c>
      <c r="C528" s="1"/>
    </row>
    <row r="529" spans="1:3" x14ac:dyDescent="0.25">
      <c r="A529" s="2" t="e">
        <f>([4]UKBuilding_List!A529)</f>
        <v>#REF!</v>
      </c>
      <c r="B529" s="3" t="e">
        <f>VLOOKUP(A529,[5]UKBuilding_List!$A$1:$D$476,3,FALSE)</f>
        <v>#REF!</v>
      </c>
      <c r="C529" s="1"/>
    </row>
    <row r="530" spans="1:3" x14ac:dyDescent="0.25">
      <c r="A530" s="2" t="e">
        <f>([4]UKBuilding_List!A530)</f>
        <v>#REF!</v>
      </c>
      <c r="B530" s="3" t="e">
        <f>VLOOKUP(A530,[5]UKBuilding_List!$A$1:$D$476,3,FALSE)</f>
        <v>#REF!</v>
      </c>
      <c r="C530" s="1"/>
    </row>
    <row r="531" spans="1:3" x14ac:dyDescent="0.25">
      <c r="A531" s="2" t="e">
        <f>([4]UKBuilding_List!A531)</f>
        <v>#REF!</v>
      </c>
      <c r="B531" s="3" t="e">
        <f>VLOOKUP(A531,[5]UKBuilding_List!$A$1:$D$476,3,FALSE)</f>
        <v>#REF!</v>
      </c>
      <c r="C531" s="1"/>
    </row>
    <row r="532" spans="1:3" x14ac:dyDescent="0.25">
      <c r="A532" s="2" t="e">
        <f>([4]UKBuilding_List!A532)</f>
        <v>#REF!</v>
      </c>
      <c r="B532" s="3" t="e">
        <f>VLOOKUP(A532,[5]UKBuilding_List!$A$1:$D$476,3,FALSE)</f>
        <v>#REF!</v>
      </c>
      <c r="C532" s="1"/>
    </row>
    <row r="533" spans="1:3" x14ac:dyDescent="0.25">
      <c r="A533" s="2" t="e">
        <f>([4]UKBuilding_List!A533)</f>
        <v>#REF!</v>
      </c>
      <c r="B533" s="3" t="e">
        <f>VLOOKUP(A533,[5]UKBuilding_List!$A$1:$D$476,3,FALSE)</f>
        <v>#REF!</v>
      </c>
      <c r="C533" s="1"/>
    </row>
    <row r="534" spans="1:3" x14ac:dyDescent="0.25">
      <c r="A534" s="2" t="e">
        <f>([4]UKBuilding_List!A534)</f>
        <v>#REF!</v>
      </c>
      <c r="B534" s="3" t="e">
        <f>VLOOKUP(A534,[5]UKBuilding_List!$A$1:$D$476,3,FALSE)</f>
        <v>#REF!</v>
      </c>
      <c r="C534" s="1"/>
    </row>
    <row r="535" spans="1:3" x14ac:dyDescent="0.25">
      <c r="A535" s="2" t="e">
        <f>([4]UKBuilding_List!A535)</f>
        <v>#REF!</v>
      </c>
      <c r="B535" s="3" t="e">
        <f>VLOOKUP(A535,[5]UKBuilding_List!$A$1:$D$476,3,FALSE)</f>
        <v>#REF!</v>
      </c>
      <c r="C535" s="1"/>
    </row>
    <row r="536" spans="1:3" x14ac:dyDescent="0.25">
      <c r="A536" s="2" t="e">
        <f>([4]UKBuilding_List!A536)</f>
        <v>#REF!</v>
      </c>
      <c r="B536" s="3" t="e">
        <f>VLOOKUP(A536,[5]UKBuilding_List!$A$1:$D$476,3,FALSE)</f>
        <v>#REF!</v>
      </c>
      <c r="C536" s="1"/>
    </row>
    <row r="537" spans="1:3" x14ac:dyDescent="0.25">
      <c r="A537" s="2" t="e">
        <f>([4]UKBuilding_List!A537)</f>
        <v>#REF!</v>
      </c>
      <c r="B537" s="3" t="e">
        <f>VLOOKUP(A537,[5]UKBuilding_List!$A$1:$D$476,3,FALSE)</f>
        <v>#REF!</v>
      </c>
      <c r="C537" s="1"/>
    </row>
    <row r="538" spans="1:3" x14ac:dyDescent="0.25">
      <c r="A538" s="2" t="e">
        <f>([4]UKBuilding_List!A538)</f>
        <v>#REF!</v>
      </c>
      <c r="B538" s="3" t="e">
        <f>VLOOKUP(A538,[5]UKBuilding_List!$A$1:$D$476,3,FALSE)</f>
        <v>#REF!</v>
      </c>
      <c r="C538" s="1"/>
    </row>
    <row r="539" spans="1:3" x14ac:dyDescent="0.25">
      <c r="A539" s="2" t="e">
        <f>([4]UKBuilding_List!A539)</f>
        <v>#REF!</v>
      </c>
      <c r="B539" s="3" t="e">
        <f>VLOOKUP(A539,[5]UKBuilding_List!$A$1:$D$476,3,FALSE)</f>
        <v>#REF!</v>
      </c>
      <c r="C539" s="1"/>
    </row>
    <row r="540" spans="1:3" x14ac:dyDescent="0.25">
      <c r="A540" s="2" t="e">
        <f>([4]UKBuilding_List!A540)</f>
        <v>#REF!</v>
      </c>
      <c r="B540" s="3" t="e">
        <f>VLOOKUP(A540,[5]UKBuilding_List!$A$1:$D$476,3,FALSE)</f>
        <v>#REF!</v>
      </c>
      <c r="C540" s="1"/>
    </row>
    <row r="541" spans="1:3" x14ac:dyDescent="0.25">
      <c r="A541" s="2" t="e">
        <f>([4]UKBuilding_List!A541)</f>
        <v>#REF!</v>
      </c>
      <c r="B541" s="3" t="e">
        <f>VLOOKUP(A541,[5]UKBuilding_List!$A$1:$D$476,3,FALSE)</f>
        <v>#REF!</v>
      </c>
      <c r="C541" s="1"/>
    </row>
    <row r="542" spans="1:3" x14ac:dyDescent="0.25">
      <c r="A542" s="2" t="e">
        <f>([4]UKBuilding_List!A542)</f>
        <v>#REF!</v>
      </c>
      <c r="B542" s="3" t="e">
        <f>VLOOKUP(A542,[5]UKBuilding_List!$A$1:$D$476,3,FALSE)</f>
        <v>#REF!</v>
      </c>
      <c r="C542" s="1"/>
    </row>
    <row r="543" spans="1:3" x14ac:dyDescent="0.25">
      <c r="A543" s="2" t="e">
        <f>([4]UKBuilding_List!A543)</f>
        <v>#REF!</v>
      </c>
      <c r="B543" s="3" t="e">
        <f>VLOOKUP(A543,[5]UKBuilding_List!$A$1:$D$476,3,FALSE)</f>
        <v>#REF!</v>
      </c>
      <c r="C543" s="1"/>
    </row>
    <row r="544" spans="1:3" x14ac:dyDescent="0.25">
      <c r="A544" s="2" t="e">
        <f>([4]UKBuilding_List!A544)</f>
        <v>#REF!</v>
      </c>
      <c r="B544" s="3" t="e">
        <f>VLOOKUP(A544,[5]UKBuilding_List!$A$1:$D$476,3,FALSE)</f>
        <v>#REF!</v>
      </c>
      <c r="C544" s="1"/>
    </row>
    <row r="545" spans="1:3" x14ac:dyDescent="0.25">
      <c r="A545" s="2" t="e">
        <f>([4]UKBuilding_List!A545)</f>
        <v>#REF!</v>
      </c>
      <c r="B545" s="3" t="e">
        <f>VLOOKUP(A545,[5]UKBuilding_List!$A$1:$D$476,3,FALSE)</f>
        <v>#REF!</v>
      </c>
      <c r="C545" s="1"/>
    </row>
    <row r="546" spans="1:3" x14ac:dyDescent="0.25">
      <c r="A546" s="2" t="e">
        <f>([4]UKBuilding_List!A546)</f>
        <v>#REF!</v>
      </c>
      <c r="B546" s="3" t="e">
        <f>VLOOKUP(A546,[5]UKBuilding_List!$A$1:$D$476,3,FALSE)</f>
        <v>#REF!</v>
      </c>
      <c r="C546" s="1"/>
    </row>
    <row r="547" spans="1:3" x14ac:dyDescent="0.25">
      <c r="A547" s="2" t="e">
        <f>([4]UKBuilding_List!A547)</f>
        <v>#REF!</v>
      </c>
      <c r="B547" s="3" t="e">
        <f>VLOOKUP(A547,[5]UKBuilding_List!$A$1:$D$476,3,FALSE)</f>
        <v>#REF!</v>
      </c>
      <c r="C547" s="1"/>
    </row>
    <row r="548" spans="1:3" x14ac:dyDescent="0.25">
      <c r="A548" s="2" t="e">
        <f>([4]UKBuilding_List!A548)</f>
        <v>#REF!</v>
      </c>
      <c r="B548" s="3" t="e">
        <f>VLOOKUP(A548,[5]UKBuilding_List!$A$1:$D$476,3,FALSE)</f>
        <v>#REF!</v>
      </c>
      <c r="C548" s="1"/>
    </row>
    <row r="549" spans="1:3" x14ac:dyDescent="0.25">
      <c r="A549" s="2" t="e">
        <f>([4]UKBuilding_List!A549)</f>
        <v>#REF!</v>
      </c>
      <c r="B549" s="3" t="e">
        <f>VLOOKUP(A549,[5]UKBuilding_List!$A$1:$D$476,3,FALSE)</f>
        <v>#REF!</v>
      </c>
      <c r="C549" s="1"/>
    </row>
    <row r="550" spans="1:3" x14ac:dyDescent="0.25">
      <c r="A550" s="2" t="e">
        <f>([4]UKBuilding_List!A550)</f>
        <v>#REF!</v>
      </c>
      <c r="B550" s="3" t="e">
        <f>VLOOKUP(A550,[5]UKBuilding_List!$A$1:$D$476,3,FALSE)</f>
        <v>#REF!</v>
      </c>
      <c r="C550" s="1"/>
    </row>
    <row r="551" spans="1:3" x14ac:dyDescent="0.25">
      <c r="A551" s="2" t="e">
        <f>([4]UKBuilding_List!A551)</f>
        <v>#REF!</v>
      </c>
      <c r="B551" s="3" t="e">
        <f>VLOOKUP(A551,[5]UKBuilding_List!$A$1:$D$476,3,FALSE)</f>
        <v>#REF!</v>
      </c>
      <c r="C551" s="1"/>
    </row>
    <row r="552" spans="1:3" x14ac:dyDescent="0.25">
      <c r="A552" s="2" t="e">
        <f>([4]UKBuilding_List!A552)</f>
        <v>#REF!</v>
      </c>
      <c r="B552" s="3" t="e">
        <f>VLOOKUP(A552,[5]UKBuilding_List!$A$1:$D$476,3,FALSE)</f>
        <v>#REF!</v>
      </c>
      <c r="C552" s="1"/>
    </row>
    <row r="553" spans="1:3" x14ac:dyDescent="0.25">
      <c r="A553" s="2" t="e">
        <f>([4]UKBuilding_List!A553)</f>
        <v>#REF!</v>
      </c>
      <c r="B553" s="3" t="e">
        <f>VLOOKUP(A553,[5]UKBuilding_List!$A$1:$D$476,3,FALSE)</f>
        <v>#REF!</v>
      </c>
      <c r="C553" s="1"/>
    </row>
    <row r="554" spans="1:3" x14ac:dyDescent="0.25">
      <c r="A554" s="2" t="e">
        <f>([4]UKBuilding_List!A554)</f>
        <v>#REF!</v>
      </c>
      <c r="B554" s="3" t="e">
        <f>VLOOKUP(A554,[5]UKBuilding_List!$A$1:$D$476,3,FALSE)</f>
        <v>#REF!</v>
      </c>
      <c r="C554" s="1"/>
    </row>
    <row r="555" spans="1:3" x14ac:dyDescent="0.25">
      <c r="A555" s="2" t="e">
        <f>([4]UKBuilding_List!A555)</f>
        <v>#REF!</v>
      </c>
      <c r="B555" s="3" t="e">
        <f>VLOOKUP(A555,[5]UKBuilding_List!$A$1:$D$476,3,FALSE)</f>
        <v>#REF!</v>
      </c>
      <c r="C555" s="1"/>
    </row>
    <row r="556" spans="1:3" x14ac:dyDescent="0.25">
      <c r="A556" s="2" t="e">
        <f>([4]UKBuilding_List!A556)</f>
        <v>#REF!</v>
      </c>
      <c r="B556" s="3" t="e">
        <f>VLOOKUP(A556,[5]UKBuilding_List!$A$1:$D$476,3,FALSE)</f>
        <v>#REF!</v>
      </c>
      <c r="C556" s="1"/>
    </row>
    <row r="557" spans="1:3" x14ac:dyDescent="0.25">
      <c r="A557" s="2" t="e">
        <f>([4]UKBuilding_List!A557)</f>
        <v>#REF!</v>
      </c>
      <c r="B557" s="3" t="e">
        <f>VLOOKUP(A557,[5]UKBuilding_List!$A$1:$D$476,3,FALSE)</f>
        <v>#REF!</v>
      </c>
      <c r="C557" s="1"/>
    </row>
    <row r="558" spans="1:3" x14ac:dyDescent="0.25">
      <c r="A558" s="2" t="e">
        <f>([4]UKBuilding_List!A558)</f>
        <v>#REF!</v>
      </c>
      <c r="B558" s="3" t="e">
        <f>VLOOKUP(A558,[5]UKBuilding_List!$A$1:$D$476,3,FALSE)</f>
        <v>#REF!</v>
      </c>
      <c r="C558" s="1"/>
    </row>
    <row r="559" spans="1:3" x14ac:dyDescent="0.25">
      <c r="A559" s="2" t="e">
        <f>([4]UKBuilding_List!A559)</f>
        <v>#REF!</v>
      </c>
      <c r="B559" s="3" t="e">
        <f>VLOOKUP(A559,[5]UKBuilding_List!$A$1:$D$476,3,FALSE)</f>
        <v>#REF!</v>
      </c>
      <c r="C559" s="1"/>
    </row>
    <row r="560" spans="1:3" x14ac:dyDescent="0.25">
      <c r="A560" s="2" t="e">
        <f>([4]UKBuilding_List!A560)</f>
        <v>#REF!</v>
      </c>
      <c r="B560" s="3" t="e">
        <f>VLOOKUP(A560,[5]UKBuilding_List!$A$1:$D$476,3,FALSE)</f>
        <v>#REF!</v>
      </c>
      <c r="C560" s="1"/>
    </row>
    <row r="561" spans="1:3" x14ac:dyDescent="0.25">
      <c r="A561" s="2" t="e">
        <f>([4]UKBuilding_List!A561)</f>
        <v>#REF!</v>
      </c>
      <c r="B561" s="3" t="e">
        <f>VLOOKUP(A561,[5]UKBuilding_List!$A$1:$D$476,3,FALSE)</f>
        <v>#REF!</v>
      </c>
      <c r="C561" s="1"/>
    </row>
    <row r="562" spans="1:3" x14ac:dyDescent="0.25">
      <c r="A562" s="2" t="e">
        <f>([4]UKBuilding_List!A562)</f>
        <v>#REF!</v>
      </c>
      <c r="B562" s="3" t="e">
        <f>VLOOKUP(A562,[5]UKBuilding_List!$A$1:$D$476,3,FALSE)</f>
        <v>#REF!</v>
      </c>
      <c r="C562" s="1"/>
    </row>
    <row r="563" spans="1:3" x14ac:dyDescent="0.25">
      <c r="A563" s="2" t="e">
        <f>([4]UKBuilding_List!A563)</f>
        <v>#REF!</v>
      </c>
      <c r="B563" s="3" t="e">
        <f>VLOOKUP(A563,[5]UKBuilding_List!$A$1:$D$476,3,FALSE)</f>
        <v>#REF!</v>
      </c>
      <c r="C563" s="1"/>
    </row>
    <row r="564" spans="1:3" x14ac:dyDescent="0.25">
      <c r="A564" s="2" t="e">
        <f>([4]UKBuilding_List!A564)</f>
        <v>#REF!</v>
      </c>
      <c r="B564" s="3" t="e">
        <f>VLOOKUP(A564,[5]UKBuilding_List!$A$1:$D$476,3,FALSE)</f>
        <v>#REF!</v>
      </c>
      <c r="C564" s="1"/>
    </row>
    <row r="565" spans="1:3" x14ac:dyDescent="0.25">
      <c r="A565" s="2" t="e">
        <f>([4]UKBuilding_List!A565)</f>
        <v>#REF!</v>
      </c>
      <c r="B565" s="3" t="e">
        <f>VLOOKUP(A565,[5]UKBuilding_List!$A$1:$D$476,3,FALSE)</f>
        <v>#REF!</v>
      </c>
      <c r="C565" s="1"/>
    </row>
    <row r="566" spans="1:3" x14ac:dyDescent="0.25">
      <c r="A566" s="2" t="e">
        <f>([4]UKBuilding_List!A566)</f>
        <v>#REF!</v>
      </c>
      <c r="B566" s="3" t="e">
        <f>VLOOKUP(A566,[5]UKBuilding_List!$A$1:$D$476,3,FALSE)</f>
        <v>#REF!</v>
      </c>
      <c r="C566" s="1"/>
    </row>
    <row r="567" spans="1:3" x14ac:dyDescent="0.25">
      <c r="A567" s="2" t="e">
        <f>([4]UKBuilding_List!A567)</f>
        <v>#REF!</v>
      </c>
      <c r="B567" s="3" t="e">
        <f>VLOOKUP(A567,[5]UKBuilding_List!$A$1:$D$476,3,FALSE)</f>
        <v>#REF!</v>
      </c>
      <c r="C567" s="1"/>
    </row>
    <row r="568" spans="1:3" x14ac:dyDescent="0.25">
      <c r="A568" s="2" t="e">
        <f>([4]UKBuilding_List!A568)</f>
        <v>#REF!</v>
      </c>
      <c r="B568" s="3" t="e">
        <f>VLOOKUP(A568,[5]UKBuilding_List!$A$1:$D$476,3,FALSE)</f>
        <v>#REF!</v>
      </c>
      <c r="C568" s="1"/>
    </row>
    <row r="569" spans="1:3" x14ac:dyDescent="0.25">
      <c r="A569" s="2" t="e">
        <f>([4]UKBuilding_List!A569)</f>
        <v>#REF!</v>
      </c>
      <c r="B569" s="3" t="e">
        <f>VLOOKUP(A569,[5]UKBuilding_List!$A$1:$D$476,3,FALSE)</f>
        <v>#REF!</v>
      </c>
      <c r="C569" s="1"/>
    </row>
    <row r="570" spans="1:3" x14ac:dyDescent="0.25">
      <c r="A570" s="2" t="e">
        <f>([4]UKBuilding_List!A570)</f>
        <v>#REF!</v>
      </c>
      <c r="B570" s="3" t="e">
        <f>VLOOKUP(A570,[5]UKBuilding_List!$A$1:$D$476,3,FALSE)</f>
        <v>#REF!</v>
      </c>
      <c r="C570" s="1"/>
    </row>
    <row r="571" spans="1:3" x14ac:dyDescent="0.25">
      <c r="A571" s="2" t="e">
        <f>([4]UKBuilding_List!A571)</f>
        <v>#REF!</v>
      </c>
      <c r="B571" s="3" t="e">
        <f>VLOOKUP(A571,[5]UKBuilding_List!$A$1:$D$476,3,FALSE)</f>
        <v>#REF!</v>
      </c>
      <c r="C571" s="1"/>
    </row>
    <row r="572" spans="1:3" x14ac:dyDescent="0.25">
      <c r="A572" s="2" t="e">
        <f>([4]UKBuilding_List!A572)</f>
        <v>#REF!</v>
      </c>
      <c r="B572" s="3" t="e">
        <f>VLOOKUP(A572,[5]UKBuilding_List!$A$1:$D$476,3,FALSE)</f>
        <v>#REF!</v>
      </c>
      <c r="C572" s="1"/>
    </row>
    <row r="573" spans="1:3" x14ac:dyDescent="0.25">
      <c r="A573" s="2" t="e">
        <f>([4]UKBuilding_List!A573)</f>
        <v>#REF!</v>
      </c>
      <c r="B573" s="3" t="e">
        <f>VLOOKUP(A573,[5]UKBuilding_List!$A$1:$D$476,3,FALSE)</f>
        <v>#REF!</v>
      </c>
      <c r="C573" s="1"/>
    </row>
    <row r="574" spans="1:3" x14ac:dyDescent="0.25">
      <c r="A574" s="2" t="e">
        <f>([4]UKBuilding_List!A574)</f>
        <v>#REF!</v>
      </c>
      <c r="B574" s="3" t="e">
        <f>VLOOKUP(A574,[5]UKBuilding_List!$A$1:$D$476,3,FALSE)</f>
        <v>#REF!</v>
      </c>
      <c r="C574" s="1"/>
    </row>
    <row r="575" spans="1:3" x14ac:dyDescent="0.25">
      <c r="A575" s="2" t="e">
        <f>([4]UKBuilding_List!A575)</f>
        <v>#REF!</v>
      </c>
      <c r="B575" s="3" t="e">
        <f>VLOOKUP(A575,[5]UKBuilding_List!$A$1:$D$476,3,FALSE)</f>
        <v>#REF!</v>
      </c>
      <c r="C575" s="1"/>
    </row>
    <row r="576" spans="1:3" x14ac:dyDescent="0.25">
      <c r="A576" s="2" t="e">
        <f>([4]UKBuilding_List!A576)</f>
        <v>#REF!</v>
      </c>
      <c r="B576" s="3" t="e">
        <f>VLOOKUP(A576,[5]UKBuilding_List!$A$1:$D$476,3,FALSE)</f>
        <v>#REF!</v>
      </c>
      <c r="C576" s="1"/>
    </row>
    <row r="577" spans="1:3" x14ac:dyDescent="0.25">
      <c r="A577" s="2" t="e">
        <f>([4]UKBuilding_List!A577)</f>
        <v>#REF!</v>
      </c>
      <c r="B577" s="3" t="e">
        <f>VLOOKUP(A577,[5]UKBuilding_List!$A$1:$D$476,3,FALSE)</f>
        <v>#REF!</v>
      </c>
      <c r="C577" s="1"/>
    </row>
    <row r="578" spans="1:3" x14ac:dyDescent="0.25">
      <c r="A578" s="2" t="e">
        <f>([4]UKBuilding_List!A578)</f>
        <v>#REF!</v>
      </c>
      <c r="B578" s="3" t="e">
        <f>VLOOKUP(A578,[5]UKBuilding_List!$A$1:$D$476,3,FALSE)</f>
        <v>#REF!</v>
      </c>
      <c r="C578" s="1"/>
    </row>
    <row r="579" spans="1:3" x14ac:dyDescent="0.25">
      <c r="A579" s="2" t="e">
        <f>([4]UKBuilding_List!A579)</f>
        <v>#REF!</v>
      </c>
      <c r="B579" s="3" t="e">
        <f>VLOOKUP(A579,[5]UKBuilding_List!$A$1:$D$476,3,FALSE)</f>
        <v>#REF!</v>
      </c>
      <c r="C579" s="1"/>
    </row>
    <row r="580" spans="1:3" x14ac:dyDescent="0.25">
      <c r="A580" s="2" t="e">
        <f>([4]UKBuilding_List!A580)</f>
        <v>#REF!</v>
      </c>
      <c r="B580" s="3" t="e">
        <f>VLOOKUP(A580,[5]UKBuilding_List!$A$1:$D$476,3,FALSE)</f>
        <v>#REF!</v>
      </c>
      <c r="C580" s="1"/>
    </row>
    <row r="581" spans="1:3" x14ac:dyDescent="0.25">
      <c r="A581" s="2" t="e">
        <f>([4]UKBuilding_List!A581)</f>
        <v>#REF!</v>
      </c>
      <c r="B581" s="3" t="e">
        <f>VLOOKUP(A581,[5]UKBuilding_List!$A$1:$D$476,3,FALSE)</f>
        <v>#REF!</v>
      </c>
      <c r="C581" s="1"/>
    </row>
    <row r="582" spans="1:3" x14ac:dyDescent="0.25">
      <c r="A582" s="2" t="e">
        <f>([4]UKBuilding_List!A582)</f>
        <v>#REF!</v>
      </c>
      <c r="B582" s="3" t="e">
        <f>VLOOKUP(A582,[5]UKBuilding_List!$A$1:$D$476,3,FALSE)</f>
        <v>#REF!</v>
      </c>
      <c r="C582" s="1"/>
    </row>
    <row r="583" spans="1:3" x14ac:dyDescent="0.25">
      <c r="A583" s="2" t="e">
        <f>([4]UKBuilding_List!A583)</f>
        <v>#REF!</v>
      </c>
      <c r="B583" s="3" t="e">
        <f>VLOOKUP(A583,[5]UKBuilding_List!$A$1:$D$476,3,FALSE)</f>
        <v>#REF!</v>
      </c>
      <c r="C583" s="1"/>
    </row>
    <row r="584" spans="1:3" x14ac:dyDescent="0.25">
      <c r="A584" s="2" t="e">
        <f>([4]UKBuilding_List!A584)</f>
        <v>#REF!</v>
      </c>
      <c r="B584" s="3" t="e">
        <f>VLOOKUP(A584,[5]UKBuilding_List!$A$1:$D$476,3,FALSE)</f>
        <v>#REF!</v>
      </c>
      <c r="C584" s="1"/>
    </row>
    <row r="585" spans="1:3" x14ac:dyDescent="0.25">
      <c r="A585" s="2" t="e">
        <f>([4]UKBuilding_List!A585)</f>
        <v>#REF!</v>
      </c>
      <c r="B585" s="3" t="e">
        <f>VLOOKUP(A585,[5]UKBuilding_List!$A$1:$D$476,3,FALSE)</f>
        <v>#REF!</v>
      </c>
      <c r="C585" s="1"/>
    </row>
    <row r="586" spans="1:3" x14ac:dyDescent="0.25">
      <c r="A586" s="2" t="e">
        <f>([4]UKBuilding_List!A586)</f>
        <v>#REF!</v>
      </c>
      <c r="B586" s="3" t="e">
        <f>VLOOKUP(A586,[5]UKBuilding_List!$A$1:$D$476,3,FALSE)</f>
        <v>#REF!</v>
      </c>
      <c r="C586" s="1"/>
    </row>
    <row r="587" spans="1:3" x14ac:dyDescent="0.25">
      <c r="A587" s="2" t="e">
        <f>([4]UKBuilding_List!A587)</f>
        <v>#REF!</v>
      </c>
      <c r="B587" s="3" t="e">
        <f>VLOOKUP(A587,[5]UKBuilding_List!$A$1:$D$476,3,FALSE)</f>
        <v>#REF!</v>
      </c>
      <c r="C587" s="1"/>
    </row>
    <row r="588" spans="1:3" x14ac:dyDescent="0.25">
      <c r="A588" s="2" t="e">
        <f>([4]UKBuilding_List!A588)</f>
        <v>#REF!</v>
      </c>
      <c r="B588" s="3" t="e">
        <f>VLOOKUP(A588,[5]UKBuilding_List!$A$1:$D$476,3,FALSE)</f>
        <v>#REF!</v>
      </c>
      <c r="C588" s="1"/>
    </row>
    <row r="589" spans="1:3" x14ac:dyDescent="0.25">
      <c r="A589" s="2" t="e">
        <f>([4]UKBuilding_List!A589)</f>
        <v>#REF!</v>
      </c>
      <c r="B589" s="3" t="e">
        <f>VLOOKUP(A589,[5]UKBuilding_List!$A$1:$D$476,3,FALSE)</f>
        <v>#REF!</v>
      </c>
      <c r="C589" s="1"/>
    </row>
    <row r="590" spans="1:3" x14ac:dyDescent="0.25">
      <c r="A590" s="2" t="e">
        <f>([4]UKBuilding_List!A590)</f>
        <v>#REF!</v>
      </c>
      <c r="B590" s="3" t="e">
        <f>VLOOKUP(A590,[5]UKBuilding_List!$A$1:$D$476,3,FALSE)</f>
        <v>#REF!</v>
      </c>
      <c r="C590" s="1"/>
    </row>
    <row r="591" spans="1:3" x14ac:dyDescent="0.25">
      <c r="A591" s="2" t="e">
        <f>([4]UKBuilding_List!A591)</f>
        <v>#REF!</v>
      </c>
      <c r="B591" s="3" t="e">
        <f>VLOOKUP(A591,[5]UKBuilding_List!$A$1:$D$476,3,FALSE)</f>
        <v>#REF!</v>
      </c>
      <c r="C591" s="1"/>
    </row>
    <row r="592" spans="1:3" x14ac:dyDescent="0.25">
      <c r="A592" s="2" t="e">
        <f>([4]UKBuilding_List!A592)</f>
        <v>#REF!</v>
      </c>
      <c r="B592" s="3" t="e">
        <f>VLOOKUP(A592,[5]UKBuilding_List!$A$1:$D$476,3,FALSE)</f>
        <v>#REF!</v>
      </c>
      <c r="C592" s="1"/>
    </row>
    <row r="593" spans="1:3" x14ac:dyDescent="0.25">
      <c r="A593" s="2" t="e">
        <f>([4]UKBuilding_List!A593)</f>
        <v>#REF!</v>
      </c>
      <c r="B593" s="3" t="e">
        <f>VLOOKUP(A593,[5]UKBuilding_List!$A$1:$D$476,3,FALSE)</f>
        <v>#REF!</v>
      </c>
      <c r="C593" s="1"/>
    </row>
    <row r="594" spans="1:3" x14ac:dyDescent="0.25">
      <c r="A594" s="2" t="e">
        <f>([4]UKBuilding_List!A594)</f>
        <v>#REF!</v>
      </c>
      <c r="B594" s="3" t="e">
        <f>VLOOKUP(A594,[5]UKBuilding_List!$A$1:$D$476,3,FALSE)</f>
        <v>#REF!</v>
      </c>
      <c r="C594" s="1"/>
    </row>
    <row r="595" spans="1:3" x14ac:dyDescent="0.25">
      <c r="A595" s="2" t="e">
        <f>([4]UKBuilding_List!A595)</f>
        <v>#REF!</v>
      </c>
      <c r="B595" s="3" t="e">
        <f>VLOOKUP(A595,[5]UKBuilding_List!$A$1:$D$476,3,FALSE)</f>
        <v>#REF!</v>
      </c>
      <c r="C595" s="1"/>
    </row>
    <row r="596" spans="1:3" x14ac:dyDescent="0.25">
      <c r="A596" s="2" t="e">
        <f>([4]UKBuilding_List!A596)</f>
        <v>#REF!</v>
      </c>
      <c r="B596" s="3" t="e">
        <f>VLOOKUP(A596,[5]UKBuilding_List!$A$1:$D$476,3,FALSE)</f>
        <v>#REF!</v>
      </c>
      <c r="C596" s="1"/>
    </row>
    <row r="597" spans="1:3" x14ac:dyDescent="0.25">
      <c r="A597" s="2" t="e">
        <f>([4]UKBuilding_List!A597)</f>
        <v>#REF!</v>
      </c>
      <c r="B597" s="3" t="e">
        <f>VLOOKUP(A597,[5]UKBuilding_List!$A$1:$D$476,3,FALSE)</f>
        <v>#REF!</v>
      </c>
      <c r="C597" s="1"/>
    </row>
    <row r="598" spans="1:3" x14ac:dyDescent="0.25">
      <c r="A598" s="2" t="e">
        <f>([4]UKBuilding_List!A598)</f>
        <v>#REF!</v>
      </c>
      <c r="B598" s="3" t="e">
        <f>VLOOKUP(A598,[5]UKBuilding_List!$A$1:$D$476,3,FALSE)</f>
        <v>#REF!</v>
      </c>
      <c r="C598" s="1"/>
    </row>
    <row r="599" spans="1:3" x14ac:dyDescent="0.25">
      <c r="A599" s="2" t="e">
        <f>([4]UKBuilding_List!A599)</f>
        <v>#REF!</v>
      </c>
      <c r="B599" s="3" t="e">
        <f>VLOOKUP(A599,[5]UKBuilding_List!$A$1:$D$476,3,FALSE)</f>
        <v>#REF!</v>
      </c>
      <c r="C599" s="1"/>
    </row>
    <row r="600" spans="1:3" x14ac:dyDescent="0.25">
      <c r="A600" s="2" t="e">
        <f>([4]UKBuilding_List!A600)</f>
        <v>#REF!</v>
      </c>
      <c r="B600" s="3" t="e">
        <f>VLOOKUP(A600,[5]UKBuilding_List!$A$1:$D$476,3,FALSE)</f>
        <v>#REF!</v>
      </c>
      <c r="C600" s="1"/>
    </row>
    <row r="601" spans="1:3" x14ac:dyDescent="0.25">
      <c r="A601" s="2" t="e">
        <f>([4]UKBuilding_List!A601)</f>
        <v>#REF!</v>
      </c>
      <c r="B601" s="3" t="e">
        <f>VLOOKUP(A601,[5]UKBuilding_List!$A$1:$D$476,3,FALSE)</f>
        <v>#REF!</v>
      </c>
      <c r="C601" s="1"/>
    </row>
    <row r="602" spans="1:3" x14ac:dyDescent="0.25">
      <c r="A602" s="2" t="e">
        <f>([4]UKBuilding_List!A602)</f>
        <v>#REF!</v>
      </c>
      <c r="B602" s="3" t="e">
        <f>VLOOKUP(A602,[5]UKBuilding_List!$A$1:$D$476,3,FALSE)</f>
        <v>#REF!</v>
      </c>
      <c r="C602" s="1"/>
    </row>
    <row r="603" spans="1:3" x14ac:dyDescent="0.25">
      <c r="A603" s="2" t="e">
        <f>([4]UKBuilding_List!A603)</f>
        <v>#REF!</v>
      </c>
      <c r="B603" s="3" t="e">
        <f>VLOOKUP(A603,[5]UKBuilding_List!$A$1:$D$476,3,FALSE)</f>
        <v>#REF!</v>
      </c>
      <c r="C603" s="1"/>
    </row>
    <row r="604" spans="1:3" x14ac:dyDescent="0.25">
      <c r="A604" s="2" t="e">
        <f>([4]UKBuilding_List!A604)</f>
        <v>#REF!</v>
      </c>
      <c r="B604" s="3" t="e">
        <f>VLOOKUP(A604,[5]UKBuilding_List!$A$1:$D$476,3,FALSE)</f>
        <v>#REF!</v>
      </c>
      <c r="C604" s="1"/>
    </row>
    <row r="605" spans="1:3" x14ac:dyDescent="0.25">
      <c r="A605" s="2" t="e">
        <f>([4]UKBuilding_List!A605)</f>
        <v>#REF!</v>
      </c>
      <c r="B605" s="3" t="e">
        <f>VLOOKUP(A605,[5]UKBuilding_List!$A$1:$D$476,3,FALSE)</f>
        <v>#REF!</v>
      </c>
      <c r="C605" s="1"/>
    </row>
    <row r="606" spans="1:3" x14ac:dyDescent="0.25">
      <c r="A606" s="2" t="e">
        <f>([4]UKBuilding_List!A606)</f>
        <v>#REF!</v>
      </c>
      <c r="B606" s="3" t="e">
        <f>VLOOKUP(A606,[5]UKBuilding_List!$A$1:$D$476,3,FALSE)</f>
        <v>#REF!</v>
      </c>
      <c r="C606" s="1"/>
    </row>
    <row r="607" spans="1:3" x14ac:dyDescent="0.25">
      <c r="A607" s="2" t="e">
        <f>([4]UKBuilding_List!A607)</f>
        <v>#REF!</v>
      </c>
      <c r="B607" s="3" t="e">
        <f>VLOOKUP(A607,[5]UKBuilding_List!$A$1:$D$476,3,FALSE)</f>
        <v>#REF!</v>
      </c>
      <c r="C607" s="1"/>
    </row>
    <row r="608" spans="1:3" x14ac:dyDescent="0.25">
      <c r="A608" s="2" t="e">
        <f>([4]UKBuilding_List!A608)</f>
        <v>#REF!</v>
      </c>
      <c r="B608" s="3" t="e">
        <f>VLOOKUP(A608,[5]UKBuilding_List!$A$1:$D$476,3,FALSE)</f>
        <v>#REF!</v>
      </c>
      <c r="C608" s="1"/>
    </row>
    <row r="609" spans="1:3" x14ac:dyDescent="0.25">
      <c r="A609" s="2" t="e">
        <f>([4]UKBuilding_List!A609)</f>
        <v>#REF!</v>
      </c>
      <c r="B609" s="3" t="e">
        <f>VLOOKUP(A609,[5]UKBuilding_List!$A$1:$D$476,3,FALSE)</f>
        <v>#REF!</v>
      </c>
      <c r="C609" s="1"/>
    </row>
    <row r="610" spans="1:3" x14ac:dyDescent="0.25">
      <c r="A610" s="2" t="e">
        <f>([4]UKBuilding_List!A610)</f>
        <v>#REF!</v>
      </c>
      <c r="B610" s="3" t="e">
        <f>VLOOKUP(A610,[5]UKBuilding_List!$A$1:$D$476,3,FALSE)</f>
        <v>#REF!</v>
      </c>
      <c r="C610" s="1"/>
    </row>
    <row r="611" spans="1:3" x14ac:dyDescent="0.25">
      <c r="A611" s="2" t="e">
        <f>([4]UKBuilding_List!A611)</f>
        <v>#REF!</v>
      </c>
      <c r="B611" s="3" t="e">
        <f>VLOOKUP(A611,[5]UKBuilding_List!$A$1:$D$476,3,FALSE)</f>
        <v>#REF!</v>
      </c>
      <c r="C611" s="1"/>
    </row>
    <row r="612" spans="1:3" x14ac:dyDescent="0.25">
      <c r="A612" s="2" t="e">
        <f>([4]UKBuilding_List!A612)</f>
        <v>#REF!</v>
      </c>
      <c r="B612" s="3" t="e">
        <f>VLOOKUP(A612,[5]UKBuilding_List!$A$1:$D$476,3,FALSE)</f>
        <v>#REF!</v>
      </c>
      <c r="C612" s="1"/>
    </row>
    <row r="613" spans="1:3" x14ac:dyDescent="0.25">
      <c r="A613" s="2" t="e">
        <f>([4]UKBuilding_List!A613)</f>
        <v>#REF!</v>
      </c>
      <c r="B613" s="3" t="e">
        <f>VLOOKUP(A613,[5]UKBuilding_List!$A$1:$D$476,3,FALSE)</f>
        <v>#REF!</v>
      </c>
      <c r="C613" s="1"/>
    </row>
    <row r="614" spans="1:3" x14ac:dyDescent="0.25">
      <c r="A614" s="2" t="e">
        <f>([4]UKBuilding_List!A614)</f>
        <v>#REF!</v>
      </c>
      <c r="B614" s="3" t="e">
        <f>VLOOKUP(A614,[5]UKBuilding_List!$A$1:$D$476,3,FALSE)</f>
        <v>#REF!</v>
      </c>
      <c r="C614" s="1"/>
    </row>
    <row r="615" spans="1:3" x14ac:dyDescent="0.25">
      <c r="A615" s="2" t="e">
        <f>([4]UKBuilding_List!A615)</f>
        <v>#REF!</v>
      </c>
      <c r="B615" s="3" t="e">
        <f>VLOOKUP(A615,[5]UKBuilding_List!$A$1:$D$476,3,FALSE)</f>
        <v>#REF!</v>
      </c>
      <c r="C615" s="1"/>
    </row>
    <row r="616" spans="1:3" x14ac:dyDescent="0.25">
      <c r="A616" s="2" t="e">
        <f>([4]UKBuilding_List!A616)</f>
        <v>#REF!</v>
      </c>
      <c r="B616" s="3" t="e">
        <f>VLOOKUP(A616,[5]UKBuilding_List!$A$1:$D$476,3,FALSE)</f>
        <v>#REF!</v>
      </c>
      <c r="C616" s="1"/>
    </row>
    <row r="617" spans="1:3" x14ac:dyDescent="0.25">
      <c r="A617" s="2" t="e">
        <f>([4]UKBuilding_List!A617)</f>
        <v>#REF!</v>
      </c>
      <c r="B617" s="3" t="e">
        <f>VLOOKUP(A617,[5]UKBuilding_List!$A$1:$D$476,3,FALSE)</f>
        <v>#REF!</v>
      </c>
      <c r="C617" s="1"/>
    </row>
    <row r="618" spans="1:3" x14ac:dyDescent="0.25">
      <c r="A618" s="2" t="e">
        <f>([4]UKBuilding_List!A618)</f>
        <v>#REF!</v>
      </c>
      <c r="B618" s="3" t="e">
        <f>VLOOKUP(A618,[5]UKBuilding_List!$A$1:$D$476,3,FALSE)</f>
        <v>#REF!</v>
      </c>
      <c r="C618" s="1"/>
    </row>
    <row r="619" spans="1:3" x14ac:dyDescent="0.25">
      <c r="A619" s="2" t="e">
        <f>([4]UKBuilding_List!A619)</f>
        <v>#REF!</v>
      </c>
      <c r="B619" s="3" t="e">
        <f>VLOOKUP(A619,[5]UKBuilding_List!$A$1:$D$476,3,FALSE)</f>
        <v>#REF!</v>
      </c>
      <c r="C619" s="1"/>
    </row>
    <row r="620" spans="1:3" x14ac:dyDescent="0.25">
      <c r="A620" s="2" t="e">
        <f>([4]UKBuilding_List!A620)</f>
        <v>#REF!</v>
      </c>
      <c r="B620" s="3" t="e">
        <f>VLOOKUP(A620,[5]UKBuilding_List!$A$1:$D$476,3,FALSE)</f>
        <v>#REF!</v>
      </c>
      <c r="C620" s="1"/>
    </row>
    <row r="621" spans="1:3" x14ac:dyDescent="0.25">
      <c r="A621" s="2" t="e">
        <f>([4]UKBuilding_List!A621)</f>
        <v>#REF!</v>
      </c>
      <c r="B621" s="3" t="e">
        <f>VLOOKUP(A621,[5]UKBuilding_List!$A$1:$D$476,3,FALSE)</f>
        <v>#REF!</v>
      </c>
      <c r="C621" s="1"/>
    </row>
    <row r="622" spans="1:3" x14ac:dyDescent="0.25">
      <c r="A622" s="2" t="e">
        <f>([4]UKBuilding_List!A622)</f>
        <v>#REF!</v>
      </c>
      <c r="B622" s="3" t="e">
        <f>VLOOKUP(A622,[5]UKBuilding_List!$A$1:$D$476,3,FALSE)</f>
        <v>#REF!</v>
      </c>
      <c r="C622" s="1"/>
    </row>
    <row r="623" spans="1:3" x14ac:dyDescent="0.25">
      <c r="A623" s="2" t="e">
        <f>([4]UKBuilding_List!A623)</f>
        <v>#REF!</v>
      </c>
      <c r="B623" s="3" t="e">
        <f>VLOOKUP(A623,[5]UKBuilding_List!$A$1:$D$476,3,FALSE)</f>
        <v>#REF!</v>
      </c>
      <c r="C623" s="1"/>
    </row>
    <row r="624" spans="1:3" x14ac:dyDescent="0.25">
      <c r="A624" s="2" t="e">
        <f>([4]UKBuilding_List!A624)</f>
        <v>#REF!</v>
      </c>
      <c r="B624" s="3" t="e">
        <f>VLOOKUP(A624,[5]UKBuilding_List!$A$1:$D$476,3,FALSE)</f>
        <v>#REF!</v>
      </c>
      <c r="C624" s="1"/>
    </row>
    <row r="625" spans="1:3" x14ac:dyDescent="0.25">
      <c r="A625" s="2" t="e">
        <f>([4]UKBuilding_List!A625)</f>
        <v>#REF!</v>
      </c>
      <c r="B625" s="3" t="e">
        <f>VLOOKUP(A625,[5]UKBuilding_List!$A$1:$D$476,3,FALSE)</f>
        <v>#REF!</v>
      </c>
      <c r="C625" s="1"/>
    </row>
    <row r="626" spans="1:3" x14ac:dyDescent="0.25">
      <c r="A626" s="2" t="e">
        <f>([4]UKBuilding_List!A626)</f>
        <v>#REF!</v>
      </c>
      <c r="B626" s="3" t="e">
        <f>VLOOKUP(A626,[5]UKBuilding_List!$A$1:$D$476,3,FALSE)</f>
        <v>#REF!</v>
      </c>
      <c r="C626" s="1"/>
    </row>
    <row r="627" spans="1:3" x14ac:dyDescent="0.25">
      <c r="A627" s="2" t="e">
        <f>([4]UKBuilding_List!A627)</f>
        <v>#REF!</v>
      </c>
      <c r="B627" s="3" t="e">
        <f>VLOOKUP(A627,[5]UKBuilding_List!$A$1:$D$476,3,FALSE)</f>
        <v>#REF!</v>
      </c>
      <c r="C627" s="1"/>
    </row>
    <row r="628" spans="1:3" x14ac:dyDescent="0.25">
      <c r="A628" s="2" t="e">
        <f>([4]UKBuilding_List!A628)</f>
        <v>#REF!</v>
      </c>
      <c r="B628" s="3" t="e">
        <f>VLOOKUP(A628,[5]UKBuilding_List!$A$1:$D$476,3,FALSE)</f>
        <v>#REF!</v>
      </c>
      <c r="C628" s="1"/>
    </row>
    <row r="629" spans="1:3" x14ac:dyDescent="0.25">
      <c r="A629" s="2" t="e">
        <f>([4]UKBuilding_List!A629)</f>
        <v>#REF!</v>
      </c>
      <c r="B629" s="3" t="e">
        <f>VLOOKUP(A629,[5]UKBuilding_List!$A$1:$D$476,3,FALSE)</f>
        <v>#REF!</v>
      </c>
      <c r="C629" s="1"/>
    </row>
    <row r="630" spans="1:3" x14ac:dyDescent="0.25">
      <c r="A630" s="2" t="e">
        <f>([4]UKBuilding_List!A630)</f>
        <v>#REF!</v>
      </c>
      <c r="B630" s="3" t="e">
        <f>VLOOKUP(A630,[5]UKBuilding_List!$A$1:$D$476,3,FALSE)</f>
        <v>#REF!</v>
      </c>
      <c r="C630" s="1"/>
    </row>
    <row r="631" spans="1:3" x14ac:dyDescent="0.25">
      <c r="A631" s="2" t="e">
        <f>([4]UKBuilding_List!A631)</f>
        <v>#REF!</v>
      </c>
      <c r="B631" s="3" t="e">
        <f>VLOOKUP(A631,[5]UKBuilding_List!$A$1:$D$476,3,FALSE)</f>
        <v>#REF!</v>
      </c>
      <c r="C631" s="1"/>
    </row>
    <row r="632" spans="1:3" x14ac:dyDescent="0.25">
      <c r="A632" s="2" t="e">
        <f>([4]UKBuilding_List!A632)</f>
        <v>#REF!</v>
      </c>
      <c r="B632" s="3" t="e">
        <f>VLOOKUP(A632,[5]UKBuilding_List!$A$1:$D$476,3,FALSE)</f>
        <v>#REF!</v>
      </c>
      <c r="C632" s="1"/>
    </row>
    <row r="633" spans="1:3" x14ac:dyDescent="0.25">
      <c r="A633" s="2" t="e">
        <f>([4]UKBuilding_List!A633)</f>
        <v>#REF!</v>
      </c>
      <c r="B633" s="3" t="e">
        <f>VLOOKUP(A633,[5]UKBuilding_List!$A$1:$D$476,3,FALSE)</f>
        <v>#REF!</v>
      </c>
      <c r="C633" s="1"/>
    </row>
    <row r="634" spans="1:3" x14ac:dyDescent="0.25">
      <c r="A634" s="2" t="e">
        <f>([4]UKBuilding_List!A634)</f>
        <v>#REF!</v>
      </c>
      <c r="B634" s="3" t="e">
        <f>VLOOKUP(A634,[5]UKBuilding_List!$A$1:$D$476,3,FALSE)</f>
        <v>#REF!</v>
      </c>
      <c r="C634" s="1"/>
    </row>
    <row r="635" spans="1:3" x14ac:dyDescent="0.25">
      <c r="A635" s="2" t="e">
        <f>([4]UKBuilding_List!A635)</f>
        <v>#REF!</v>
      </c>
      <c r="B635" s="3" t="e">
        <f>VLOOKUP(A635,[5]UKBuilding_List!$A$1:$D$476,3,FALSE)</f>
        <v>#REF!</v>
      </c>
      <c r="C635" s="1"/>
    </row>
    <row r="636" spans="1:3" x14ac:dyDescent="0.25">
      <c r="A636" s="2" t="e">
        <f>([4]UKBuilding_List!A636)</f>
        <v>#REF!</v>
      </c>
      <c r="B636" s="3" t="e">
        <f>VLOOKUP(A636,[5]UKBuilding_List!$A$1:$D$476,3,FALSE)</f>
        <v>#REF!</v>
      </c>
      <c r="C636" s="1"/>
    </row>
    <row r="637" spans="1:3" x14ac:dyDescent="0.25">
      <c r="A637" s="2" t="e">
        <f>([4]UKBuilding_List!A637)</f>
        <v>#REF!</v>
      </c>
      <c r="B637" s="3" t="e">
        <f>VLOOKUP(A637,[5]UKBuilding_List!$A$1:$D$476,3,FALSE)</f>
        <v>#REF!</v>
      </c>
      <c r="C637" s="1"/>
    </row>
    <row r="638" spans="1:3" x14ac:dyDescent="0.25">
      <c r="A638" s="2" t="e">
        <f>([4]UKBuilding_List!A638)</f>
        <v>#REF!</v>
      </c>
      <c r="B638" s="3" t="e">
        <f>VLOOKUP(A638,[5]UKBuilding_List!$A$1:$D$476,3,FALSE)</f>
        <v>#REF!</v>
      </c>
      <c r="C638" s="1"/>
    </row>
    <row r="639" spans="1:3" x14ac:dyDescent="0.25">
      <c r="A639" s="2" t="e">
        <f>([4]UKBuilding_List!A639)</f>
        <v>#REF!</v>
      </c>
      <c r="B639" s="3" t="e">
        <f>VLOOKUP(A639,[5]UKBuilding_List!$A$1:$D$476,3,FALSE)</f>
        <v>#REF!</v>
      </c>
      <c r="C639" s="1"/>
    </row>
    <row r="640" spans="1:3" x14ac:dyDescent="0.25">
      <c r="A640" s="2" t="e">
        <f>([4]UKBuilding_List!A640)</f>
        <v>#REF!</v>
      </c>
      <c r="B640" s="3" t="e">
        <f>VLOOKUP(A640,[5]UKBuilding_List!$A$1:$D$476,3,FALSE)</f>
        <v>#REF!</v>
      </c>
      <c r="C640" s="1"/>
    </row>
    <row r="641" spans="1:3" x14ac:dyDescent="0.25">
      <c r="A641" s="2" t="e">
        <f>([4]UKBuilding_List!A641)</f>
        <v>#REF!</v>
      </c>
      <c r="B641" s="3" t="e">
        <f>VLOOKUP(A641,[5]UKBuilding_List!$A$1:$D$476,3,FALSE)</f>
        <v>#REF!</v>
      </c>
      <c r="C641" s="1"/>
    </row>
    <row r="642" spans="1:3" x14ac:dyDescent="0.25">
      <c r="A642" s="2" t="e">
        <f>([4]UKBuilding_List!A642)</f>
        <v>#REF!</v>
      </c>
      <c r="B642" s="3" t="e">
        <f>VLOOKUP(A642,[5]UKBuilding_List!$A$1:$D$476,3,FALSE)</f>
        <v>#REF!</v>
      </c>
      <c r="C642" s="1"/>
    </row>
    <row r="643" spans="1:3" x14ac:dyDescent="0.25">
      <c r="A643" s="2" t="e">
        <f>([4]UKBuilding_List!A643)</f>
        <v>#REF!</v>
      </c>
      <c r="B643" s="3" t="e">
        <f>VLOOKUP(A643,[5]UKBuilding_List!$A$1:$D$476,3,FALSE)</f>
        <v>#REF!</v>
      </c>
      <c r="C643" s="1"/>
    </row>
    <row r="644" spans="1:3" x14ac:dyDescent="0.25">
      <c r="A644" s="2" t="e">
        <f>([4]UKBuilding_List!A644)</f>
        <v>#REF!</v>
      </c>
      <c r="B644" s="3" t="e">
        <f>VLOOKUP(A644,[5]UKBuilding_List!$A$1:$D$476,3,FALSE)</f>
        <v>#REF!</v>
      </c>
      <c r="C644" s="1"/>
    </row>
    <row r="645" spans="1:3" x14ac:dyDescent="0.25">
      <c r="A645" s="2" t="e">
        <f>([4]UKBuilding_List!A645)</f>
        <v>#REF!</v>
      </c>
      <c r="B645" s="3" t="e">
        <f>VLOOKUP(A645,[5]UKBuilding_List!$A$1:$D$476,3,FALSE)</f>
        <v>#REF!</v>
      </c>
      <c r="C645" s="1"/>
    </row>
    <row r="646" spans="1:3" x14ac:dyDescent="0.25">
      <c r="A646" s="2" t="e">
        <f>([4]UKBuilding_List!A646)</f>
        <v>#REF!</v>
      </c>
      <c r="B646" s="3" t="e">
        <f>VLOOKUP(A646,[5]UKBuilding_List!$A$1:$D$476,3,FALSE)</f>
        <v>#REF!</v>
      </c>
      <c r="C646" s="1"/>
    </row>
    <row r="647" spans="1:3" x14ac:dyDescent="0.25">
      <c r="A647" s="2" t="e">
        <f>([4]UKBuilding_List!A647)</f>
        <v>#REF!</v>
      </c>
      <c r="B647" s="3" t="e">
        <f>VLOOKUP(A647,[5]UKBuilding_List!$A$1:$D$476,3,FALSE)</f>
        <v>#REF!</v>
      </c>
      <c r="C647" s="1"/>
    </row>
    <row r="648" spans="1:3" x14ac:dyDescent="0.25">
      <c r="A648" s="2" t="e">
        <f>([4]UKBuilding_List!A648)</f>
        <v>#REF!</v>
      </c>
      <c r="B648" s="3" t="e">
        <f>VLOOKUP(A648,[5]UKBuilding_List!$A$1:$D$476,3,FALSE)</f>
        <v>#REF!</v>
      </c>
      <c r="C648" s="1"/>
    </row>
    <row r="649" spans="1:3" x14ac:dyDescent="0.25">
      <c r="A649" s="2" t="e">
        <f>([4]UKBuilding_List!A649)</f>
        <v>#REF!</v>
      </c>
      <c r="B649" s="3" t="e">
        <f>VLOOKUP(A649,[5]UKBuilding_List!$A$1:$D$476,3,FALSE)</f>
        <v>#REF!</v>
      </c>
      <c r="C649" s="1"/>
    </row>
    <row r="650" spans="1:3" x14ac:dyDescent="0.25">
      <c r="A650" s="2" t="e">
        <f>([4]UKBuilding_List!A650)</f>
        <v>#REF!</v>
      </c>
      <c r="B650" s="3" t="e">
        <f>VLOOKUP(A650,[5]UKBuilding_List!$A$1:$D$476,3,FALSE)</f>
        <v>#REF!</v>
      </c>
      <c r="C650" s="1"/>
    </row>
    <row r="651" spans="1:3" x14ac:dyDescent="0.25">
      <c r="A651" s="2" t="e">
        <f>([4]UKBuilding_List!A651)</f>
        <v>#REF!</v>
      </c>
      <c r="B651" s="3" t="e">
        <f>VLOOKUP(A651,[5]UKBuilding_List!$A$1:$D$476,3,FALSE)</f>
        <v>#REF!</v>
      </c>
      <c r="C651" s="1"/>
    </row>
    <row r="652" spans="1:3" x14ac:dyDescent="0.25">
      <c r="A652" s="2" t="e">
        <f>([4]UKBuilding_List!A652)</f>
        <v>#REF!</v>
      </c>
      <c r="B652" s="3" t="e">
        <f>VLOOKUP(A652,[5]UKBuilding_List!$A$1:$D$476,3,FALSE)</f>
        <v>#REF!</v>
      </c>
      <c r="C652" s="1"/>
    </row>
    <row r="653" spans="1:3" x14ac:dyDescent="0.25">
      <c r="A653" s="2" t="e">
        <f>([4]UKBuilding_List!A653)</f>
        <v>#REF!</v>
      </c>
      <c r="B653" s="3" t="e">
        <f>VLOOKUP(A653,[5]UKBuilding_List!$A$1:$D$476,3,FALSE)</f>
        <v>#REF!</v>
      </c>
      <c r="C653" s="1"/>
    </row>
    <row r="654" spans="1:3" x14ac:dyDescent="0.25">
      <c r="A654" s="2" t="e">
        <f>([4]UKBuilding_List!A654)</f>
        <v>#REF!</v>
      </c>
      <c r="B654" s="3" t="e">
        <f>VLOOKUP(A654,[5]UKBuilding_List!$A$1:$D$476,3,FALSE)</f>
        <v>#REF!</v>
      </c>
      <c r="C654" s="1"/>
    </row>
    <row r="655" spans="1:3" x14ac:dyDescent="0.25">
      <c r="A655" s="2" t="e">
        <f>([4]UKBuilding_List!A655)</f>
        <v>#REF!</v>
      </c>
      <c r="B655" s="3" t="e">
        <f>VLOOKUP(A655,[5]UKBuilding_List!$A$1:$D$476,3,FALSE)</f>
        <v>#REF!</v>
      </c>
      <c r="C655" s="1"/>
    </row>
    <row r="656" spans="1:3" x14ac:dyDescent="0.25">
      <c r="A656" s="2" t="e">
        <f>([4]UKBuilding_List!A656)</f>
        <v>#REF!</v>
      </c>
      <c r="B656" s="3" t="e">
        <f>VLOOKUP(A656,[5]UKBuilding_List!$A$1:$D$476,3,FALSE)</f>
        <v>#REF!</v>
      </c>
      <c r="C656" s="1"/>
    </row>
    <row r="657" spans="1:3" x14ac:dyDescent="0.25">
      <c r="A657" s="2" t="e">
        <f>([4]UKBuilding_List!A657)</f>
        <v>#REF!</v>
      </c>
      <c r="B657" s="3" t="e">
        <f>VLOOKUP(A657,[5]UKBuilding_List!$A$1:$D$476,3,FALSE)</f>
        <v>#REF!</v>
      </c>
      <c r="C657" s="1"/>
    </row>
    <row r="658" spans="1:3" x14ac:dyDescent="0.25">
      <c r="A658" s="2" t="e">
        <f>([4]UKBuilding_List!A658)</f>
        <v>#REF!</v>
      </c>
      <c r="B658" s="3" t="e">
        <f>VLOOKUP(A658,[5]UKBuilding_List!$A$1:$D$476,3,FALSE)</f>
        <v>#REF!</v>
      </c>
      <c r="C658" s="1"/>
    </row>
    <row r="659" spans="1:3" x14ac:dyDescent="0.25">
      <c r="A659" s="2" t="e">
        <f>([4]UKBuilding_List!A659)</f>
        <v>#REF!</v>
      </c>
      <c r="B659" s="3" t="e">
        <f>VLOOKUP(A659,[5]UKBuilding_List!$A$1:$D$476,3,FALSE)</f>
        <v>#REF!</v>
      </c>
      <c r="C659" s="1"/>
    </row>
    <row r="660" spans="1:3" x14ac:dyDescent="0.25">
      <c r="A660" s="2" t="e">
        <f>([4]UKBuilding_List!A660)</f>
        <v>#REF!</v>
      </c>
      <c r="B660" s="3" t="e">
        <f>VLOOKUP(A660,[5]UKBuilding_List!$A$1:$D$476,3,FALSE)</f>
        <v>#REF!</v>
      </c>
      <c r="C660" s="1"/>
    </row>
    <row r="661" spans="1:3" x14ac:dyDescent="0.25">
      <c r="A661" s="2" t="e">
        <f>([4]UKBuilding_List!A661)</f>
        <v>#REF!</v>
      </c>
      <c r="B661" s="3" t="e">
        <f>VLOOKUP(A661,[5]UKBuilding_List!$A$1:$D$476,3,FALSE)</f>
        <v>#REF!</v>
      </c>
      <c r="C661" s="1"/>
    </row>
    <row r="662" spans="1:3" x14ac:dyDescent="0.25">
      <c r="A662" s="2" t="e">
        <f>([4]UKBuilding_List!A662)</f>
        <v>#REF!</v>
      </c>
      <c r="B662" s="3" t="e">
        <f>VLOOKUP(A662,[5]UKBuilding_List!$A$1:$D$476,3,FALSE)</f>
        <v>#REF!</v>
      </c>
      <c r="C662" s="1"/>
    </row>
    <row r="663" spans="1:3" x14ac:dyDescent="0.25">
      <c r="A663" s="2" t="e">
        <f>([4]UKBuilding_List!A663)</f>
        <v>#REF!</v>
      </c>
      <c r="B663" s="3" t="e">
        <f>VLOOKUP(A663,[5]UKBuilding_List!$A$1:$D$476,3,FALSE)</f>
        <v>#REF!</v>
      </c>
      <c r="C663" s="1"/>
    </row>
    <row r="664" spans="1:3" x14ac:dyDescent="0.25">
      <c r="A664" s="2" t="e">
        <f>([4]UKBuilding_List!A664)</f>
        <v>#REF!</v>
      </c>
      <c r="B664" s="3" t="e">
        <f>VLOOKUP(A664,[5]UKBuilding_List!$A$1:$D$476,3,FALSE)</f>
        <v>#REF!</v>
      </c>
      <c r="C664" s="1"/>
    </row>
    <row r="665" spans="1:3" x14ac:dyDescent="0.25">
      <c r="A665" s="2" t="e">
        <f>([4]UKBuilding_List!A665)</f>
        <v>#REF!</v>
      </c>
      <c r="B665" s="3" t="e">
        <f>VLOOKUP(A665,[5]UKBuilding_List!$A$1:$D$476,3,FALSE)</f>
        <v>#REF!</v>
      </c>
      <c r="C665" s="1"/>
    </row>
    <row r="666" spans="1:3" x14ac:dyDescent="0.25">
      <c r="A666" s="2" t="e">
        <f>([4]UKBuilding_List!A666)</f>
        <v>#REF!</v>
      </c>
      <c r="B666" s="3" t="e">
        <f>VLOOKUP(A666,[5]UKBuilding_List!$A$1:$D$476,3,FALSE)</f>
        <v>#REF!</v>
      </c>
      <c r="C666" s="1"/>
    </row>
    <row r="667" spans="1:3" x14ac:dyDescent="0.25">
      <c r="A667" s="2" t="e">
        <f>([4]UKBuilding_List!A667)</f>
        <v>#REF!</v>
      </c>
      <c r="B667" s="3" t="e">
        <f>VLOOKUP(A667,[5]UKBuilding_List!$A$1:$D$476,3,FALSE)</f>
        <v>#REF!</v>
      </c>
      <c r="C667" s="1"/>
    </row>
    <row r="668" spans="1:3" x14ac:dyDescent="0.25">
      <c r="A668" s="2" t="e">
        <f>([4]UKBuilding_List!A668)</f>
        <v>#REF!</v>
      </c>
      <c r="B668" s="3" t="e">
        <f>VLOOKUP(A668,[5]UKBuilding_List!$A$1:$D$476,3,FALSE)</f>
        <v>#REF!</v>
      </c>
      <c r="C668" s="1"/>
    </row>
    <row r="669" spans="1:3" x14ac:dyDescent="0.25">
      <c r="A669" s="2" t="e">
        <f>([4]UKBuilding_List!A669)</f>
        <v>#REF!</v>
      </c>
      <c r="B669" s="3" t="e">
        <f>VLOOKUP(A669,[5]UKBuilding_List!$A$1:$D$476,3,FALSE)</f>
        <v>#REF!</v>
      </c>
      <c r="C669" s="1"/>
    </row>
    <row r="670" spans="1:3" x14ac:dyDescent="0.25">
      <c r="A670" s="2" t="e">
        <f>([4]UKBuilding_List!A670)</f>
        <v>#REF!</v>
      </c>
      <c r="B670" s="3" t="e">
        <f>VLOOKUP(A670,[5]UKBuilding_List!$A$1:$D$476,3,FALSE)</f>
        <v>#REF!</v>
      </c>
      <c r="C670" s="1"/>
    </row>
    <row r="671" spans="1:3" x14ac:dyDescent="0.25">
      <c r="A671" s="2" t="e">
        <f>([4]UKBuilding_List!A671)</f>
        <v>#REF!</v>
      </c>
      <c r="B671" s="3" t="e">
        <f>VLOOKUP(A671,[5]UKBuilding_List!$A$1:$D$476,3,FALSE)</f>
        <v>#REF!</v>
      </c>
      <c r="C671" s="1"/>
    </row>
    <row r="672" spans="1:3" x14ac:dyDescent="0.25">
      <c r="A672" s="2" t="e">
        <f>([4]UKBuilding_List!A672)</f>
        <v>#REF!</v>
      </c>
      <c r="B672" s="3" t="e">
        <f>VLOOKUP(A672,[5]UKBuilding_List!$A$1:$D$476,3,FALSE)</f>
        <v>#REF!</v>
      </c>
      <c r="C672" s="1"/>
    </row>
    <row r="673" spans="1:3" x14ac:dyDescent="0.25">
      <c r="A673" s="2" t="e">
        <f>([4]UKBuilding_List!A673)</f>
        <v>#REF!</v>
      </c>
      <c r="B673" s="3" t="e">
        <f>VLOOKUP(A673,[5]UKBuilding_List!$A$1:$D$476,3,FALSE)</f>
        <v>#REF!</v>
      </c>
      <c r="C673" s="1"/>
    </row>
    <row r="674" spans="1:3" x14ac:dyDescent="0.25">
      <c r="A674" s="2" t="e">
        <f>([4]UKBuilding_List!A674)</f>
        <v>#REF!</v>
      </c>
      <c r="B674" s="3" t="e">
        <f>VLOOKUP(A674,[5]UKBuilding_List!$A$1:$D$476,3,FALSE)</f>
        <v>#REF!</v>
      </c>
      <c r="C674" s="1"/>
    </row>
    <row r="675" spans="1:3" x14ac:dyDescent="0.25">
      <c r="A675" s="2" t="e">
        <f>([4]UKBuilding_List!A675)</f>
        <v>#REF!</v>
      </c>
      <c r="B675" s="3" t="e">
        <f>VLOOKUP(A675,[5]UKBuilding_List!$A$1:$D$476,3,FALSE)</f>
        <v>#REF!</v>
      </c>
      <c r="C675" s="1"/>
    </row>
    <row r="676" spans="1:3" x14ac:dyDescent="0.25">
      <c r="A676" s="2" t="e">
        <f>([4]UKBuilding_List!A676)</f>
        <v>#REF!</v>
      </c>
      <c r="B676" s="3" t="e">
        <f>VLOOKUP(A676,[5]UKBuilding_List!$A$1:$D$476,3,FALSE)</f>
        <v>#REF!</v>
      </c>
      <c r="C676" s="1"/>
    </row>
    <row r="677" spans="1:3" x14ac:dyDescent="0.25">
      <c r="A677" s="2" t="e">
        <f>([4]UKBuilding_List!A677)</f>
        <v>#REF!</v>
      </c>
      <c r="B677" s="3" t="e">
        <f>VLOOKUP(A677,[5]UKBuilding_List!$A$1:$D$476,3,FALSE)</f>
        <v>#REF!</v>
      </c>
      <c r="C677" s="1"/>
    </row>
    <row r="678" spans="1:3" x14ac:dyDescent="0.25">
      <c r="A678" s="2" t="e">
        <f>([4]UKBuilding_List!A678)</f>
        <v>#REF!</v>
      </c>
      <c r="B678" s="3" t="e">
        <f>VLOOKUP(A678,[5]UKBuilding_List!$A$1:$D$476,3,FALSE)</f>
        <v>#REF!</v>
      </c>
      <c r="C678" s="1"/>
    </row>
    <row r="679" spans="1:3" x14ac:dyDescent="0.25">
      <c r="A679" s="2" t="e">
        <f>([4]UKBuilding_List!A679)</f>
        <v>#REF!</v>
      </c>
      <c r="B679" s="3" t="e">
        <f>VLOOKUP(A679,[5]UKBuilding_List!$A$1:$D$476,3,FALSE)</f>
        <v>#REF!</v>
      </c>
      <c r="C679" s="1"/>
    </row>
    <row r="680" spans="1:3" x14ac:dyDescent="0.25">
      <c r="A680" s="2" t="e">
        <f>([4]UKBuilding_List!A680)</f>
        <v>#REF!</v>
      </c>
      <c r="B680" s="3" t="e">
        <f>VLOOKUP(A680,[5]UKBuilding_List!$A$1:$D$476,3,FALSE)</f>
        <v>#REF!</v>
      </c>
      <c r="C680" s="1"/>
    </row>
    <row r="681" spans="1:3" x14ac:dyDescent="0.25">
      <c r="A681" s="2" t="e">
        <f>([4]UKBuilding_List!A681)</f>
        <v>#REF!</v>
      </c>
      <c r="B681" s="3" t="e">
        <f>VLOOKUP(A681,[5]UKBuilding_List!$A$1:$D$476,3,FALSE)</f>
        <v>#REF!</v>
      </c>
      <c r="C681" s="1"/>
    </row>
    <row r="682" spans="1:3" x14ac:dyDescent="0.25">
      <c r="A682" s="2" t="e">
        <f>([4]UKBuilding_List!A682)</f>
        <v>#REF!</v>
      </c>
      <c r="B682" s="3" t="e">
        <f>VLOOKUP(A682,[5]UKBuilding_List!$A$1:$D$476,3,FALSE)</f>
        <v>#REF!</v>
      </c>
      <c r="C682" s="1"/>
    </row>
    <row r="683" spans="1:3" x14ac:dyDescent="0.25">
      <c r="A683" s="2" t="e">
        <f>([4]UKBuilding_List!A683)</f>
        <v>#REF!</v>
      </c>
      <c r="B683" s="3" t="e">
        <f>VLOOKUP(A683,[5]UKBuilding_List!$A$1:$D$476,3,FALSE)</f>
        <v>#REF!</v>
      </c>
      <c r="C683" s="1"/>
    </row>
    <row r="684" spans="1:3" x14ac:dyDescent="0.25">
      <c r="A684" s="2" t="e">
        <f>([4]UKBuilding_List!A684)</f>
        <v>#REF!</v>
      </c>
      <c r="B684" s="3" t="e">
        <f>VLOOKUP(A684,[5]UKBuilding_List!$A$1:$D$476,3,FALSE)</f>
        <v>#REF!</v>
      </c>
      <c r="C684" s="1"/>
    </row>
    <row r="685" spans="1:3" x14ac:dyDescent="0.25">
      <c r="A685" s="2" t="e">
        <f>([4]UKBuilding_List!A685)</f>
        <v>#REF!</v>
      </c>
      <c r="B685" s="3" t="e">
        <f>VLOOKUP(A685,[5]UKBuilding_List!$A$1:$D$476,3,FALSE)</f>
        <v>#REF!</v>
      </c>
      <c r="C685" s="1"/>
    </row>
    <row r="686" spans="1:3" x14ac:dyDescent="0.25">
      <c r="A686" s="2" t="e">
        <f>([4]UKBuilding_List!A686)</f>
        <v>#REF!</v>
      </c>
      <c r="B686" s="3" t="e">
        <f>VLOOKUP(A686,[5]UKBuilding_List!$A$1:$D$476,3,FALSE)</f>
        <v>#REF!</v>
      </c>
      <c r="C686" s="1"/>
    </row>
    <row r="687" spans="1:3" x14ac:dyDescent="0.25">
      <c r="A687" s="2" t="e">
        <f>([4]UKBuilding_List!A687)</f>
        <v>#REF!</v>
      </c>
      <c r="B687" s="3" t="e">
        <f>VLOOKUP(A687,[5]UKBuilding_List!$A$1:$D$476,3,FALSE)</f>
        <v>#REF!</v>
      </c>
      <c r="C687" s="1"/>
    </row>
    <row r="688" spans="1:3" x14ac:dyDescent="0.25">
      <c r="A688" s="2" t="e">
        <f>([4]UKBuilding_List!A688)</f>
        <v>#REF!</v>
      </c>
      <c r="B688" s="3" t="e">
        <f>VLOOKUP(A688,[5]UKBuilding_List!$A$1:$D$476,3,FALSE)</f>
        <v>#REF!</v>
      </c>
      <c r="C688" s="1"/>
    </row>
    <row r="689" spans="1:3" x14ac:dyDescent="0.25">
      <c r="A689" s="2" t="e">
        <f>([4]UKBuilding_List!A689)</f>
        <v>#REF!</v>
      </c>
      <c r="B689" s="3" t="e">
        <f>VLOOKUP(A689,[5]UKBuilding_List!$A$1:$D$476,3,FALSE)</f>
        <v>#REF!</v>
      </c>
      <c r="C689" s="1"/>
    </row>
    <row r="690" spans="1:3" x14ac:dyDescent="0.25">
      <c r="A690" s="2" t="e">
        <f>([4]UKBuilding_List!A690)</f>
        <v>#REF!</v>
      </c>
      <c r="B690" s="3" t="e">
        <f>VLOOKUP(A690,[5]UKBuilding_List!$A$1:$D$476,3,FALSE)</f>
        <v>#REF!</v>
      </c>
      <c r="C690" s="1"/>
    </row>
    <row r="691" spans="1:3" x14ac:dyDescent="0.25">
      <c r="A691" s="2" t="e">
        <f>([4]UKBuilding_List!A691)</f>
        <v>#REF!</v>
      </c>
      <c r="B691" s="3" t="e">
        <f>VLOOKUP(A691,[5]UKBuilding_List!$A$1:$D$476,3,FALSE)</f>
        <v>#REF!</v>
      </c>
      <c r="C691" s="1"/>
    </row>
    <row r="692" spans="1:3" x14ac:dyDescent="0.25">
      <c r="A692" s="2" t="e">
        <f>([4]UKBuilding_List!A692)</f>
        <v>#REF!</v>
      </c>
      <c r="B692" s="3" t="e">
        <f>VLOOKUP(A692,[5]UKBuilding_List!$A$1:$D$476,3,FALSE)</f>
        <v>#REF!</v>
      </c>
      <c r="C692" s="1"/>
    </row>
    <row r="693" spans="1:3" x14ac:dyDescent="0.25">
      <c r="A693" s="2" t="e">
        <f>([4]UKBuilding_List!A693)</f>
        <v>#REF!</v>
      </c>
      <c r="B693" s="3" t="e">
        <f>VLOOKUP(A693,[5]UKBuilding_List!$A$1:$D$476,3,FALSE)</f>
        <v>#REF!</v>
      </c>
      <c r="C693" s="1"/>
    </row>
    <row r="694" spans="1:3" x14ac:dyDescent="0.25">
      <c r="A694" s="2" t="e">
        <f>([4]UKBuilding_List!A694)</f>
        <v>#REF!</v>
      </c>
      <c r="B694" s="3" t="e">
        <f>VLOOKUP(A694,[5]UKBuilding_List!$A$1:$D$476,3,FALSE)</f>
        <v>#REF!</v>
      </c>
      <c r="C694" s="1"/>
    </row>
    <row r="695" spans="1:3" x14ac:dyDescent="0.25">
      <c r="A695" s="2" t="e">
        <f>([4]UKBuilding_List!A695)</f>
        <v>#REF!</v>
      </c>
      <c r="B695" s="3" t="e">
        <f>VLOOKUP(A695,[5]UKBuilding_List!$A$1:$D$476,3,FALSE)</f>
        <v>#REF!</v>
      </c>
      <c r="C695" s="1"/>
    </row>
    <row r="696" spans="1:3" x14ac:dyDescent="0.25">
      <c r="A696" s="2" t="e">
        <f>([4]UKBuilding_List!A696)</f>
        <v>#REF!</v>
      </c>
      <c r="B696" s="3" t="e">
        <f>VLOOKUP(A696,[5]UKBuilding_List!$A$1:$D$476,3,FALSE)</f>
        <v>#REF!</v>
      </c>
      <c r="C696" s="1"/>
    </row>
    <row r="697" spans="1:3" x14ac:dyDescent="0.25">
      <c r="A697" s="2" t="e">
        <f>([4]UKBuilding_List!A697)</f>
        <v>#REF!</v>
      </c>
      <c r="B697" s="3" t="e">
        <f>VLOOKUP(A697,[5]UKBuilding_List!$A$1:$D$476,3,FALSE)</f>
        <v>#REF!</v>
      </c>
      <c r="C697" s="1"/>
    </row>
    <row r="698" spans="1:3" x14ac:dyDescent="0.25">
      <c r="A698" s="2" t="e">
        <f>([4]UKBuilding_List!A698)</f>
        <v>#REF!</v>
      </c>
      <c r="B698" s="3" t="e">
        <f>VLOOKUP(A698,[5]UKBuilding_List!$A$1:$D$476,3,FALSE)</f>
        <v>#REF!</v>
      </c>
      <c r="C698" s="1"/>
    </row>
    <row r="699" spans="1:3" x14ac:dyDescent="0.25">
      <c r="A699" s="2" t="e">
        <f>([4]UKBuilding_List!A699)</f>
        <v>#REF!</v>
      </c>
      <c r="B699" s="3" t="e">
        <f>VLOOKUP(A699,[5]UKBuilding_List!$A$1:$D$476,3,FALSE)</f>
        <v>#REF!</v>
      </c>
      <c r="C699" s="1"/>
    </row>
    <row r="700" spans="1:3" x14ac:dyDescent="0.25">
      <c r="A700" s="2" t="e">
        <f>([4]UKBuilding_List!A700)</f>
        <v>#REF!</v>
      </c>
      <c r="B700" s="3" t="e">
        <f>VLOOKUP(A700,[5]UKBuilding_List!$A$1:$D$476,3,FALSE)</f>
        <v>#REF!</v>
      </c>
      <c r="C700" s="1"/>
    </row>
    <row r="701" spans="1:3" x14ac:dyDescent="0.25">
      <c r="A701" s="2" t="e">
        <f>([4]UKBuilding_List!A701)</f>
        <v>#REF!</v>
      </c>
      <c r="B701" s="3" t="e">
        <f>VLOOKUP(A701,[5]UKBuilding_List!$A$1:$D$476,3,FALSE)</f>
        <v>#REF!</v>
      </c>
      <c r="C701" s="1"/>
    </row>
    <row r="702" spans="1:3" x14ac:dyDescent="0.25">
      <c r="A702" s="2" t="e">
        <f>([4]UKBuilding_List!A702)</f>
        <v>#REF!</v>
      </c>
      <c r="B702" s="3" t="e">
        <f>VLOOKUP(A702,[5]UKBuilding_List!$A$1:$D$476,3,FALSE)</f>
        <v>#REF!</v>
      </c>
      <c r="C702" s="1"/>
    </row>
    <row r="703" spans="1:3" x14ac:dyDescent="0.25">
      <c r="A703" s="2" t="e">
        <f>([4]UKBuilding_List!A703)</f>
        <v>#REF!</v>
      </c>
      <c r="B703" s="3" t="e">
        <f>VLOOKUP(A703,[5]UKBuilding_List!$A$1:$D$476,3,FALSE)</f>
        <v>#REF!</v>
      </c>
      <c r="C703" s="1"/>
    </row>
    <row r="704" spans="1:3" x14ac:dyDescent="0.25">
      <c r="A704" s="2" t="e">
        <f>([4]UKBuilding_List!A704)</f>
        <v>#REF!</v>
      </c>
      <c r="B704" s="3" t="e">
        <f>VLOOKUP(A704,[5]UKBuilding_List!$A$1:$D$476,3,FALSE)</f>
        <v>#REF!</v>
      </c>
      <c r="C704" s="1"/>
    </row>
    <row r="705" spans="1:3" x14ac:dyDescent="0.25">
      <c r="A705" s="2" t="e">
        <f>([4]UKBuilding_List!A705)</f>
        <v>#REF!</v>
      </c>
      <c r="B705" s="3" t="e">
        <f>VLOOKUP(A705,[5]UKBuilding_List!$A$1:$D$476,3,FALSE)</f>
        <v>#REF!</v>
      </c>
      <c r="C705" s="1"/>
    </row>
    <row r="706" spans="1:3" x14ac:dyDescent="0.25">
      <c r="A706" s="2" t="e">
        <f>([4]UKBuilding_List!A706)</f>
        <v>#REF!</v>
      </c>
      <c r="B706" s="3" t="e">
        <f>VLOOKUP(A706,[5]UKBuilding_List!$A$1:$D$476,3,FALSE)</f>
        <v>#REF!</v>
      </c>
      <c r="C706" s="1"/>
    </row>
    <row r="707" spans="1:3" x14ac:dyDescent="0.25">
      <c r="A707" s="2" t="e">
        <f>([4]UKBuilding_List!A707)</f>
        <v>#REF!</v>
      </c>
      <c r="B707" s="3" t="e">
        <f>VLOOKUP(A707,[5]UKBuilding_List!$A$1:$D$476,3,FALSE)</f>
        <v>#REF!</v>
      </c>
      <c r="C707" s="1"/>
    </row>
    <row r="708" spans="1:3" x14ac:dyDescent="0.25">
      <c r="A708" s="2" t="e">
        <f>([4]UKBuilding_List!A708)</f>
        <v>#REF!</v>
      </c>
      <c r="B708" s="3" t="e">
        <f>VLOOKUP(A708,[5]UKBuilding_List!$A$1:$D$476,3,FALSE)</f>
        <v>#REF!</v>
      </c>
      <c r="C708" s="1"/>
    </row>
    <row r="709" spans="1:3" x14ac:dyDescent="0.25">
      <c r="A709" s="2" t="e">
        <f>([4]UKBuilding_List!A709)</f>
        <v>#REF!</v>
      </c>
      <c r="B709" s="3" t="e">
        <f>VLOOKUP(A709,[5]UKBuilding_List!$A$1:$D$476,3,FALSE)</f>
        <v>#REF!</v>
      </c>
      <c r="C709" s="1"/>
    </row>
    <row r="710" spans="1:3" x14ac:dyDescent="0.25">
      <c r="A710" s="2" t="e">
        <f>([4]UKBuilding_List!A710)</f>
        <v>#REF!</v>
      </c>
      <c r="B710" s="3" t="e">
        <f>VLOOKUP(A710,[5]UKBuilding_List!$A$1:$D$476,3,FALSE)</f>
        <v>#REF!</v>
      </c>
      <c r="C710" s="1"/>
    </row>
    <row r="711" spans="1:3" x14ac:dyDescent="0.25">
      <c r="A711" s="2" t="e">
        <f>([4]UKBuilding_List!A711)</f>
        <v>#REF!</v>
      </c>
      <c r="B711" s="3" t="e">
        <f>VLOOKUP(A711,[5]UKBuilding_List!$A$1:$D$476,3,FALSE)</f>
        <v>#REF!</v>
      </c>
      <c r="C711" s="1"/>
    </row>
    <row r="712" spans="1:3" x14ac:dyDescent="0.25">
      <c r="A712" s="2" t="e">
        <f>([4]UKBuilding_List!A712)</f>
        <v>#REF!</v>
      </c>
      <c r="B712" s="3" t="e">
        <f>VLOOKUP(A712,[5]UKBuilding_List!$A$1:$D$476,3,FALSE)</f>
        <v>#REF!</v>
      </c>
      <c r="C712" s="1"/>
    </row>
    <row r="713" spans="1:3" x14ac:dyDescent="0.25">
      <c r="A713" s="2" t="e">
        <f>([4]UKBuilding_List!A713)</f>
        <v>#REF!</v>
      </c>
      <c r="B713" s="3" t="e">
        <f>VLOOKUP(A713,[5]UKBuilding_List!$A$1:$D$476,3,FALSE)</f>
        <v>#REF!</v>
      </c>
      <c r="C713" s="1"/>
    </row>
    <row r="714" spans="1:3" x14ac:dyDescent="0.25">
      <c r="A714" s="2" t="e">
        <f>([4]UKBuilding_List!A714)</f>
        <v>#REF!</v>
      </c>
      <c r="B714" s="3" t="e">
        <f>VLOOKUP(A714,[5]UKBuilding_List!$A$1:$D$476,3,FALSE)</f>
        <v>#REF!</v>
      </c>
      <c r="C714" s="1"/>
    </row>
    <row r="715" spans="1:3" x14ac:dyDescent="0.25">
      <c r="A715" s="2" t="e">
        <f>([4]UKBuilding_List!A715)</f>
        <v>#REF!</v>
      </c>
      <c r="B715" s="3" t="e">
        <f>VLOOKUP(A715,[5]UKBuilding_List!$A$1:$D$476,3,FALSE)</f>
        <v>#REF!</v>
      </c>
      <c r="C715" s="1"/>
    </row>
    <row r="716" spans="1:3" x14ac:dyDescent="0.25">
      <c r="A716" s="2" t="e">
        <f>([4]UKBuilding_List!A716)</f>
        <v>#REF!</v>
      </c>
      <c r="B716" s="3" t="e">
        <f>VLOOKUP(A716,[5]UKBuilding_List!$A$1:$D$476,3,FALSE)</f>
        <v>#REF!</v>
      </c>
      <c r="C716" s="1"/>
    </row>
    <row r="717" spans="1:3" x14ac:dyDescent="0.25">
      <c r="A717" s="2" t="e">
        <f>([4]UKBuilding_List!A717)</f>
        <v>#REF!</v>
      </c>
      <c r="B717" s="3" t="e">
        <f>VLOOKUP(A717,[5]UKBuilding_List!$A$1:$D$476,3,FALSE)</f>
        <v>#REF!</v>
      </c>
      <c r="C717" s="1"/>
    </row>
    <row r="718" spans="1:3" x14ac:dyDescent="0.25">
      <c r="A718" s="2" t="e">
        <f>([4]UKBuilding_List!A718)</f>
        <v>#REF!</v>
      </c>
      <c r="B718" s="3" t="e">
        <f>VLOOKUP(A718,[5]UKBuilding_List!$A$1:$D$476,3,FALSE)</f>
        <v>#REF!</v>
      </c>
      <c r="C718" s="1"/>
    </row>
    <row r="719" spans="1:3" x14ac:dyDescent="0.25">
      <c r="A719" s="2" t="e">
        <f>([4]UKBuilding_List!A719)</f>
        <v>#REF!</v>
      </c>
      <c r="B719" s="3" t="e">
        <f>VLOOKUP(A719,[5]UKBuilding_List!$A$1:$D$476,3,FALSE)</f>
        <v>#REF!</v>
      </c>
      <c r="C719" s="1"/>
    </row>
    <row r="720" spans="1:3" x14ac:dyDescent="0.25">
      <c r="A720" s="2" t="e">
        <f>([4]UKBuilding_List!A720)</f>
        <v>#REF!</v>
      </c>
      <c r="B720" s="3" t="e">
        <f>VLOOKUP(A720,[5]UKBuilding_List!$A$1:$D$476,3,FALSE)</f>
        <v>#REF!</v>
      </c>
      <c r="C720" s="1"/>
    </row>
    <row r="721" spans="1:3" x14ac:dyDescent="0.25">
      <c r="A721" s="2" t="e">
        <f>([4]UKBuilding_List!A721)</f>
        <v>#REF!</v>
      </c>
      <c r="B721" s="3" t="e">
        <f>VLOOKUP(A721,[5]UKBuilding_List!$A$1:$D$476,3,FALSE)</f>
        <v>#REF!</v>
      </c>
      <c r="C721" s="1"/>
    </row>
    <row r="722" spans="1:3" x14ac:dyDescent="0.25">
      <c r="A722" s="2" t="e">
        <f>([4]UKBuilding_List!A722)</f>
        <v>#REF!</v>
      </c>
      <c r="B722" s="3" t="e">
        <f>VLOOKUP(A722,[5]UKBuilding_List!$A$1:$D$476,3,FALSE)</f>
        <v>#REF!</v>
      </c>
      <c r="C722" s="1"/>
    </row>
    <row r="723" spans="1:3" x14ac:dyDescent="0.25">
      <c r="A723" s="2" t="e">
        <f>([4]UKBuilding_List!A723)</f>
        <v>#REF!</v>
      </c>
      <c r="B723" s="3" t="e">
        <f>VLOOKUP(A723,[5]UKBuilding_List!$A$1:$D$476,3,FALSE)</f>
        <v>#REF!</v>
      </c>
      <c r="C723" s="1"/>
    </row>
    <row r="724" spans="1:3" x14ac:dyDescent="0.25">
      <c r="A724" s="2" t="e">
        <f>([4]UKBuilding_List!A724)</f>
        <v>#REF!</v>
      </c>
      <c r="B724" s="3" t="e">
        <f>VLOOKUP(A724,[5]UKBuilding_List!$A$1:$D$476,3,FALSE)</f>
        <v>#REF!</v>
      </c>
      <c r="C724" s="1"/>
    </row>
    <row r="725" spans="1:3" x14ac:dyDescent="0.25">
      <c r="A725" s="2" t="e">
        <f>([4]UKBuilding_List!A725)</f>
        <v>#REF!</v>
      </c>
      <c r="B725" s="3" t="e">
        <f>VLOOKUP(A725,[5]UKBuilding_List!$A$1:$D$476,3,FALSE)</f>
        <v>#REF!</v>
      </c>
      <c r="C725" s="1"/>
    </row>
    <row r="726" spans="1:3" x14ac:dyDescent="0.25">
      <c r="A726" s="2" t="e">
        <f>([4]UKBuilding_List!A726)</f>
        <v>#REF!</v>
      </c>
      <c r="B726" s="3" t="e">
        <f>VLOOKUP(A726,[5]UKBuilding_List!$A$1:$D$476,3,FALSE)</f>
        <v>#REF!</v>
      </c>
      <c r="C726" s="1"/>
    </row>
    <row r="727" spans="1:3" x14ac:dyDescent="0.25">
      <c r="A727" s="2" t="e">
        <f>([4]UKBuilding_List!A727)</f>
        <v>#REF!</v>
      </c>
      <c r="B727" s="3" t="e">
        <f>VLOOKUP(A727,[5]UKBuilding_List!$A$1:$D$476,3,FALSE)</f>
        <v>#REF!</v>
      </c>
      <c r="C727" s="1"/>
    </row>
    <row r="728" spans="1:3" x14ac:dyDescent="0.25">
      <c r="A728" s="2" t="e">
        <f>([4]UKBuilding_List!A728)</f>
        <v>#REF!</v>
      </c>
      <c r="B728" s="3" t="e">
        <f>VLOOKUP(A728,[5]UKBuilding_List!$A$1:$D$476,3,FALSE)</f>
        <v>#REF!</v>
      </c>
      <c r="C728" s="1"/>
    </row>
    <row r="729" spans="1:3" x14ac:dyDescent="0.25">
      <c r="A729" s="2" t="e">
        <f>([4]UKBuilding_List!A729)</f>
        <v>#REF!</v>
      </c>
      <c r="B729" s="3" t="e">
        <f>VLOOKUP(A729,[5]UKBuilding_List!$A$1:$D$476,3,FALSE)</f>
        <v>#REF!</v>
      </c>
      <c r="C729" s="1"/>
    </row>
    <row r="730" spans="1:3" x14ac:dyDescent="0.25">
      <c r="A730" s="2" t="e">
        <f>([4]UKBuilding_List!A730)</f>
        <v>#REF!</v>
      </c>
      <c r="B730" s="3" t="e">
        <f>VLOOKUP(A730,[5]UKBuilding_List!$A$1:$D$476,3,FALSE)</f>
        <v>#REF!</v>
      </c>
      <c r="C730" s="1"/>
    </row>
    <row r="731" spans="1:3" x14ac:dyDescent="0.25">
      <c r="A731" s="2" t="e">
        <f>([4]UKBuilding_List!A731)</f>
        <v>#REF!</v>
      </c>
      <c r="B731" s="3" t="e">
        <f>VLOOKUP(A731,[5]UKBuilding_List!$A$1:$D$476,3,FALSE)</f>
        <v>#REF!</v>
      </c>
      <c r="C731" s="1"/>
    </row>
    <row r="732" spans="1:3" x14ac:dyDescent="0.25">
      <c r="A732" s="2" t="e">
        <f>([4]UKBuilding_List!A732)</f>
        <v>#REF!</v>
      </c>
      <c r="B732" s="3" t="e">
        <f>VLOOKUP(A732,[5]UKBuilding_List!$A$1:$D$476,3,FALSE)</f>
        <v>#REF!</v>
      </c>
      <c r="C732" s="1"/>
    </row>
    <row r="733" spans="1:3" x14ac:dyDescent="0.25">
      <c r="A733" s="2" t="e">
        <f>([4]UKBuilding_List!A733)</f>
        <v>#REF!</v>
      </c>
      <c r="B733" s="3" t="e">
        <f>VLOOKUP(A733,[5]UKBuilding_List!$A$1:$D$476,3,FALSE)</f>
        <v>#REF!</v>
      </c>
      <c r="C733" s="1"/>
    </row>
    <row r="734" spans="1:3" x14ac:dyDescent="0.25">
      <c r="A734" s="2" t="e">
        <f>([4]UKBuilding_List!A734)</f>
        <v>#REF!</v>
      </c>
      <c r="B734" s="3" t="e">
        <f>VLOOKUP(A734,[5]UKBuilding_List!$A$1:$D$476,3,FALSE)</f>
        <v>#REF!</v>
      </c>
      <c r="C734" s="1"/>
    </row>
    <row r="735" spans="1:3" x14ac:dyDescent="0.25">
      <c r="A735" s="2" t="e">
        <f>([4]UKBuilding_List!A735)</f>
        <v>#REF!</v>
      </c>
      <c r="B735" s="3" t="e">
        <f>VLOOKUP(A735,[5]UKBuilding_List!$A$1:$D$476,3,FALSE)</f>
        <v>#REF!</v>
      </c>
      <c r="C735" s="1"/>
    </row>
    <row r="736" spans="1:3" x14ac:dyDescent="0.25">
      <c r="A736" s="2" t="e">
        <f>([4]UKBuilding_List!A736)</f>
        <v>#REF!</v>
      </c>
      <c r="B736" s="3" t="e">
        <f>VLOOKUP(A736,[5]UKBuilding_List!$A$1:$D$476,3,FALSE)</f>
        <v>#REF!</v>
      </c>
      <c r="C736" s="1"/>
    </row>
    <row r="737" spans="1:3" x14ac:dyDescent="0.25">
      <c r="A737" s="2" t="e">
        <f>([4]UKBuilding_List!A737)</f>
        <v>#REF!</v>
      </c>
      <c r="B737" s="3" t="e">
        <f>VLOOKUP(A737,[5]UKBuilding_List!$A$1:$D$476,3,FALSE)</f>
        <v>#REF!</v>
      </c>
      <c r="C737" s="1"/>
    </row>
    <row r="738" spans="1:3" x14ac:dyDescent="0.25">
      <c r="A738" s="2" t="e">
        <f>([4]UKBuilding_List!A738)</f>
        <v>#REF!</v>
      </c>
      <c r="B738" s="3" t="e">
        <f>VLOOKUP(A738,[5]UKBuilding_List!$A$1:$D$476,3,FALSE)</f>
        <v>#REF!</v>
      </c>
      <c r="C738" s="1"/>
    </row>
    <row r="739" spans="1:3" x14ac:dyDescent="0.25">
      <c r="A739" s="2" t="e">
        <f>([4]UKBuilding_List!A739)</f>
        <v>#REF!</v>
      </c>
      <c r="B739" s="3" t="e">
        <f>VLOOKUP(A739,[5]UKBuilding_List!$A$1:$D$476,3,FALSE)</f>
        <v>#REF!</v>
      </c>
      <c r="C739" s="1"/>
    </row>
    <row r="740" spans="1:3" x14ac:dyDescent="0.25">
      <c r="A740" s="2" t="e">
        <f>([4]UKBuilding_List!A740)</f>
        <v>#REF!</v>
      </c>
      <c r="B740" s="3" t="e">
        <f>VLOOKUP(A740,[5]UKBuilding_List!$A$1:$D$476,3,FALSE)</f>
        <v>#REF!</v>
      </c>
      <c r="C740" s="1"/>
    </row>
    <row r="741" spans="1:3" x14ac:dyDescent="0.25">
      <c r="A741" s="2" t="e">
        <f>([4]UKBuilding_List!A741)</f>
        <v>#REF!</v>
      </c>
      <c r="B741" s="3" t="e">
        <f>VLOOKUP(A741,[5]UKBuilding_List!$A$1:$D$476,3,FALSE)</f>
        <v>#REF!</v>
      </c>
      <c r="C741" s="1"/>
    </row>
    <row r="742" spans="1:3" x14ac:dyDescent="0.25">
      <c r="A742" s="2" t="e">
        <f>([4]UKBuilding_List!A742)</f>
        <v>#REF!</v>
      </c>
      <c r="B742" s="3" t="e">
        <f>VLOOKUP(A742,[5]UKBuilding_List!$A$1:$D$476,3,FALSE)</f>
        <v>#REF!</v>
      </c>
      <c r="C742" s="1"/>
    </row>
    <row r="743" spans="1:3" x14ac:dyDescent="0.25">
      <c r="A743" s="2" t="e">
        <f>([4]UKBuilding_List!A743)</f>
        <v>#REF!</v>
      </c>
      <c r="B743" s="3" t="e">
        <f>VLOOKUP(A743,[5]UKBuilding_List!$A$1:$D$476,3,FALSE)</f>
        <v>#REF!</v>
      </c>
      <c r="C743" s="1"/>
    </row>
    <row r="744" spans="1:3" x14ac:dyDescent="0.25">
      <c r="A744" s="2" t="e">
        <f>([4]UKBuilding_List!A744)</f>
        <v>#REF!</v>
      </c>
      <c r="B744" s="3" t="e">
        <f>VLOOKUP(A744,[5]UKBuilding_List!$A$1:$D$476,3,FALSE)</f>
        <v>#REF!</v>
      </c>
      <c r="C744" s="1"/>
    </row>
    <row r="745" spans="1:3" x14ac:dyDescent="0.25">
      <c r="A745" s="2" t="e">
        <f>([4]UKBuilding_List!A745)</f>
        <v>#REF!</v>
      </c>
      <c r="B745" s="3" t="e">
        <f>VLOOKUP(A745,[5]UKBuilding_List!$A$1:$D$476,3,FALSE)</f>
        <v>#REF!</v>
      </c>
      <c r="C745" s="1"/>
    </row>
    <row r="746" spans="1:3" x14ac:dyDescent="0.25">
      <c r="A746" s="2" t="e">
        <f>([4]UKBuilding_List!A746)</f>
        <v>#REF!</v>
      </c>
      <c r="B746" s="3" t="e">
        <f>VLOOKUP(A746,[5]UKBuilding_List!$A$1:$D$476,3,FALSE)</f>
        <v>#REF!</v>
      </c>
      <c r="C746" s="1"/>
    </row>
    <row r="747" spans="1:3" x14ac:dyDescent="0.25">
      <c r="A747" s="2" t="e">
        <f>([4]UKBuilding_List!A747)</f>
        <v>#REF!</v>
      </c>
      <c r="B747" s="3" t="e">
        <f>VLOOKUP(A747,[5]UKBuilding_List!$A$1:$D$476,3,FALSE)</f>
        <v>#REF!</v>
      </c>
      <c r="C747" s="1"/>
    </row>
    <row r="748" spans="1:3" x14ac:dyDescent="0.25">
      <c r="A748" s="2" t="e">
        <f>([4]UKBuilding_List!A748)</f>
        <v>#REF!</v>
      </c>
      <c r="B748" s="3" t="e">
        <f>VLOOKUP(A748,[5]UKBuilding_List!$A$1:$D$476,3,FALSE)</f>
        <v>#REF!</v>
      </c>
      <c r="C748" s="1"/>
    </row>
    <row r="749" spans="1:3" x14ac:dyDescent="0.25">
      <c r="A749" s="2" t="e">
        <f>([4]UKBuilding_List!A749)</f>
        <v>#REF!</v>
      </c>
      <c r="B749" s="3" t="e">
        <f>VLOOKUP(A749,[5]UKBuilding_List!$A$1:$D$476,3,FALSE)</f>
        <v>#REF!</v>
      </c>
      <c r="C749" s="1"/>
    </row>
    <row r="750" spans="1:3" x14ac:dyDescent="0.25">
      <c r="A750" s="2" t="e">
        <f>([4]UKBuilding_List!A750)</f>
        <v>#REF!</v>
      </c>
      <c r="B750" s="3" t="e">
        <f>VLOOKUP(A750,[5]UKBuilding_List!$A$1:$D$476,3,FALSE)</f>
        <v>#REF!</v>
      </c>
      <c r="C750" s="1"/>
    </row>
    <row r="751" spans="1:3" x14ac:dyDescent="0.25">
      <c r="A751" s="2" t="e">
        <f>([4]UKBuilding_List!A751)</f>
        <v>#REF!</v>
      </c>
      <c r="B751" s="3" t="e">
        <f>VLOOKUP(A751,[5]UKBuilding_List!$A$1:$D$476,3,FALSE)</f>
        <v>#REF!</v>
      </c>
      <c r="C751" s="1"/>
    </row>
    <row r="752" spans="1:3" x14ac:dyDescent="0.25">
      <c r="A752" s="2" t="e">
        <f>([4]UKBuilding_List!A752)</f>
        <v>#REF!</v>
      </c>
      <c r="B752" s="3" t="e">
        <f>VLOOKUP(A752,[5]UKBuilding_List!$A$1:$D$476,3,FALSE)</f>
        <v>#REF!</v>
      </c>
      <c r="C752" s="1"/>
    </row>
    <row r="753" spans="1:3" x14ac:dyDescent="0.25">
      <c r="A753" s="2" t="e">
        <f>([4]UKBuilding_List!A753)</f>
        <v>#REF!</v>
      </c>
      <c r="B753" s="3" t="e">
        <f>VLOOKUP(A753,[5]UKBuilding_List!$A$1:$D$476,3,FALSE)</f>
        <v>#REF!</v>
      </c>
      <c r="C753" s="1"/>
    </row>
    <row r="754" spans="1:3" x14ac:dyDescent="0.25">
      <c r="A754" s="2" t="e">
        <f>([4]UKBuilding_List!A754)</f>
        <v>#REF!</v>
      </c>
      <c r="B754" s="3" t="e">
        <f>VLOOKUP(A754,[5]UKBuilding_List!$A$1:$D$476,3,FALSE)</f>
        <v>#REF!</v>
      </c>
      <c r="C754" s="1"/>
    </row>
    <row r="755" spans="1:3" x14ac:dyDescent="0.25">
      <c r="A755" s="2" t="e">
        <f>([4]UKBuilding_List!A755)</f>
        <v>#REF!</v>
      </c>
      <c r="B755" s="3" t="e">
        <f>VLOOKUP(A755,[5]UKBuilding_List!$A$1:$D$476,3,FALSE)</f>
        <v>#REF!</v>
      </c>
      <c r="C755" s="1"/>
    </row>
    <row r="756" spans="1:3" x14ac:dyDescent="0.25">
      <c r="A756" s="2" t="e">
        <f>([4]UKBuilding_List!A756)</f>
        <v>#REF!</v>
      </c>
      <c r="B756" s="3" t="e">
        <f>VLOOKUP(A756,[5]UKBuilding_List!$A$1:$D$476,3,FALSE)</f>
        <v>#REF!</v>
      </c>
      <c r="C756" s="1"/>
    </row>
    <row r="757" spans="1:3" x14ac:dyDescent="0.25">
      <c r="A757" s="2" t="e">
        <f>([4]UKBuilding_List!A757)</f>
        <v>#REF!</v>
      </c>
      <c r="B757" s="3" t="e">
        <f>VLOOKUP(A757,[5]UKBuilding_List!$A$1:$D$476,3,FALSE)</f>
        <v>#REF!</v>
      </c>
      <c r="C757" s="1"/>
    </row>
    <row r="758" spans="1:3" x14ac:dyDescent="0.25">
      <c r="A758" s="2" t="e">
        <f>([4]UKBuilding_List!A758)</f>
        <v>#REF!</v>
      </c>
      <c r="B758" s="3" t="e">
        <f>VLOOKUP(A758,[5]UKBuilding_List!$A$1:$D$476,3,FALSE)</f>
        <v>#REF!</v>
      </c>
      <c r="C758" s="1"/>
    </row>
    <row r="759" spans="1:3" x14ac:dyDescent="0.25">
      <c r="A759" s="2" t="e">
        <f>([4]UKBuilding_List!A759)</f>
        <v>#REF!</v>
      </c>
      <c r="B759" s="3" t="e">
        <f>VLOOKUP(A759,[5]UKBuilding_List!$A$1:$D$476,3,FALSE)</f>
        <v>#REF!</v>
      </c>
      <c r="C759" s="1"/>
    </row>
    <row r="760" spans="1:3" x14ac:dyDescent="0.25">
      <c r="A760" s="2" t="e">
        <f>([4]UKBuilding_List!A760)</f>
        <v>#REF!</v>
      </c>
      <c r="B760" s="3" t="e">
        <f>VLOOKUP(A760,[5]UKBuilding_List!$A$1:$D$476,3,FALSE)</f>
        <v>#REF!</v>
      </c>
      <c r="C760" s="1"/>
    </row>
    <row r="761" spans="1:3" x14ac:dyDescent="0.25">
      <c r="A761" s="2" t="e">
        <f>([4]UKBuilding_List!A761)</f>
        <v>#REF!</v>
      </c>
      <c r="B761" s="3" t="e">
        <f>VLOOKUP(A761,[5]UKBuilding_List!$A$1:$D$476,3,FALSE)</f>
        <v>#REF!</v>
      </c>
      <c r="C761" s="1"/>
    </row>
    <row r="762" spans="1:3" x14ac:dyDescent="0.25">
      <c r="A762" s="2" t="e">
        <f>([4]UKBuilding_List!A762)</f>
        <v>#REF!</v>
      </c>
      <c r="B762" s="3" t="e">
        <f>VLOOKUP(A762,[5]UKBuilding_List!$A$1:$D$476,3,FALSE)</f>
        <v>#REF!</v>
      </c>
      <c r="C762" s="1"/>
    </row>
    <row r="763" spans="1:3" x14ac:dyDescent="0.25">
      <c r="A763" s="2" t="e">
        <f>([4]UKBuilding_List!A763)</f>
        <v>#REF!</v>
      </c>
      <c r="B763" s="3" t="e">
        <f>VLOOKUP(A763,[5]UKBuilding_List!$A$1:$D$476,3,FALSE)</f>
        <v>#REF!</v>
      </c>
      <c r="C763" s="1"/>
    </row>
    <row r="764" spans="1:3" x14ac:dyDescent="0.25">
      <c r="A764" s="2" t="e">
        <f>([4]UKBuilding_List!A764)</f>
        <v>#REF!</v>
      </c>
      <c r="B764" s="3" t="e">
        <f>VLOOKUP(A764,[5]UKBuilding_List!$A$1:$D$476,3,FALSE)</f>
        <v>#REF!</v>
      </c>
      <c r="C764" s="1"/>
    </row>
    <row r="765" spans="1:3" x14ac:dyDescent="0.25">
      <c r="A765" s="2" t="e">
        <f>([4]UKBuilding_List!A765)</f>
        <v>#REF!</v>
      </c>
      <c r="B765" s="3" t="e">
        <f>VLOOKUP(A765,[5]UKBuilding_List!$A$1:$D$476,3,FALSE)</f>
        <v>#REF!</v>
      </c>
      <c r="C765" s="1"/>
    </row>
    <row r="766" spans="1:3" x14ac:dyDescent="0.25">
      <c r="A766" s="2" t="e">
        <f>([4]UKBuilding_List!A766)</f>
        <v>#REF!</v>
      </c>
      <c r="B766" s="3" t="e">
        <f>VLOOKUP(A766,[5]UKBuilding_List!$A$1:$D$476,3,FALSE)</f>
        <v>#REF!</v>
      </c>
      <c r="C766" s="1"/>
    </row>
    <row r="767" spans="1:3" x14ac:dyDescent="0.25">
      <c r="A767" s="2" t="e">
        <f>([4]UKBuilding_List!A767)</f>
        <v>#REF!</v>
      </c>
      <c r="B767" s="3" t="e">
        <f>VLOOKUP(A767,[5]UKBuilding_List!$A$1:$D$476,3,FALSE)</f>
        <v>#REF!</v>
      </c>
      <c r="C767" s="1"/>
    </row>
    <row r="768" spans="1:3" x14ac:dyDescent="0.25">
      <c r="A768" s="2" t="e">
        <f>([4]UKBuilding_List!A768)</f>
        <v>#REF!</v>
      </c>
      <c r="B768" s="3" t="e">
        <f>VLOOKUP(A768,[5]UKBuilding_List!$A$1:$D$476,3,FALSE)</f>
        <v>#REF!</v>
      </c>
      <c r="C768" s="1"/>
    </row>
    <row r="769" spans="1:3" x14ac:dyDescent="0.25">
      <c r="A769" s="2" t="e">
        <f>([4]UKBuilding_List!A769)</f>
        <v>#REF!</v>
      </c>
      <c r="B769" s="3" t="e">
        <f>VLOOKUP(A769,[5]UKBuilding_List!$A$1:$D$476,3,FALSE)</f>
        <v>#REF!</v>
      </c>
      <c r="C769" s="1"/>
    </row>
    <row r="770" spans="1:3" x14ac:dyDescent="0.25">
      <c r="A770" s="2" t="e">
        <f>([4]UKBuilding_List!A770)</f>
        <v>#REF!</v>
      </c>
      <c r="B770" s="3" t="e">
        <f>VLOOKUP(A770,[5]UKBuilding_List!$A$1:$D$476,3,FALSE)</f>
        <v>#REF!</v>
      </c>
      <c r="C770" s="1"/>
    </row>
    <row r="771" spans="1:3" x14ac:dyDescent="0.25">
      <c r="A771" s="2" t="e">
        <f>([4]UKBuilding_List!A771)</f>
        <v>#REF!</v>
      </c>
      <c r="B771" s="3" t="e">
        <f>VLOOKUP(A771,[5]UKBuilding_List!$A$1:$D$476,3,FALSE)</f>
        <v>#REF!</v>
      </c>
      <c r="C771" s="1"/>
    </row>
    <row r="772" spans="1:3" x14ac:dyDescent="0.25">
      <c r="A772" s="2" t="e">
        <f>([4]UKBuilding_List!A772)</f>
        <v>#REF!</v>
      </c>
      <c r="B772" s="3" t="e">
        <f>VLOOKUP(A772,[5]UKBuilding_List!$A$1:$D$476,3,FALSE)</f>
        <v>#REF!</v>
      </c>
      <c r="C772" s="1"/>
    </row>
    <row r="773" spans="1:3" x14ac:dyDescent="0.25">
      <c r="A773" s="2" t="e">
        <f>([4]UKBuilding_List!A773)</f>
        <v>#REF!</v>
      </c>
      <c r="B773" s="3" t="e">
        <f>VLOOKUP(A773,[5]UKBuilding_List!$A$1:$D$476,3,FALSE)</f>
        <v>#REF!</v>
      </c>
      <c r="C773" s="1"/>
    </row>
    <row r="774" spans="1:3" x14ac:dyDescent="0.25">
      <c r="A774" s="2" t="e">
        <f>([4]UKBuilding_List!A774)</f>
        <v>#REF!</v>
      </c>
      <c r="B774" s="3" t="e">
        <f>VLOOKUP(A774,[5]UKBuilding_List!$A$1:$D$476,3,FALSE)</f>
        <v>#REF!</v>
      </c>
      <c r="C774" s="1"/>
    </row>
    <row r="775" spans="1:3" x14ac:dyDescent="0.25">
      <c r="A775" s="2" t="e">
        <f>([4]UKBuilding_List!A775)</f>
        <v>#REF!</v>
      </c>
      <c r="B775" s="3" t="e">
        <f>VLOOKUP(A775,[5]UKBuilding_List!$A$1:$D$476,3,FALSE)</f>
        <v>#REF!</v>
      </c>
      <c r="C775" s="1"/>
    </row>
    <row r="776" spans="1:3" x14ac:dyDescent="0.25">
      <c r="A776" s="2" t="e">
        <f>([4]UKBuilding_List!A776)</f>
        <v>#REF!</v>
      </c>
      <c r="B776" s="3" t="e">
        <f>VLOOKUP(A776,[5]UKBuilding_List!$A$1:$D$476,3,FALSE)</f>
        <v>#REF!</v>
      </c>
      <c r="C776" s="1"/>
    </row>
    <row r="777" spans="1:3" x14ac:dyDescent="0.25">
      <c r="A777" s="2" t="e">
        <f>([4]UKBuilding_List!A777)</f>
        <v>#REF!</v>
      </c>
      <c r="B777" s="3" t="e">
        <f>VLOOKUP(A777,[5]UKBuilding_List!$A$1:$D$476,3,FALSE)</f>
        <v>#REF!</v>
      </c>
      <c r="C777" s="1"/>
    </row>
    <row r="778" spans="1:3" x14ac:dyDescent="0.25">
      <c r="A778" s="2" t="e">
        <f>([4]UKBuilding_List!A778)</f>
        <v>#REF!</v>
      </c>
      <c r="B778" s="3" t="e">
        <f>VLOOKUP(A778,[5]UKBuilding_List!$A$1:$D$476,3,FALSE)</f>
        <v>#REF!</v>
      </c>
      <c r="C778" s="1"/>
    </row>
    <row r="779" spans="1:3" x14ac:dyDescent="0.25">
      <c r="A779" s="2" t="e">
        <f>([4]UKBuilding_List!A779)</f>
        <v>#REF!</v>
      </c>
      <c r="B779" s="3" t="e">
        <f>VLOOKUP(A779,[5]UKBuilding_List!$A$1:$D$476,3,FALSE)</f>
        <v>#REF!</v>
      </c>
      <c r="C779" s="1"/>
    </row>
    <row r="780" spans="1:3" x14ac:dyDescent="0.25">
      <c r="A780" s="2" t="e">
        <f>([4]UKBuilding_List!A780)</f>
        <v>#REF!</v>
      </c>
      <c r="B780" s="3" t="e">
        <f>VLOOKUP(A780,[5]UKBuilding_List!$A$1:$D$476,3,FALSE)</f>
        <v>#REF!</v>
      </c>
      <c r="C780" s="1"/>
    </row>
    <row r="781" spans="1:3" x14ac:dyDescent="0.25">
      <c r="A781" s="2" t="e">
        <f>([4]UKBuilding_List!A781)</f>
        <v>#REF!</v>
      </c>
      <c r="B781" s="3" t="e">
        <f>VLOOKUP(A781,[5]UKBuilding_List!$A$1:$D$476,3,FALSE)</f>
        <v>#REF!</v>
      </c>
      <c r="C781" s="1"/>
    </row>
    <row r="782" spans="1:3" x14ac:dyDescent="0.25">
      <c r="A782" s="2" t="e">
        <f>([4]UKBuilding_List!A782)</f>
        <v>#REF!</v>
      </c>
      <c r="B782" s="3" t="e">
        <f>VLOOKUP(A782,[5]UKBuilding_List!$A$1:$D$476,3,FALSE)</f>
        <v>#REF!</v>
      </c>
      <c r="C782" s="1"/>
    </row>
    <row r="783" spans="1:3" x14ac:dyDescent="0.25">
      <c r="A783" s="2" t="e">
        <f>([4]UKBuilding_List!A783)</f>
        <v>#REF!</v>
      </c>
      <c r="B783" s="3" t="e">
        <f>VLOOKUP(A783,[5]UKBuilding_List!$A$1:$D$476,3,FALSE)</f>
        <v>#REF!</v>
      </c>
      <c r="C783" s="1"/>
    </row>
    <row r="784" spans="1:3" x14ac:dyDescent="0.25">
      <c r="A784" s="2" t="e">
        <f>([4]UKBuilding_List!A784)</f>
        <v>#REF!</v>
      </c>
      <c r="B784" s="3" t="e">
        <f>VLOOKUP(A784,[5]UKBuilding_List!$A$1:$D$476,3,FALSE)</f>
        <v>#REF!</v>
      </c>
      <c r="C784" s="1"/>
    </row>
    <row r="785" spans="1:3" x14ac:dyDescent="0.25">
      <c r="A785" s="2" t="e">
        <f>([4]UKBuilding_List!A785)</f>
        <v>#REF!</v>
      </c>
      <c r="B785" s="3" t="e">
        <f>VLOOKUP(A785,[5]UKBuilding_List!$A$1:$D$476,3,FALSE)</f>
        <v>#REF!</v>
      </c>
      <c r="C785" s="1"/>
    </row>
    <row r="786" spans="1:3" x14ac:dyDescent="0.25">
      <c r="A786" s="2" t="e">
        <f>([4]UKBuilding_List!A786)</f>
        <v>#REF!</v>
      </c>
      <c r="B786" s="3" t="e">
        <f>VLOOKUP(A786,[5]UKBuilding_List!$A$1:$D$476,3,FALSE)</f>
        <v>#REF!</v>
      </c>
      <c r="C786" s="1"/>
    </row>
    <row r="787" spans="1:3" x14ac:dyDescent="0.25">
      <c r="A787" s="2" t="e">
        <f>([4]UKBuilding_List!A787)</f>
        <v>#REF!</v>
      </c>
      <c r="B787" s="3" t="e">
        <f>VLOOKUP(A787,[5]UKBuilding_List!$A$1:$D$476,3,FALSE)</f>
        <v>#REF!</v>
      </c>
      <c r="C787" s="1"/>
    </row>
    <row r="788" spans="1:3" x14ac:dyDescent="0.25">
      <c r="A788" s="2" t="e">
        <f>([4]UKBuilding_List!A788)</f>
        <v>#REF!</v>
      </c>
      <c r="B788" s="3" t="e">
        <f>VLOOKUP(A788,[5]UKBuilding_List!$A$1:$D$476,3,FALSE)</f>
        <v>#REF!</v>
      </c>
      <c r="C788" s="1"/>
    </row>
    <row r="789" spans="1:3" x14ac:dyDescent="0.25">
      <c r="A789" s="2" t="e">
        <f>([4]UKBuilding_List!A789)</f>
        <v>#REF!</v>
      </c>
      <c r="B789" s="3" t="e">
        <f>VLOOKUP(A789,[5]UKBuilding_List!$A$1:$D$476,3,FALSE)</f>
        <v>#REF!</v>
      </c>
      <c r="C789" s="1"/>
    </row>
    <row r="790" spans="1:3" x14ac:dyDescent="0.25">
      <c r="A790" s="2" t="e">
        <f>([4]UKBuilding_List!A790)</f>
        <v>#REF!</v>
      </c>
      <c r="B790" s="3" t="e">
        <f>VLOOKUP(A790,[5]UKBuilding_List!$A$1:$D$476,3,FALSE)</f>
        <v>#REF!</v>
      </c>
      <c r="C790" s="1"/>
    </row>
    <row r="791" spans="1:3" x14ac:dyDescent="0.25">
      <c r="A791" s="2" t="e">
        <f>([4]UKBuilding_List!A791)</f>
        <v>#REF!</v>
      </c>
      <c r="B791" s="3" t="e">
        <f>VLOOKUP(A791,[5]UKBuilding_List!$A$1:$D$476,3,FALSE)</f>
        <v>#REF!</v>
      </c>
      <c r="C791" s="1"/>
    </row>
    <row r="792" spans="1:3" x14ac:dyDescent="0.25">
      <c r="A792" s="2" t="e">
        <f>([4]UKBuilding_List!A792)</f>
        <v>#REF!</v>
      </c>
      <c r="B792" s="3" t="e">
        <f>VLOOKUP(A792,[5]UKBuilding_List!$A$1:$D$476,3,FALSE)</f>
        <v>#REF!</v>
      </c>
      <c r="C792" s="1"/>
    </row>
    <row r="793" spans="1:3" x14ac:dyDescent="0.25">
      <c r="A793" s="2" t="e">
        <f>([4]UKBuilding_List!A793)</f>
        <v>#REF!</v>
      </c>
      <c r="B793" s="3" t="e">
        <f>VLOOKUP(A793,[5]UKBuilding_List!$A$1:$D$476,3,FALSE)</f>
        <v>#REF!</v>
      </c>
      <c r="C793" s="1"/>
    </row>
    <row r="794" spans="1:3" x14ac:dyDescent="0.25">
      <c r="A794" s="2" t="e">
        <f>([4]UKBuilding_List!A794)</f>
        <v>#REF!</v>
      </c>
      <c r="B794" s="3" t="e">
        <f>VLOOKUP(A794,[5]UKBuilding_List!$A$1:$D$476,3,FALSE)</f>
        <v>#REF!</v>
      </c>
      <c r="C794" s="1"/>
    </row>
    <row r="795" spans="1:3" x14ac:dyDescent="0.25">
      <c r="A795" s="2" t="e">
        <f>([4]UKBuilding_List!A795)</f>
        <v>#REF!</v>
      </c>
      <c r="B795" s="3" t="e">
        <f>VLOOKUP(A795,[5]UKBuilding_List!$A$1:$D$476,3,FALSE)</f>
        <v>#REF!</v>
      </c>
      <c r="C795" s="1"/>
    </row>
    <row r="796" spans="1:3" x14ac:dyDescent="0.25">
      <c r="A796" s="2" t="e">
        <f>([4]UKBuilding_List!A796)</f>
        <v>#REF!</v>
      </c>
      <c r="B796" s="3" t="e">
        <f>VLOOKUP(A796,[5]UKBuilding_List!$A$1:$D$476,3,FALSE)</f>
        <v>#REF!</v>
      </c>
      <c r="C796" s="1"/>
    </row>
    <row r="797" spans="1:3" x14ac:dyDescent="0.25">
      <c r="A797" s="2" t="e">
        <f>([4]UKBuilding_List!A797)</f>
        <v>#REF!</v>
      </c>
      <c r="B797" s="3" t="e">
        <f>VLOOKUP(A797,[5]UKBuilding_List!$A$1:$D$476,3,FALSE)</f>
        <v>#REF!</v>
      </c>
      <c r="C797" s="1"/>
    </row>
    <row r="798" spans="1:3" x14ac:dyDescent="0.25">
      <c r="A798" s="2" t="e">
        <f>([4]UKBuilding_List!A798)</f>
        <v>#REF!</v>
      </c>
      <c r="B798" s="3" t="e">
        <f>VLOOKUP(A798,[5]UKBuilding_List!$A$1:$D$476,3,FALSE)</f>
        <v>#REF!</v>
      </c>
      <c r="C798" s="1"/>
    </row>
    <row r="799" spans="1:3" x14ac:dyDescent="0.25">
      <c r="A799" s="2" t="e">
        <f>([4]UKBuilding_List!A799)</f>
        <v>#REF!</v>
      </c>
      <c r="B799" s="3" t="e">
        <f>VLOOKUP(A799,[5]UKBuilding_List!$A$1:$D$476,3,FALSE)</f>
        <v>#REF!</v>
      </c>
      <c r="C799" s="1"/>
    </row>
    <row r="800" spans="1:3" x14ac:dyDescent="0.25">
      <c r="A800" s="2" t="e">
        <f>([4]UKBuilding_List!A800)</f>
        <v>#REF!</v>
      </c>
      <c r="B800" s="3" t="e">
        <f>VLOOKUP(A800,[5]UKBuilding_List!$A$1:$D$476,3,FALSE)</f>
        <v>#REF!</v>
      </c>
      <c r="C800" s="1"/>
    </row>
    <row r="801" spans="1:3" x14ac:dyDescent="0.25">
      <c r="A801" s="2" t="e">
        <f>([4]UKBuilding_List!A801)</f>
        <v>#REF!</v>
      </c>
      <c r="B801" s="3" t="e">
        <f>VLOOKUP(A801,[5]UKBuilding_List!$A$1:$D$476,3,FALSE)</f>
        <v>#REF!</v>
      </c>
      <c r="C801" s="1"/>
    </row>
    <row r="802" spans="1:3" x14ac:dyDescent="0.25">
      <c r="A802" s="2" t="e">
        <f>([4]UKBuilding_List!A802)</f>
        <v>#REF!</v>
      </c>
      <c r="B802" s="3" t="e">
        <f>VLOOKUP(A802,[5]UKBuilding_List!$A$1:$D$476,3,FALSE)</f>
        <v>#REF!</v>
      </c>
      <c r="C802" s="1"/>
    </row>
    <row r="803" spans="1:3" x14ac:dyDescent="0.25">
      <c r="A803" s="2" t="e">
        <f>([4]UKBuilding_List!A803)</f>
        <v>#REF!</v>
      </c>
      <c r="B803" s="3" t="e">
        <f>VLOOKUP(A803,[5]UKBuilding_List!$A$1:$D$476,3,FALSE)</f>
        <v>#REF!</v>
      </c>
      <c r="C803" s="1"/>
    </row>
    <row r="804" spans="1:3" x14ac:dyDescent="0.25">
      <c r="A804" s="2" t="e">
        <f>([4]UKBuilding_List!A804)</f>
        <v>#REF!</v>
      </c>
      <c r="B804" s="3" t="e">
        <f>VLOOKUP(A804,[5]UKBuilding_List!$A$1:$D$476,3,FALSE)</f>
        <v>#REF!</v>
      </c>
      <c r="C804" s="1"/>
    </row>
    <row r="805" spans="1:3" x14ac:dyDescent="0.25">
      <c r="A805" s="2" t="e">
        <f>([4]UKBuilding_List!A805)</f>
        <v>#REF!</v>
      </c>
      <c r="B805" s="3" t="e">
        <f>VLOOKUP(A805,[5]UKBuilding_List!$A$1:$D$476,3,FALSE)</f>
        <v>#REF!</v>
      </c>
      <c r="C805" s="1"/>
    </row>
    <row r="806" spans="1:3" x14ac:dyDescent="0.25">
      <c r="A806" s="2" t="e">
        <f>([4]UKBuilding_List!A806)</f>
        <v>#REF!</v>
      </c>
      <c r="B806" s="3" t="e">
        <f>VLOOKUP(A806,[5]UKBuilding_List!$A$1:$D$476,3,FALSE)</f>
        <v>#REF!</v>
      </c>
      <c r="C806" s="1"/>
    </row>
    <row r="807" spans="1:3" x14ac:dyDescent="0.25">
      <c r="A807" s="2" t="e">
        <f>([4]UKBuilding_List!A807)</f>
        <v>#REF!</v>
      </c>
      <c r="B807" s="3" t="e">
        <f>VLOOKUP(A807,[5]UKBuilding_List!$A$1:$D$476,3,FALSE)</f>
        <v>#REF!</v>
      </c>
      <c r="C807" s="1"/>
    </row>
    <row r="808" spans="1:3" x14ac:dyDescent="0.25">
      <c r="A808" s="2" t="e">
        <f>([4]UKBuilding_List!A808)</f>
        <v>#REF!</v>
      </c>
      <c r="B808" s="3" t="e">
        <f>VLOOKUP(A808,[5]UKBuilding_List!$A$1:$D$476,3,FALSE)</f>
        <v>#REF!</v>
      </c>
      <c r="C808" s="1"/>
    </row>
    <row r="809" spans="1:3" x14ac:dyDescent="0.25">
      <c r="A809" s="2" t="e">
        <f>([4]UKBuilding_List!A809)</f>
        <v>#REF!</v>
      </c>
      <c r="B809" s="3" t="e">
        <f>VLOOKUP(A809,[5]UKBuilding_List!$A$1:$D$476,3,FALSE)</f>
        <v>#REF!</v>
      </c>
      <c r="C809" s="1"/>
    </row>
    <row r="810" spans="1:3" x14ac:dyDescent="0.25">
      <c r="A810" s="2" t="e">
        <f>([4]UKBuilding_List!A810)</f>
        <v>#REF!</v>
      </c>
      <c r="B810" s="3" t="e">
        <f>VLOOKUP(A810,[5]UKBuilding_List!$A$1:$D$476,3,FALSE)</f>
        <v>#REF!</v>
      </c>
      <c r="C810" s="1"/>
    </row>
    <row r="811" spans="1:3" x14ac:dyDescent="0.25">
      <c r="A811" s="2" t="e">
        <f>([4]UKBuilding_List!A811)</f>
        <v>#REF!</v>
      </c>
      <c r="B811" s="3" t="e">
        <f>VLOOKUP(A811,[5]UKBuilding_List!$A$1:$D$476,3,FALSE)</f>
        <v>#REF!</v>
      </c>
      <c r="C811" s="1"/>
    </row>
    <row r="812" spans="1:3" x14ac:dyDescent="0.25">
      <c r="A812" s="2" t="e">
        <f>([4]UKBuilding_List!A812)</f>
        <v>#REF!</v>
      </c>
      <c r="B812" s="3" t="e">
        <f>VLOOKUP(A812,[5]UKBuilding_List!$A$1:$D$476,3,FALSE)</f>
        <v>#REF!</v>
      </c>
      <c r="C812" s="1"/>
    </row>
    <row r="813" spans="1:3" x14ac:dyDescent="0.25">
      <c r="A813" s="2" t="e">
        <f>([4]UKBuilding_List!A813)</f>
        <v>#REF!</v>
      </c>
      <c r="B813" s="3" t="e">
        <f>VLOOKUP(A813,[5]UKBuilding_List!$A$1:$D$476,3,FALSE)</f>
        <v>#REF!</v>
      </c>
      <c r="C813" s="1"/>
    </row>
    <row r="814" spans="1:3" x14ac:dyDescent="0.25">
      <c r="A814" s="2" t="e">
        <f>([4]UKBuilding_List!A814)</f>
        <v>#REF!</v>
      </c>
      <c r="B814" s="3" t="e">
        <f>VLOOKUP(A814,[5]UKBuilding_List!$A$1:$D$476,3,FALSE)</f>
        <v>#REF!</v>
      </c>
      <c r="C814" s="1"/>
    </row>
    <row r="815" spans="1:3" x14ac:dyDescent="0.25">
      <c r="A815" s="2" t="e">
        <f>([4]UKBuilding_List!A815)</f>
        <v>#REF!</v>
      </c>
      <c r="B815" s="3" t="e">
        <f>VLOOKUP(A815,[5]UKBuilding_List!$A$1:$D$476,3,FALSE)</f>
        <v>#REF!</v>
      </c>
      <c r="C815" s="1"/>
    </row>
    <row r="816" spans="1:3" x14ac:dyDescent="0.25">
      <c r="A816" s="2" t="e">
        <f>([4]UKBuilding_List!A816)</f>
        <v>#REF!</v>
      </c>
      <c r="B816" s="3" t="e">
        <f>VLOOKUP(A816,[5]UKBuilding_List!$A$1:$D$476,3,FALSE)</f>
        <v>#REF!</v>
      </c>
      <c r="C816" s="1"/>
    </row>
    <row r="817" spans="1:3" x14ac:dyDescent="0.25">
      <c r="A817" s="2" t="e">
        <f>([4]UKBuilding_List!A817)</f>
        <v>#REF!</v>
      </c>
      <c r="B817" s="3" t="e">
        <f>VLOOKUP(A817,[5]UKBuilding_List!$A$1:$D$476,3,FALSE)</f>
        <v>#REF!</v>
      </c>
      <c r="C817" s="1"/>
    </row>
    <row r="818" spans="1:3" x14ac:dyDescent="0.25">
      <c r="A818" s="2" t="e">
        <f>([4]UKBuilding_List!A818)</f>
        <v>#REF!</v>
      </c>
      <c r="B818" s="3" t="e">
        <f>VLOOKUP(A818,[5]UKBuilding_List!$A$1:$D$476,3,FALSE)</f>
        <v>#REF!</v>
      </c>
      <c r="C818" s="1"/>
    </row>
    <row r="819" spans="1:3" x14ac:dyDescent="0.25">
      <c r="A819" s="2" t="e">
        <f>([4]UKBuilding_List!A819)</f>
        <v>#REF!</v>
      </c>
      <c r="B819" s="3" t="e">
        <f>VLOOKUP(A819,[5]UKBuilding_List!$A$1:$D$476,3,FALSE)</f>
        <v>#REF!</v>
      </c>
      <c r="C819" s="1"/>
    </row>
    <row r="820" spans="1:3" x14ac:dyDescent="0.25">
      <c r="A820" s="2" t="e">
        <f>([4]UKBuilding_List!A820)</f>
        <v>#REF!</v>
      </c>
      <c r="B820" s="3" t="e">
        <f>VLOOKUP(A820,[5]UKBuilding_List!$A$1:$D$476,3,FALSE)</f>
        <v>#REF!</v>
      </c>
      <c r="C820" s="1"/>
    </row>
    <row r="821" spans="1:3" x14ac:dyDescent="0.25">
      <c r="A821" s="2" t="e">
        <f>([4]UKBuilding_List!A821)</f>
        <v>#REF!</v>
      </c>
      <c r="B821" s="3" t="e">
        <f>VLOOKUP(A821,[5]UKBuilding_List!$A$1:$D$476,3,FALSE)</f>
        <v>#REF!</v>
      </c>
      <c r="C821" s="1"/>
    </row>
    <row r="822" spans="1:3" x14ac:dyDescent="0.25">
      <c r="A822" s="2" t="e">
        <f>([4]UKBuilding_List!A822)</f>
        <v>#REF!</v>
      </c>
      <c r="B822" s="3" t="e">
        <f>VLOOKUP(A822,[5]UKBuilding_List!$A$1:$D$476,3,FALSE)</f>
        <v>#REF!</v>
      </c>
      <c r="C822" s="1"/>
    </row>
    <row r="823" spans="1:3" x14ac:dyDescent="0.25">
      <c r="A823" s="2" t="e">
        <f>([4]UKBuilding_List!A823)</f>
        <v>#REF!</v>
      </c>
      <c r="B823" s="3" t="e">
        <f>VLOOKUP(A823,[5]UKBuilding_List!$A$1:$D$476,3,FALSE)</f>
        <v>#REF!</v>
      </c>
      <c r="C823" s="1"/>
    </row>
    <row r="824" spans="1:3" x14ac:dyDescent="0.25">
      <c r="A824" s="2" t="e">
        <f>([4]UKBuilding_List!A824)</f>
        <v>#REF!</v>
      </c>
      <c r="B824" s="3" t="e">
        <f>VLOOKUP(A824,[5]UKBuilding_List!$A$1:$D$476,3,FALSE)</f>
        <v>#REF!</v>
      </c>
      <c r="C824" s="1"/>
    </row>
    <row r="825" spans="1:3" x14ac:dyDescent="0.25">
      <c r="A825" s="2" t="e">
        <f>([4]UKBuilding_List!A825)</f>
        <v>#REF!</v>
      </c>
      <c r="B825" s="3" t="e">
        <f>VLOOKUP(A825,[5]UKBuilding_List!$A$1:$D$476,3,FALSE)</f>
        <v>#REF!</v>
      </c>
      <c r="C825" s="1"/>
    </row>
    <row r="826" spans="1:3" x14ac:dyDescent="0.25">
      <c r="A826" s="2" t="e">
        <f>([4]UKBuilding_List!A826)</f>
        <v>#REF!</v>
      </c>
      <c r="B826" s="3" t="e">
        <f>VLOOKUP(A826,[5]UKBuilding_List!$A$1:$D$476,3,FALSE)</f>
        <v>#REF!</v>
      </c>
      <c r="C826" s="1"/>
    </row>
    <row r="827" spans="1:3" x14ac:dyDescent="0.25">
      <c r="A827" s="2" t="e">
        <f>([4]UKBuilding_List!A827)</f>
        <v>#REF!</v>
      </c>
      <c r="B827" s="3" t="e">
        <f>VLOOKUP(A827,[5]UKBuilding_List!$A$1:$D$476,3,FALSE)</f>
        <v>#REF!</v>
      </c>
      <c r="C827" s="1"/>
    </row>
    <row r="828" spans="1:3" x14ac:dyDescent="0.25">
      <c r="A828" s="2" t="e">
        <f>([4]UKBuilding_List!A828)</f>
        <v>#REF!</v>
      </c>
      <c r="B828" s="3" t="e">
        <f>VLOOKUP(A828,[5]UKBuilding_List!$A$1:$D$476,3,FALSE)</f>
        <v>#REF!</v>
      </c>
      <c r="C828" s="1"/>
    </row>
    <row r="829" spans="1:3" x14ac:dyDescent="0.25">
      <c r="A829" s="2" t="e">
        <f>([4]UKBuilding_List!A829)</f>
        <v>#REF!</v>
      </c>
      <c r="B829" s="3" t="e">
        <f>VLOOKUP(A829,[5]UKBuilding_List!$A$1:$D$476,3,FALSE)</f>
        <v>#REF!</v>
      </c>
      <c r="C829" s="1"/>
    </row>
    <row r="830" spans="1:3" x14ac:dyDescent="0.25">
      <c r="A830" s="2" t="e">
        <f>([4]UKBuilding_List!A830)</f>
        <v>#REF!</v>
      </c>
      <c r="B830" s="3" t="e">
        <f>VLOOKUP(A830,[5]UKBuilding_List!$A$1:$D$476,3,FALSE)</f>
        <v>#REF!</v>
      </c>
      <c r="C830" s="1"/>
    </row>
    <row r="831" spans="1:3" x14ac:dyDescent="0.25">
      <c r="A831" s="2" t="e">
        <f>([4]UKBuilding_List!A831)</f>
        <v>#REF!</v>
      </c>
      <c r="B831" s="3" t="e">
        <f>VLOOKUP(A831,[5]UKBuilding_List!$A$1:$D$476,3,FALSE)</f>
        <v>#REF!</v>
      </c>
      <c r="C831" s="1"/>
    </row>
    <row r="832" spans="1:3" x14ac:dyDescent="0.25">
      <c r="A832" s="2" t="e">
        <f>([4]UKBuilding_List!A832)</f>
        <v>#REF!</v>
      </c>
      <c r="B832" s="3" t="e">
        <f>VLOOKUP(A832,[5]UKBuilding_List!$A$1:$D$476,3,FALSE)</f>
        <v>#REF!</v>
      </c>
      <c r="C832" s="1"/>
    </row>
    <row r="833" spans="1:3" x14ac:dyDescent="0.25">
      <c r="A833" s="2" t="e">
        <f>([4]UKBuilding_List!A833)</f>
        <v>#REF!</v>
      </c>
      <c r="B833" s="3" t="e">
        <f>VLOOKUP(A833,[5]UKBuilding_List!$A$1:$D$476,3,FALSE)</f>
        <v>#REF!</v>
      </c>
      <c r="C833" s="1"/>
    </row>
    <row r="834" spans="1:3" x14ac:dyDescent="0.25">
      <c r="A834" s="2" t="e">
        <f>([4]UKBuilding_List!A834)</f>
        <v>#REF!</v>
      </c>
      <c r="B834" s="3" t="e">
        <f>VLOOKUP(A834,[5]UKBuilding_List!$A$1:$D$476,3,FALSE)</f>
        <v>#REF!</v>
      </c>
      <c r="C834" s="1"/>
    </row>
    <row r="835" spans="1:3" x14ac:dyDescent="0.25">
      <c r="A835" s="2" t="e">
        <f>([4]UKBuilding_List!A835)</f>
        <v>#REF!</v>
      </c>
      <c r="B835" s="3" t="e">
        <f>VLOOKUP(A835,[5]UKBuilding_List!$A$1:$D$476,3,FALSE)</f>
        <v>#REF!</v>
      </c>
      <c r="C835" s="1"/>
    </row>
    <row r="836" spans="1:3" x14ac:dyDescent="0.25">
      <c r="A836" s="2" t="e">
        <f>([4]UKBuilding_List!A836)</f>
        <v>#REF!</v>
      </c>
      <c r="B836" s="3" t="e">
        <f>VLOOKUP(A836,[5]UKBuilding_List!$A$1:$D$476,3,FALSE)</f>
        <v>#REF!</v>
      </c>
      <c r="C836" s="1"/>
    </row>
    <row r="837" spans="1:3" x14ac:dyDescent="0.25">
      <c r="A837" s="2" t="e">
        <f>([4]UKBuilding_List!A837)</f>
        <v>#REF!</v>
      </c>
      <c r="B837" s="3" t="e">
        <f>VLOOKUP(A837,[5]UKBuilding_List!$A$1:$D$476,3,FALSE)</f>
        <v>#REF!</v>
      </c>
      <c r="C837" s="1"/>
    </row>
    <row r="838" spans="1:3" x14ac:dyDescent="0.25">
      <c r="A838" s="2" t="e">
        <f>([4]UKBuilding_List!A838)</f>
        <v>#REF!</v>
      </c>
      <c r="B838" s="3" t="e">
        <f>VLOOKUP(A838,[5]UKBuilding_List!$A$1:$D$476,3,FALSE)</f>
        <v>#REF!</v>
      </c>
      <c r="C838" s="1"/>
    </row>
    <row r="839" spans="1:3" x14ac:dyDescent="0.25">
      <c r="A839" s="2" t="e">
        <f>([4]UKBuilding_List!A839)</f>
        <v>#REF!</v>
      </c>
      <c r="B839" s="3" t="e">
        <f>VLOOKUP(A839,[5]UKBuilding_List!$A$1:$D$476,3,FALSE)</f>
        <v>#REF!</v>
      </c>
      <c r="C839" s="1"/>
    </row>
    <row r="840" spans="1:3" x14ac:dyDescent="0.25">
      <c r="A840" s="2" t="e">
        <f>([4]UKBuilding_List!A840)</f>
        <v>#REF!</v>
      </c>
      <c r="B840" s="3" t="e">
        <f>VLOOKUP(A840,[5]UKBuilding_List!$A$1:$D$476,3,FALSE)</f>
        <v>#REF!</v>
      </c>
      <c r="C840" s="1"/>
    </row>
    <row r="841" spans="1:3" x14ac:dyDescent="0.25">
      <c r="A841" s="2" t="e">
        <f>([4]UKBuilding_List!A841)</f>
        <v>#REF!</v>
      </c>
      <c r="B841" s="3" t="e">
        <f>VLOOKUP(A841,[5]UKBuilding_List!$A$1:$D$476,3,FALSE)</f>
        <v>#REF!</v>
      </c>
      <c r="C841" s="1"/>
    </row>
    <row r="842" spans="1:3" x14ac:dyDescent="0.25">
      <c r="A842" s="2" t="e">
        <f>([4]UKBuilding_List!A842)</f>
        <v>#REF!</v>
      </c>
      <c r="B842" s="3" t="e">
        <f>VLOOKUP(A842,[5]UKBuilding_List!$A$1:$D$476,3,FALSE)</f>
        <v>#REF!</v>
      </c>
      <c r="C842" s="1"/>
    </row>
    <row r="843" spans="1:3" x14ac:dyDescent="0.25">
      <c r="A843" s="2" t="e">
        <f>([4]UKBuilding_List!A843)</f>
        <v>#REF!</v>
      </c>
      <c r="B843" s="3" t="e">
        <f>VLOOKUP(A843,[5]UKBuilding_List!$A$1:$D$476,3,FALSE)</f>
        <v>#REF!</v>
      </c>
      <c r="C843" s="1"/>
    </row>
    <row r="844" spans="1:3" x14ac:dyDescent="0.25">
      <c r="A844" s="2" t="e">
        <f>([4]UKBuilding_List!A844)</f>
        <v>#REF!</v>
      </c>
      <c r="B844" s="3" t="e">
        <f>VLOOKUP(A844,[5]UKBuilding_List!$A$1:$D$476,3,FALSE)</f>
        <v>#REF!</v>
      </c>
      <c r="C844" s="1"/>
    </row>
    <row r="845" spans="1:3" x14ac:dyDescent="0.25">
      <c r="A845" s="2" t="e">
        <f>([4]UKBuilding_List!A845)</f>
        <v>#REF!</v>
      </c>
      <c r="B845" s="3" t="e">
        <f>VLOOKUP(A845,[5]UKBuilding_List!$A$1:$D$476,3,FALSE)</f>
        <v>#REF!</v>
      </c>
      <c r="C845" s="1"/>
    </row>
    <row r="846" spans="1:3" x14ac:dyDescent="0.25">
      <c r="A846" s="2" t="e">
        <f>([4]UKBuilding_List!A846)</f>
        <v>#REF!</v>
      </c>
      <c r="B846" s="3" t="e">
        <f>VLOOKUP(A846,[5]UKBuilding_List!$A$1:$D$476,3,FALSE)</f>
        <v>#REF!</v>
      </c>
      <c r="C846" s="1"/>
    </row>
    <row r="847" spans="1:3" x14ac:dyDescent="0.25">
      <c r="A847" s="2" t="e">
        <f>([4]UKBuilding_List!A847)</f>
        <v>#REF!</v>
      </c>
      <c r="B847" s="3" t="e">
        <f>VLOOKUP(A847,[5]UKBuilding_List!$A$1:$D$476,3,FALSE)</f>
        <v>#REF!</v>
      </c>
      <c r="C847" s="1"/>
    </row>
    <row r="848" spans="1:3" x14ac:dyDescent="0.25">
      <c r="A848" s="2" t="e">
        <f>([4]UKBuilding_List!A848)</f>
        <v>#REF!</v>
      </c>
      <c r="B848" s="3" t="e">
        <f>VLOOKUP(A848,[5]UKBuilding_List!$A$1:$D$476,3,FALSE)</f>
        <v>#REF!</v>
      </c>
      <c r="C848" s="1"/>
    </row>
    <row r="849" spans="1:3" x14ac:dyDescent="0.25">
      <c r="A849" s="2" t="e">
        <f>([4]UKBuilding_List!A849)</f>
        <v>#REF!</v>
      </c>
      <c r="B849" s="3" t="e">
        <f>VLOOKUP(A849,[5]UKBuilding_List!$A$1:$D$476,3,FALSE)</f>
        <v>#REF!</v>
      </c>
      <c r="C849" s="1"/>
    </row>
    <row r="850" spans="1:3" x14ac:dyDescent="0.25">
      <c r="A850" s="2" t="e">
        <f>([4]UKBuilding_List!A850)</f>
        <v>#REF!</v>
      </c>
      <c r="B850" s="3" t="e">
        <f>VLOOKUP(A850,[5]UKBuilding_List!$A$1:$D$476,3,FALSE)</f>
        <v>#REF!</v>
      </c>
      <c r="C850" s="1"/>
    </row>
    <row r="851" spans="1:3" x14ac:dyDescent="0.25">
      <c r="A851" s="2" t="e">
        <f>([4]UKBuilding_List!A851)</f>
        <v>#REF!</v>
      </c>
      <c r="B851" s="3" t="e">
        <f>VLOOKUP(A851,[5]UKBuilding_List!$A$1:$D$476,3,FALSE)</f>
        <v>#REF!</v>
      </c>
      <c r="C851" s="1"/>
    </row>
    <row r="852" spans="1:3" x14ac:dyDescent="0.25">
      <c r="A852" s="2" t="e">
        <f>([4]UKBuilding_List!A852)</f>
        <v>#REF!</v>
      </c>
      <c r="B852" s="3" t="e">
        <f>VLOOKUP(A852,[5]UKBuilding_List!$A$1:$D$476,3,FALSE)</f>
        <v>#REF!</v>
      </c>
      <c r="C852" s="1"/>
    </row>
    <row r="853" spans="1:3" x14ac:dyDescent="0.25">
      <c r="A853" s="2" t="e">
        <f>([4]UKBuilding_List!A853)</f>
        <v>#REF!</v>
      </c>
      <c r="B853" s="3" t="e">
        <f>VLOOKUP(A853,[5]UKBuilding_List!$A$1:$D$476,3,FALSE)</f>
        <v>#REF!</v>
      </c>
      <c r="C853" s="1"/>
    </row>
    <row r="854" spans="1:3" x14ac:dyDescent="0.25">
      <c r="A854" s="2" t="e">
        <f>([4]UKBuilding_List!A854)</f>
        <v>#REF!</v>
      </c>
      <c r="B854" s="3" t="e">
        <f>VLOOKUP(A854,[5]UKBuilding_List!$A$1:$D$476,3,FALSE)</f>
        <v>#REF!</v>
      </c>
      <c r="C854" s="1"/>
    </row>
    <row r="855" spans="1:3" x14ac:dyDescent="0.25">
      <c r="A855" s="2" t="e">
        <f>([4]UKBuilding_List!A855)</f>
        <v>#REF!</v>
      </c>
      <c r="B855" s="3" t="e">
        <f>VLOOKUP(A855,[5]UKBuilding_List!$A$1:$D$476,3,FALSE)</f>
        <v>#REF!</v>
      </c>
      <c r="C855" s="1"/>
    </row>
    <row r="856" spans="1:3" x14ac:dyDescent="0.25">
      <c r="A856" s="2" t="e">
        <f>([4]UKBuilding_List!A856)</f>
        <v>#REF!</v>
      </c>
      <c r="B856" s="3" t="e">
        <f>VLOOKUP(A856,[5]UKBuilding_List!$A$1:$D$476,3,FALSE)</f>
        <v>#REF!</v>
      </c>
      <c r="C856" s="1"/>
    </row>
    <row r="857" spans="1:3" x14ac:dyDescent="0.25">
      <c r="A857" s="2" t="e">
        <f>([4]UKBuilding_List!A857)</f>
        <v>#REF!</v>
      </c>
      <c r="B857" s="3" t="e">
        <f>VLOOKUP(A857,[5]UKBuilding_List!$A$1:$D$476,3,FALSE)</f>
        <v>#REF!</v>
      </c>
      <c r="C857" s="1"/>
    </row>
    <row r="858" spans="1:3" x14ac:dyDescent="0.25">
      <c r="A858" s="2" t="e">
        <f>([4]UKBuilding_List!A858)</f>
        <v>#REF!</v>
      </c>
      <c r="B858" s="3" t="e">
        <f>VLOOKUP(A858,[5]UKBuilding_List!$A$1:$D$476,3,FALSE)</f>
        <v>#REF!</v>
      </c>
      <c r="C858" s="1"/>
    </row>
    <row r="859" spans="1:3" x14ac:dyDescent="0.25">
      <c r="A859" s="2" t="e">
        <f>([4]UKBuilding_List!A859)</f>
        <v>#REF!</v>
      </c>
      <c r="B859" s="3" t="e">
        <f>VLOOKUP(A859,[5]UKBuilding_List!$A$1:$D$476,3,FALSE)</f>
        <v>#REF!</v>
      </c>
      <c r="C859" s="1"/>
    </row>
    <row r="860" spans="1:3" x14ac:dyDescent="0.25">
      <c r="A860" s="2" t="e">
        <f>([4]UKBuilding_List!A860)</f>
        <v>#REF!</v>
      </c>
      <c r="B860" s="3" t="e">
        <f>VLOOKUP(A860,[5]UKBuilding_List!$A$1:$D$476,3,FALSE)</f>
        <v>#REF!</v>
      </c>
      <c r="C860" s="1"/>
    </row>
    <row r="861" spans="1:3" x14ac:dyDescent="0.25">
      <c r="A861" s="2" t="e">
        <f>([4]UKBuilding_List!A861)</f>
        <v>#REF!</v>
      </c>
      <c r="B861" s="3" t="e">
        <f>VLOOKUP(A861,[5]UKBuilding_List!$A$1:$D$476,3,FALSE)</f>
        <v>#REF!</v>
      </c>
      <c r="C861" s="1"/>
    </row>
    <row r="862" spans="1:3" x14ac:dyDescent="0.25">
      <c r="A862" s="2" t="e">
        <f>([4]UKBuilding_List!A862)</f>
        <v>#REF!</v>
      </c>
      <c r="B862" s="3" t="e">
        <f>VLOOKUP(A862,[5]UKBuilding_List!$A$1:$D$476,3,FALSE)</f>
        <v>#REF!</v>
      </c>
      <c r="C862" s="1"/>
    </row>
    <row r="863" spans="1:3" x14ac:dyDescent="0.25">
      <c r="A863" s="2" t="e">
        <f>([4]UKBuilding_List!A863)</f>
        <v>#REF!</v>
      </c>
      <c r="B863" s="3" t="e">
        <f>VLOOKUP(A863,[5]UKBuilding_List!$A$1:$D$476,3,FALSE)</f>
        <v>#REF!</v>
      </c>
      <c r="C863" s="1"/>
    </row>
    <row r="864" spans="1:3" x14ac:dyDescent="0.25">
      <c r="A864" s="2" t="e">
        <f>([4]UKBuilding_List!A864)</f>
        <v>#REF!</v>
      </c>
      <c r="B864" s="3" t="e">
        <f>VLOOKUP(A864,[5]UKBuilding_List!$A$1:$D$476,3,FALSE)</f>
        <v>#REF!</v>
      </c>
      <c r="C864" s="1"/>
    </row>
    <row r="865" spans="1:3" x14ac:dyDescent="0.25">
      <c r="A865" s="2" t="e">
        <f>([4]UKBuilding_List!A865)</f>
        <v>#REF!</v>
      </c>
      <c r="B865" s="3" t="e">
        <f>VLOOKUP(A865,[5]UKBuilding_List!$A$1:$D$476,3,FALSE)</f>
        <v>#REF!</v>
      </c>
      <c r="C865" s="1"/>
    </row>
    <row r="866" spans="1:3" x14ac:dyDescent="0.25">
      <c r="A866" s="2" t="e">
        <f>([4]UKBuilding_List!A866)</f>
        <v>#REF!</v>
      </c>
      <c r="B866" s="3" t="e">
        <f>VLOOKUP(A866,[5]UKBuilding_List!$A$1:$D$476,3,FALSE)</f>
        <v>#REF!</v>
      </c>
      <c r="C866" s="1"/>
    </row>
    <row r="867" spans="1:3" x14ac:dyDescent="0.25">
      <c r="A867" s="2" t="e">
        <f>([4]UKBuilding_List!A867)</f>
        <v>#REF!</v>
      </c>
      <c r="B867" s="3" t="e">
        <f>VLOOKUP(A867,[5]UKBuilding_List!$A$1:$D$476,3,FALSE)</f>
        <v>#REF!</v>
      </c>
      <c r="C867" s="1"/>
    </row>
    <row r="868" spans="1:3" x14ac:dyDescent="0.25">
      <c r="A868" s="2" t="e">
        <f>([4]UKBuilding_List!A868)</f>
        <v>#REF!</v>
      </c>
      <c r="B868" s="3" t="e">
        <f>VLOOKUP(A868,[5]UKBuilding_List!$A$1:$D$476,3,FALSE)</f>
        <v>#REF!</v>
      </c>
      <c r="C868" s="1"/>
    </row>
    <row r="869" spans="1:3" x14ac:dyDescent="0.25">
      <c r="A869" s="2" t="e">
        <f>([4]UKBuilding_List!A869)</f>
        <v>#REF!</v>
      </c>
      <c r="B869" s="3" t="e">
        <f>VLOOKUP(A869,[5]UKBuilding_List!$A$1:$D$476,3,FALSE)</f>
        <v>#REF!</v>
      </c>
      <c r="C869" s="1"/>
    </row>
    <row r="870" spans="1:3" x14ac:dyDescent="0.25">
      <c r="A870" s="2" t="e">
        <f>([4]UKBuilding_List!A870)</f>
        <v>#REF!</v>
      </c>
      <c r="B870" s="3" t="e">
        <f>VLOOKUP(A870,[5]UKBuilding_List!$A$1:$D$476,3,FALSE)</f>
        <v>#REF!</v>
      </c>
      <c r="C870" s="1"/>
    </row>
    <row r="871" spans="1:3" x14ac:dyDescent="0.25">
      <c r="A871" s="2" t="e">
        <f>([4]UKBuilding_List!A871)</f>
        <v>#REF!</v>
      </c>
      <c r="B871" s="3" t="e">
        <f>VLOOKUP(A871,[5]UKBuilding_List!$A$1:$D$476,3,FALSE)</f>
        <v>#REF!</v>
      </c>
      <c r="C871" s="1"/>
    </row>
    <row r="872" spans="1:3" x14ac:dyDescent="0.25">
      <c r="A872" s="2" t="e">
        <f>([4]UKBuilding_List!A872)</f>
        <v>#REF!</v>
      </c>
      <c r="B872" s="3" t="e">
        <f>VLOOKUP(A872,[5]UKBuilding_List!$A$1:$D$476,3,FALSE)</f>
        <v>#REF!</v>
      </c>
      <c r="C872" s="1"/>
    </row>
    <row r="873" spans="1:3" x14ac:dyDescent="0.25">
      <c r="A873" s="2" t="e">
        <f>([4]UKBuilding_List!A873)</f>
        <v>#REF!</v>
      </c>
      <c r="B873" s="3" t="e">
        <f>VLOOKUP(A873,[5]UKBuilding_List!$A$1:$D$476,3,FALSE)</f>
        <v>#REF!</v>
      </c>
      <c r="C873" s="1"/>
    </row>
    <row r="874" spans="1:3" x14ac:dyDescent="0.25">
      <c r="A874" s="2" t="e">
        <f>([4]UKBuilding_List!A874)</f>
        <v>#REF!</v>
      </c>
      <c r="B874" s="3" t="e">
        <f>VLOOKUP(A874,[5]UKBuilding_List!$A$1:$D$476,3,FALSE)</f>
        <v>#REF!</v>
      </c>
      <c r="C874" s="1"/>
    </row>
    <row r="875" spans="1:3" x14ac:dyDescent="0.25">
      <c r="A875" s="2" t="e">
        <f>([4]UKBuilding_List!A875)</f>
        <v>#REF!</v>
      </c>
      <c r="B875" s="3" t="e">
        <f>VLOOKUP(A875,[5]UKBuilding_List!$A$1:$D$476,3,FALSE)</f>
        <v>#REF!</v>
      </c>
      <c r="C875" s="1"/>
    </row>
    <row r="876" spans="1:3" x14ac:dyDescent="0.25">
      <c r="A876" s="2" t="e">
        <f>([4]UKBuilding_List!A876)</f>
        <v>#REF!</v>
      </c>
      <c r="B876" s="3" t="e">
        <f>VLOOKUP(A876,[5]UKBuilding_List!$A$1:$D$476,3,FALSE)</f>
        <v>#REF!</v>
      </c>
      <c r="C876" s="1"/>
    </row>
    <row r="877" spans="1:3" x14ac:dyDescent="0.25">
      <c r="A877" s="2" t="e">
        <f>([4]UKBuilding_List!A877)</f>
        <v>#REF!</v>
      </c>
      <c r="B877" s="3" t="e">
        <f>VLOOKUP(A877,[5]UKBuilding_List!$A$1:$D$476,3,FALSE)</f>
        <v>#REF!</v>
      </c>
      <c r="C877" s="1"/>
    </row>
    <row r="878" spans="1:3" x14ac:dyDescent="0.25">
      <c r="A878" s="2" t="e">
        <f>([4]UKBuilding_List!A878)</f>
        <v>#REF!</v>
      </c>
      <c r="B878" s="3" t="e">
        <f>VLOOKUP(A878,[5]UKBuilding_List!$A$1:$D$476,3,FALSE)</f>
        <v>#REF!</v>
      </c>
      <c r="C878" s="1"/>
    </row>
    <row r="879" spans="1:3" x14ac:dyDescent="0.25">
      <c r="A879" s="2" t="e">
        <f>([4]UKBuilding_List!A879)</f>
        <v>#REF!</v>
      </c>
      <c r="B879" s="3" t="e">
        <f>VLOOKUP(A879,[5]UKBuilding_List!$A$1:$D$476,3,FALSE)</f>
        <v>#REF!</v>
      </c>
      <c r="C879" s="1"/>
    </row>
    <row r="880" spans="1:3" x14ac:dyDescent="0.25">
      <c r="A880" s="2" t="e">
        <f>([4]UKBuilding_List!A880)</f>
        <v>#REF!</v>
      </c>
      <c r="B880" s="3" t="e">
        <f>VLOOKUP(A880,[5]UKBuilding_List!$A$1:$D$476,3,FALSE)</f>
        <v>#REF!</v>
      </c>
      <c r="C880" s="1"/>
    </row>
    <row r="881" spans="1:3" x14ac:dyDescent="0.25">
      <c r="A881" s="2" t="e">
        <f>([4]UKBuilding_List!A881)</f>
        <v>#REF!</v>
      </c>
      <c r="B881" s="3" t="e">
        <f>VLOOKUP(A881,[5]UKBuilding_List!$A$1:$D$476,3,FALSE)</f>
        <v>#REF!</v>
      </c>
      <c r="C881" s="1"/>
    </row>
    <row r="882" spans="1:3" x14ac:dyDescent="0.25">
      <c r="A882" s="2" t="e">
        <f>([4]UKBuilding_List!A882)</f>
        <v>#REF!</v>
      </c>
      <c r="B882" s="3" t="e">
        <f>VLOOKUP(A882,[5]UKBuilding_List!$A$1:$D$476,3,FALSE)</f>
        <v>#REF!</v>
      </c>
      <c r="C882" s="1"/>
    </row>
    <row r="883" spans="1:3" x14ac:dyDescent="0.25">
      <c r="A883" s="2" t="e">
        <f>([4]UKBuilding_List!A883)</f>
        <v>#REF!</v>
      </c>
      <c r="B883" s="3" t="e">
        <f>VLOOKUP(A883,[5]UKBuilding_List!$A$1:$D$476,3,FALSE)</f>
        <v>#REF!</v>
      </c>
      <c r="C883" s="1"/>
    </row>
    <row r="884" spans="1:3" x14ac:dyDescent="0.25">
      <c r="A884" s="2" t="e">
        <f>([4]UKBuilding_List!A884)</f>
        <v>#REF!</v>
      </c>
      <c r="B884" s="3" t="e">
        <f>VLOOKUP(A884,[5]UKBuilding_List!$A$1:$D$476,3,FALSE)</f>
        <v>#REF!</v>
      </c>
      <c r="C884" s="1"/>
    </row>
    <row r="885" spans="1:3" x14ac:dyDescent="0.25">
      <c r="A885" s="2" t="e">
        <f>([4]UKBuilding_List!A885)</f>
        <v>#REF!</v>
      </c>
      <c r="B885" s="3" t="e">
        <f>VLOOKUP(A885,[5]UKBuilding_List!$A$1:$D$476,3,FALSE)</f>
        <v>#REF!</v>
      </c>
      <c r="C885" s="1"/>
    </row>
    <row r="886" spans="1:3" x14ac:dyDescent="0.25">
      <c r="A886" s="2" t="e">
        <f>([4]UKBuilding_List!A886)</f>
        <v>#REF!</v>
      </c>
      <c r="B886" s="3" t="e">
        <f>VLOOKUP(A886,[5]UKBuilding_List!$A$1:$D$476,3,FALSE)</f>
        <v>#REF!</v>
      </c>
      <c r="C886" s="1"/>
    </row>
    <row r="887" spans="1:3" x14ac:dyDescent="0.25">
      <c r="A887" s="2" t="e">
        <f>([4]UKBuilding_List!A887)</f>
        <v>#REF!</v>
      </c>
      <c r="B887" s="3" t="e">
        <f>VLOOKUP(A887,[5]UKBuilding_List!$A$1:$D$476,3,FALSE)</f>
        <v>#REF!</v>
      </c>
      <c r="C887" s="1"/>
    </row>
    <row r="888" spans="1:3" x14ac:dyDescent="0.25">
      <c r="A888" s="2" t="e">
        <f>([4]UKBuilding_List!A888)</f>
        <v>#REF!</v>
      </c>
      <c r="B888" s="3" t="e">
        <f>VLOOKUP(A888,[5]UKBuilding_List!$A$1:$D$476,3,FALSE)</f>
        <v>#REF!</v>
      </c>
      <c r="C888" s="1"/>
    </row>
    <row r="889" spans="1:3" x14ac:dyDescent="0.25">
      <c r="A889" s="2" t="e">
        <f>([4]UKBuilding_List!A889)</f>
        <v>#REF!</v>
      </c>
      <c r="B889" s="3" t="e">
        <f>VLOOKUP(A889,[5]UKBuilding_List!$A$1:$D$476,3,FALSE)</f>
        <v>#REF!</v>
      </c>
      <c r="C889" s="1"/>
    </row>
    <row r="890" spans="1:3" x14ac:dyDescent="0.25">
      <c r="A890" s="2" t="e">
        <f>([4]UKBuilding_List!A890)</f>
        <v>#REF!</v>
      </c>
      <c r="B890" s="3" t="e">
        <f>VLOOKUP(A890,[5]UKBuilding_List!$A$1:$D$476,3,FALSE)</f>
        <v>#REF!</v>
      </c>
      <c r="C890" s="1"/>
    </row>
    <row r="891" spans="1:3" x14ac:dyDescent="0.25">
      <c r="A891" s="2" t="e">
        <f>([4]UKBuilding_List!A891)</f>
        <v>#REF!</v>
      </c>
      <c r="B891" s="3" t="e">
        <f>VLOOKUP(A891,[5]UKBuilding_List!$A$1:$D$476,3,FALSE)</f>
        <v>#REF!</v>
      </c>
      <c r="C891" s="1"/>
    </row>
    <row r="892" spans="1:3" x14ac:dyDescent="0.25">
      <c r="A892" s="2" t="e">
        <f>([4]UKBuilding_List!A892)</f>
        <v>#REF!</v>
      </c>
      <c r="B892" s="3" t="e">
        <f>VLOOKUP(A892,[5]UKBuilding_List!$A$1:$D$476,3,FALSE)</f>
        <v>#REF!</v>
      </c>
      <c r="C892" s="1"/>
    </row>
    <row r="893" spans="1:3" x14ac:dyDescent="0.25">
      <c r="A893" s="2" t="e">
        <f>([4]UKBuilding_List!A893)</f>
        <v>#REF!</v>
      </c>
      <c r="B893" s="3" t="e">
        <f>VLOOKUP(A893,[5]UKBuilding_List!$A$1:$D$476,3,FALSE)</f>
        <v>#REF!</v>
      </c>
      <c r="C893" s="1"/>
    </row>
    <row r="894" spans="1:3" x14ac:dyDescent="0.25">
      <c r="A894" s="2" t="e">
        <f>([4]UKBuilding_List!A894)</f>
        <v>#REF!</v>
      </c>
      <c r="B894" s="3" t="e">
        <f>VLOOKUP(A894,[5]UKBuilding_List!$A$1:$D$476,3,FALSE)</f>
        <v>#REF!</v>
      </c>
      <c r="C894" s="1"/>
    </row>
    <row r="895" spans="1:3" x14ac:dyDescent="0.25">
      <c r="A895" s="2" t="e">
        <f>([4]UKBuilding_List!A895)</f>
        <v>#REF!</v>
      </c>
      <c r="B895" s="3" t="e">
        <f>VLOOKUP(A895,[5]UKBuilding_List!$A$1:$D$476,3,FALSE)</f>
        <v>#REF!</v>
      </c>
      <c r="C895" s="1"/>
    </row>
    <row r="896" spans="1:3" x14ac:dyDescent="0.25">
      <c r="A896" s="2" t="e">
        <f>([4]UKBuilding_List!A896)</f>
        <v>#REF!</v>
      </c>
      <c r="B896" s="3" t="e">
        <f>VLOOKUP(A896,[5]UKBuilding_List!$A$1:$D$476,3,FALSE)</f>
        <v>#REF!</v>
      </c>
      <c r="C896" s="1"/>
    </row>
    <row r="897" spans="1:3" x14ac:dyDescent="0.25">
      <c r="A897" s="2" t="e">
        <f>([4]UKBuilding_List!A897)</f>
        <v>#REF!</v>
      </c>
      <c r="B897" s="3" t="e">
        <f>VLOOKUP(A897,[5]UKBuilding_List!$A$1:$D$476,3,FALSE)</f>
        <v>#REF!</v>
      </c>
      <c r="C897" s="1"/>
    </row>
    <row r="898" spans="1:3" x14ac:dyDescent="0.25">
      <c r="A898" s="2" t="e">
        <f>([4]UKBuilding_List!A898)</f>
        <v>#REF!</v>
      </c>
      <c r="B898" s="3" t="e">
        <f>VLOOKUP(A898,[5]UKBuilding_List!$A$1:$D$476,3,FALSE)</f>
        <v>#REF!</v>
      </c>
      <c r="C898" s="1"/>
    </row>
    <row r="899" spans="1:3" x14ac:dyDescent="0.25">
      <c r="A899" s="2" t="e">
        <f>([4]UKBuilding_List!A899)</f>
        <v>#REF!</v>
      </c>
      <c r="B899" s="3" t="e">
        <f>VLOOKUP(A899,[5]UKBuilding_List!$A$1:$D$476,3,FALSE)</f>
        <v>#REF!</v>
      </c>
      <c r="C899" s="1"/>
    </row>
    <row r="900" spans="1:3" x14ac:dyDescent="0.25">
      <c r="A900" s="2" t="e">
        <f>([4]UKBuilding_List!A900)</f>
        <v>#REF!</v>
      </c>
      <c r="B900" s="3" t="e">
        <f>VLOOKUP(A900,[5]UKBuilding_List!$A$1:$D$476,3,FALSE)</f>
        <v>#REF!</v>
      </c>
      <c r="C900" s="1"/>
    </row>
    <row r="901" spans="1:3" x14ac:dyDescent="0.25">
      <c r="A901" s="2" t="e">
        <f>([4]UKBuilding_List!A901)</f>
        <v>#REF!</v>
      </c>
      <c r="B901" s="3" t="e">
        <f>VLOOKUP(A901,[5]UKBuilding_List!$A$1:$D$476,3,FALSE)</f>
        <v>#REF!</v>
      </c>
      <c r="C901" s="1"/>
    </row>
    <row r="902" spans="1:3" x14ac:dyDescent="0.25">
      <c r="A902" s="2" t="e">
        <f>([4]UKBuilding_List!A902)</f>
        <v>#REF!</v>
      </c>
      <c r="B902" s="3" t="e">
        <f>VLOOKUP(A902,[5]UKBuilding_List!$A$1:$D$476,3,FALSE)</f>
        <v>#REF!</v>
      </c>
      <c r="C902" s="1"/>
    </row>
    <row r="903" spans="1:3" x14ac:dyDescent="0.25">
      <c r="A903" s="2" t="e">
        <f>([4]UKBuilding_List!A903)</f>
        <v>#REF!</v>
      </c>
      <c r="B903" s="3" t="e">
        <f>VLOOKUP(A903,[5]UKBuilding_List!$A$1:$D$476,3,FALSE)</f>
        <v>#REF!</v>
      </c>
      <c r="C903" s="1"/>
    </row>
    <row r="904" spans="1:3" x14ac:dyDescent="0.25">
      <c r="A904" s="2" t="e">
        <f>([4]UKBuilding_List!A904)</f>
        <v>#REF!</v>
      </c>
      <c r="B904" s="3" t="e">
        <f>VLOOKUP(A904,[5]UKBuilding_List!$A$1:$D$476,3,FALSE)</f>
        <v>#REF!</v>
      </c>
      <c r="C904" s="1"/>
    </row>
    <row r="905" spans="1:3" x14ac:dyDescent="0.25">
      <c r="A905" s="2" t="e">
        <f>([4]UKBuilding_List!A905)</f>
        <v>#REF!</v>
      </c>
      <c r="B905" s="3" t="e">
        <f>VLOOKUP(A905,[5]UKBuilding_List!$A$1:$D$476,3,FALSE)</f>
        <v>#REF!</v>
      </c>
      <c r="C905" s="1"/>
    </row>
    <row r="906" spans="1:3" x14ac:dyDescent="0.25">
      <c r="A906" s="2" t="e">
        <f>([4]UKBuilding_List!A906)</f>
        <v>#REF!</v>
      </c>
      <c r="B906" s="3" t="e">
        <f>VLOOKUP(A906,[5]UKBuilding_List!$A$1:$D$476,3,FALSE)</f>
        <v>#REF!</v>
      </c>
      <c r="C906" s="1"/>
    </row>
    <row r="907" spans="1:3" x14ac:dyDescent="0.25">
      <c r="A907" s="2" t="e">
        <f>([4]UKBuilding_List!A907)</f>
        <v>#REF!</v>
      </c>
      <c r="B907" s="3" t="e">
        <f>VLOOKUP(A907,[5]UKBuilding_List!$A$1:$D$476,3,FALSE)</f>
        <v>#REF!</v>
      </c>
      <c r="C907" s="1"/>
    </row>
    <row r="908" spans="1:3" x14ac:dyDescent="0.25">
      <c r="A908" s="2" t="e">
        <f>([4]UKBuilding_List!A908)</f>
        <v>#REF!</v>
      </c>
      <c r="B908" s="3" t="e">
        <f>VLOOKUP(A908,[5]UKBuilding_List!$A$1:$D$476,3,FALSE)</f>
        <v>#REF!</v>
      </c>
      <c r="C908" s="1"/>
    </row>
    <row r="909" spans="1:3" x14ac:dyDescent="0.25">
      <c r="A909" s="2" t="e">
        <f>([4]UKBuilding_List!A909)</f>
        <v>#REF!</v>
      </c>
      <c r="B909" s="3" t="e">
        <f>VLOOKUP(A909,[5]UKBuilding_List!$A$1:$D$476,3,FALSE)</f>
        <v>#REF!</v>
      </c>
      <c r="C909" s="1"/>
    </row>
    <row r="910" spans="1:3" x14ac:dyDescent="0.25">
      <c r="A910" s="2" t="e">
        <f>([4]UKBuilding_List!A910)</f>
        <v>#REF!</v>
      </c>
      <c r="B910" s="3" t="e">
        <f>VLOOKUP(A910,[5]UKBuilding_List!$A$1:$D$476,3,FALSE)</f>
        <v>#REF!</v>
      </c>
      <c r="C910" s="1"/>
    </row>
    <row r="911" spans="1:3" x14ac:dyDescent="0.25">
      <c r="A911" s="2" t="e">
        <f>([4]UKBuilding_List!A911)</f>
        <v>#REF!</v>
      </c>
      <c r="B911" s="3" t="e">
        <f>VLOOKUP(A911,[5]UKBuilding_List!$A$1:$D$476,3,FALSE)</f>
        <v>#REF!</v>
      </c>
      <c r="C911" s="1"/>
    </row>
    <row r="912" spans="1:3" x14ac:dyDescent="0.25">
      <c r="A912" s="2" t="e">
        <f>([4]UKBuilding_List!A912)</f>
        <v>#REF!</v>
      </c>
      <c r="B912" s="3" t="e">
        <f>VLOOKUP(A912,[5]UKBuilding_List!$A$1:$D$476,3,FALSE)</f>
        <v>#REF!</v>
      </c>
      <c r="C912" s="1"/>
    </row>
    <row r="913" spans="1:3" x14ac:dyDescent="0.25">
      <c r="A913" s="2" t="e">
        <f>([4]UKBuilding_List!A913)</f>
        <v>#REF!</v>
      </c>
      <c r="B913" s="3" t="e">
        <f>VLOOKUP(A913,[5]UKBuilding_List!$A$1:$D$476,3,FALSE)</f>
        <v>#REF!</v>
      </c>
      <c r="C913" s="1"/>
    </row>
    <row r="914" spans="1:3" x14ac:dyDescent="0.25">
      <c r="A914" s="2" t="e">
        <f>([4]UKBuilding_List!A914)</f>
        <v>#REF!</v>
      </c>
      <c r="B914" s="3" t="e">
        <f>VLOOKUP(A914,[5]UKBuilding_List!$A$1:$D$476,3,FALSE)</f>
        <v>#REF!</v>
      </c>
      <c r="C914" s="1"/>
    </row>
    <row r="915" spans="1:3" x14ac:dyDescent="0.25">
      <c r="A915" s="2" t="e">
        <f>([4]UKBuilding_List!A915)</f>
        <v>#REF!</v>
      </c>
      <c r="B915" s="3" t="e">
        <f>VLOOKUP(A915,[5]UKBuilding_List!$A$1:$D$476,3,FALSE)</f>
        <v>#REF!</v>
      </c>
      <c r="C915" s="1"/>
    </row>
    <row r="916" spans="1:3" x14ac:dyDescent="0.25">
      <c r="A916" s="2" t="e">
        <f>([4]UKBuilding_List!A916)</f>
        <v>#REF!</v>
      </c>
      <c r="B916" s="3" t="e">
        <f>VLOOKUP(A916,[5]UKBuilding_List!$A$1:$D$476,3,FALSE)</f>
        <v>#REF!</v>
      </c>
      <c r="C916" s="1"/>
    </row>
    <row r="917" spans="1:3" x14ac:dyDescent="0.25">
      <c r="A917" s="2" t="e">
        <f>([4]UKBuilding_List!A917)</f>
        <v>#REF!</v>
      </c>
      <c r="B917" s="3" t="e">
        <f>VLOOKUP(A917,[5]UKBuilding_List!$A$1:$D$476,3,FALSE)</f>
        <v>#REF!</v>
      </c>
      <c r="C917" s="1"/>
    </row>
    <row r="918" spans="1:3" x14ac:dyDescent="0.25">
      <c r="A918" s="2" t="e">
        <f>([4]UKBuilding_List!A918)</f>
        <v>#REF!</v>
      </c>
      <c r="B918" s="3" t="e">
        <f>VLOOKUP(A918,[5]UKBuilding_List!$A$1:$D$476,3,FALSE)</f>
        <v>#REF!</v>
      </c>
      <c r="C918" s="1"/>
    </row>
    <row r="919" spans="1:3" x14ac:dyDescent="0.25">
      <c r="A919" s="2" t="e">
        <f>([4]UKBuilding_List!A919)</f>
        <v>#REF!</v>
      </c>
      <c r="B919" s="3" t="e">
        <f>VLOOKUP(A919,[5]UKBuilding_List!$A$1:$D$476,3,FALSE)</f>
        <v>#REF!</v>
      </c>
      <c r="C919" s="1"/>
    </row>
    <row r="920" spans="1:3" x14ac:dyDescent="0.25">
      <c r="A920" s="2" t="e">
        <f>([4]UKBuilding_List!A920)</f>
        <v>#REF!</v>
      </c>
      <c r="B920" s="3" t="e">
        <f>VLOOKUP(A920,[5]UKBuilding_List!$A$1:$D$476,3,FALSE)</f>
        <v>#REF!</v>
      </c>
      <c r="C920" s="1"/>
    </row>
    <row r="921" spans="1:3" x14ac:dyDescent="0.25">
      <c r="A921" s="2" t="e">
        <f>([4]UKBuilding_List!A921)</f>
        <v>#REF!</v>
      </c>
      <c r="B921" s="3" t="e">
        <f>VLOOKUP(A921,[5]UKBuilding_List!$A$1:$D$476,3,FALSE)</f>
        <v>#REF!</v>
      </c>
      <c r="C921" s="1"/>
    </row>
    <row r="922" spans="1:3" x14ac:dyDescent="0.25">
      <c r="A922" s="2" t="e">
        <f>([4]UKBuilding_List!A922)</f>
        <v>#REF!</v>
      </c>
      <c r="B922" s="3" t="e">
        <f>VLOOKUP(A922,[5]UKBuilding_List!$A$1:$D$476,3,FALSE)</f>
        <v>#REF!</v>
      </c>
      <c r="C922" s="1"/>
    </row>
    <row r="923" spans="1:3" x14ac:dyDescent="0.25">
      <c r="A923" s="2" t="e">
        <f>([4]UKBuilding_List!A923)</f>
        <v>#REF!</v>
      </c>
      <c r="B923" s="3" t="e">
        <f>VLOOKUP(A923,[5]UKBuilding_List!$A$1:$D$476,3,FALSE)</f>
        <v>#REF!</v>
      </c>
      <c r="C923" s="1"/>
    </row>
    <row r="924" spans="1:3" x14ac:dyDescent="0.25">
      <c r="A924" s="2" t="e">
        <f>([4]UKBuilding_List!A924)</f>
        <v>#REF!</v>
      </c>
      <c r="B924" s="3" t="e">
        <f>VLOOKUP(A924,[5]UKBuilding_List!$A$1:$D$476,3,FALSE)</f>
        <v>#REF!</v>
      </c>
      <c r="C924" s="1"/>
    </row>
    <row r="925" spans="1:3" x14ac:dyDescent="0.25">
      <c r="A925" s="2" t="e">
        <f>([4]UKBuilding_List!A925)</f>
        <v>#REF!</v>
      </c>
      <c r="B925" s="3" t="e">
        <f>VLOOKUP(A925,[5]UKBuilding_List!$A$1:$D$476,3,FALSE)</f>
        <v>#REF!</v>
      </c>
      <c r="C925" s="1"/>
    </row>
    <row r="926" spans="1:3" x14ac:dyDescent="0.25">
      <c r="A926" s="2" t="e">
        <f>([4]UKBuilding_List!A926)</f>
        <v>#REF!</v>
      </c>
      <c r="B926" s="3" t="e">
        <f>VLOOKUP(A926,[5]UKBuilding_List!$A$1:$D$476,3,FALSE)</f>
        <v>#REF!</v>
      </c>
      <c r="C926" s="1"/>
    </row>
    <row r="927" spans="1:3" x14ac:dyDescent="0.25">
      <c r="A927" s="2" t="e">
        <f>([4]UKBuilding_List!A927)</f>
        <v>#REF!</v>
      </c>
      <c r="B927" s="3" t="e">
        <f>VLOOKUP(A927,[5]UKBuilding_List!$A$1:$D$476,3,FALSE)</f>
        <v>#REF!</v>
      </c>
      <c r="C927" s="1"/>
    </row>
    <row r="928" spans="1:3" x14ac:dyDescent="0.25">
      <c r="A928" s="2" t="e">
        <f>([4]UKBuilding_List!A928)</f>
        <v>#REF!</v>
      </c>
      <c r="B928" s="3" t="e">
        <f>VLOOKUP(A928,[5]UKBuilding_List!$A$1:$D$476,3,FALSE)</f>
        <v>#REF!</v>
      </c>
      <c r="C928" s="1"/>
    </row>
    <row r="929" spans="1:3" x14ac:dyDescent="0.25">
      <c r="A929" s="2" t="e">
        <f>([4]UKBuilding_List!A929)</f>
        <v>#REF!</v>
      </c>
      <c r="B929" s="3" t="e">
        <f>VLOOKUP(A929,[5]UKBuilding_List!$A$1:$D$476,3,FALSE)</f>
        <v>#REF!</v>
      </c>
      <c r="C929" s="1"/>
    </row>
    <row r="930" spans="1:3" x14ac:dyDescent="0.25">
      <c r="A930" s="2" t="e">
        <f>([4]UKBuilding_List!A930)</f>
        <v>#REF!</v>
      </c>
      <c r="B930" s="3" t="e">
        <f>VLOOKUP(A930,[5]UKBuilding_List!$A$1:$D$476,3,FALSE)</f>
        <v>#REF!</v>
      </c>
      <c r="C930" s="1"/>
    </row>
    <row r="931" spans="1:3" x14ac:dyDescent="0.25">
      <c r="A931" s="2" t="e">
        <f>([4]UKBuilding_List!A931)</f>
        <v>#REF!</v>
      </c>
      <c r="B931" s="3" t="e">
        <f>VLOOKUP(A931,[5]UKBuilding_List!$A$1:$D$476,3,FALSE)</f>
        <v>#REF!</v>
      </c>
      <c r="C931" s="1"/>
    </row>
    <row r="932" spans="1:3" x14ac:dyDescent="0.25">
      <c r="A932" s="2" t="e">
        <f>([4]UKBuilding_List!A932)</f>
        <v>#REF!</v>
      </c>
      <c r="B932" s="3" t="e">
        <f>VLOOKUP(A932,[5]UKBuilding_List!$A$1:$D$476,3,FALSE)</f>
        <v>#REF!</v>
      </c>
      <c r="C932" s="1"/>
    </row>
    <row r="933" spans="1:3" x14ac:dyDescent="0.25">
      <c r="A933" s="2" t="e">
        <f>([4]UKBuilding_List!A933)</f>
        <v>#REF!</v>
      </c>
      <c r="B933" s="3" t="e">
        <f>VLOOKUP(A933,[5]UKBuilding_List!$A$1:$D$476,3,FALSE)</f>
        <v>#REF!</v>
      </c>
      <c r="C933" s="1"/>
    </row>
    <row r="934" spans="1:3" x14ac:dyDescent="0.25">
      <c r="A934" s="2" t="e">
        <f>([4]UKBuilding_List!A934)</f>
        <v>#REF!</v>
      </c>
      <c r="B934" s="3" t="e">
        <f>VLOOKUP(A934,[5]UKBuilding_List!$A$1:$D$476,3,FALSE)</f>
        <v>#REF!</v>
      </c>
      <c r="C934" s="1"/>
    </row>
    <row r="935" spans="1:3" x14ac:dyDescent="0.25">
      <c r="A935" s="2" t="e">
        <f>([4]UKBuilding_List!A935)</f>
        <v>#REF!</v>
      </c>
      <c r="B935" s="3" t="e">
        <f>VLOOKUP(A935,[5]UKBuilding_List!$A$1:$D$476,3,FALSE)</f>
        <v>#REF!</v>
      </c>
      <c r="C935" s="1"/>
    </row>
    <row r="936" spans="1:3" x14ac:dyDescent="0.25">
      <c r="A936" s="2" t="e">
        <f>([4]UKBuilding_List!A936)</f>
        <v>#REF!</v>
      </c>
      <c r="B936" s="3" t="e">
        <f>VLOOKUP(A936,[5]UKBuilding_List!$A$1:$D$476,3,FALSE)</f>
        <v>#REF!</v>
      </c>
      <c r="C936" s="1"/>
    </row>
    <row r="937" spans="1:3" x14ac:dyDescent="0.25">
      <c r="A937" s="2" t="e">
        <f>([4]UKBuilding_List!A937)</f>
        <v>#REF!</v>
      </c>
      <c r="B937" s="3" t="e">
        <f>VLOOKUP(A937,[5]UKBuilding_List!$A$1:$D$476,3,FALSE)</f>
        <v>#REF!</v>
      </c>
      <c r="C937" s="1"/>
    </row>
    <row r="938" spans="1:3" x14ac:dyDescent="0.25">
      <c r="A938" s="2" t="e">
        <f>([4]UKBuilding_List!A938)</f>
        <v>#REF!</v>
      </c>
      <c r="B938" s="3" t="e">
        <f>VLOOKUP(A938,[5]UKBuilding_List!$A$1:$D$476,3,FALSE)</f>
        <v>#REF!</v>
      </c>
      <c r="C938" s="1"/>
    </row>
    <row r="939" spans="1:3" x14ac:dyDescent="0.25">
      <c r="A939" s="2" t="e">
        <f>([4]UKBuilding_List!A939)</f>
        <v>#REF!</v>
      </c>
      <c r="B939" s="3" t="e">
        <f>VLOOKUP(A939,[5]UKBuilding_List!$A$1:$D$476,3,FALSE)</f>
        <v>#REF!</v>
      </c>
      <c r="C939" s="1"/>
    </row>
    <row r="940" spans="1:3" x14ac:dyDescent="0.25">
      <c r="A940" s="2" t="e">
        <f>([4]UKBuilding_List!A940)</f>
        <v>#REF!</v>
      </c>
      <c r="B940" s="3" t="e">
        <f>VLOOKUP(A940,[5]UKBuilding_List!$A$1:$D$476,3,FALSE)</f>
        <v>#REF!</v>
      </c>
      <c r="C940" s="1"/>
    </row>
    <row r="941" spans="1:3" x14ac:dyDescent="0.25">
      <c r="A941" s="2" t="e">
        <f>([4]UKBuilding_List!A941)</f>
        <v>#REF!</v>
      </c>
      <c r="B941" s="3" t="e">
        <f>VLOOKUP(A941,[5]UKBuilding_List!$A$1:$D$476,3,FALSE)</f>
        <v>#REF!</v>
      </c>
      <c r="C941" s="1"/>
    </row>
    <row r="942" spans="1:3" x14ac:dyDescent="0.25">
      <c r="A942" s="2" t="e">
        <f>([4]UKBuilding_List!A942)</f>
        <v>#REF!</v>
      </c>
      <c r="B942" s="3" t="e">
        <f>VLOOKUP(A942,[5]UKBuilding_List!$A$1:$D$476,3,FALSE)</f>
        <v>#REF!</v>
      </c>
      <c r="C942" s="1"/>
    </row>
    <row r="943" spans="1:3" x14ac:dyDescent="0.25">
      <c r="A943" s="2" t="e">
        <f>([4]UKBuilding_List!A943)</f>
        <v>#REF!</v>
      </c>
      <c r="B943" s="3" t="e">
        <f>VLOOKUP(A943,[5]UKBuilding_List!$A$1:$D$476,3,FALSE)</f>
        <v>#REF!</v>
      </c>
      <c r="C943" s="1"/>
    </row>
    <row r="944" spans="1:3" x14ac:dyDescent="0.25">
      <c r="A944" s="2" t="e">
        <f>([4]UKBuilding_List!A944)</f>
        <v>#REF!</v>
      </c>
      <c r="B944" s="3" t="e">
        <f>VLOOKUP(A944,[5]UKBuilding_List!$A$1:$D$476,3,FALSE)</f>
        <v>#REF!</v>
      </c>
      <c r="C944" s="1"/>
    </row>
    <row r="945" spans="1:3" x14ac:dyDescent="0.25">
      <c r="A945" s="2" t="e">
        <f>([4]UKBuilding_List!A945)</f>
        <v>#REF!</v>
      </c>
      <c r="B945" s="3" t="e">
        <f>VLOOKUP(A945,[5]UKBuilding_List!$A$1:$D$476,3,FALSE)</f>
        <v>#REF!</v>
      </c>
      <c r="C945" s="1"/>
    </row>
    <row r="946" spans="1:3" x14ac:dyDescent="0.25">
      <c r="A946" s="2" t="e">
        <f>([4]UKBuilding_List!A946)</f>
        <v>#REF!</v>
      </c>
      <c r="B946" s="3" t="e">
        <f>VLOOKUP(A946,[5]UKBuilding_List!$A$1:$D$476,3,FALSE)</f>
        <v>#REF!</v>
      </c>
      <c r="C946" s="1"/>
    </row>
    <row r="947" spans="1:3" x14ac:dyDescent="0.25">
      <c r="A947" s="2" t="e">
        <f>([4]UKBuilding_List!A947)</f>
        <v>#REF!</v>
      </c>
      <c r="B947" s="3" t="e">
        <f>VLOOKUP(A947,[5]UKBuilding_List!$A$1:$D$476,3,FALSE)</f>
        <v>#REF!</v>
      </c>
      <c r="C947" s="1"/>
    </row>
    <row r="948" spans="1:3" x14ac:dyDescent="0.25">
      <c r="A948" s="2" t="e">
        <f>([4]UKBuilding_List!A948)</f>
        <v>#REF!</v>
      </c>
      <c r="B948" s="3" t="e">
        <f>VLOOKUP(A948,[5]UKBuilding_List!$A$1:$D$476,3,FALSE)</f>
        <v>#REF!</v>
      </c>
      <c r="C948" s="1"/>
    </row>
    <row r="949" spans="1:3" x14ac:dyDescent="0.25">
      <c r="A949" s="2" t="e">
        <f>([4]UKBuilding_List!A949)</f>
        <v>#REF!</v>
      </c>
      <c r="B949" s="3" t="e">
        <f>VLOOKUP(A949,[5]UKBuilding_List!$A$1:$D$476,3,FALSE)</f>
        <v>#REF!</v>
      </c>
      <c r="C949" s="1"/>
    </row>
    <row r="950" spans="1:3" x14ac:dyDescent="0.25">
      <c r="A950" s="2" t="e">
        <f>([4]UKBuilding_List!A950)</f>
        <v>#REF!</v>
      </c>
      <c r="B950" s="3" t="e">
        <f>VLOOKUP(A950,[5]UKBuilding_List!$A$1:$D$476,3,FALSE)</f>
        <v>#REF!</v>
      </c>
      <c r="C950" s="1"/>
    </row>
    <row r="951" spans="1:3" x14ac:dyDescent="0.25">
      <c r="A951" s="2" t="e">
        <f>([4]UKBuilding_List!A951)</f>
        <v>#REF!</v>
      </c>
      <c r="B951" s="3" t="e">
        <f>VLOOKUP(A951,[5]UKBuilding_List!$A$1:$D$476,3,FALSE)</f>
        <v>#REF!</v>
      </c>
      <c r="C951" s="1"/>
    </row>
    <row r="952" spans="1:3" x14ac:dyDescent="0.25">
      <c r="A952" s="2" t="e">
        <f>([4]UKBuilding_List!A952)</f>
        <v>#REF!</v>
      </c>
      <c r="B952" s="3" t="e">
        <f>VLOOKUP(A952,[5]UKBuilding_List!$A$1:$D$476,3,FALSE)</f>
        <v>#REF!</v>
      </c>
      <c r="C952" s="1"/>
    </row>
    <row r="953" spans="1:3" x14ac:dyDescent="0.25">
      <c r="A953" s="2" t="e">
        <f>([4]UKBuilding_List!A953)</f>
        <v>#REF!</v>
      </c>
      <c r="B953" s="3" t="e">
        <f>VLOOKUP(A953,[5]UKBuilding_List!$A$1:$D$476,3,FALSE)</f>
        <v>#REF!</v>
      </c>
      <c r="C953" s="1"/>
    </row>
    <row r="954" spans="1:3" x14ac:dyDescent="0.25">
      <c r="A954" s="2" t="e">
        <f>([4]UKBuilding_List!A954)</f>
        <v>#REF!</v>
      </c>
      <c r="B954" s="3" t="e">
        <f>VLOOKUP(A954,[5]UKBuilding_List!$A$1:$D$476,3,FALSE)</f>
        <v>#REF!</v>
      </c>
      <c r="C954" s="1"/>
    </row>
    <row r="955" spans="1:3" x14ac:dyDescent="0.25">
      <c r="A955" s="2" t="e">
        <f>([4]UKBuilding_List!A955)</f>
        <v>#REF!</v>
      </c>
      <c r="B955" s="3" t="e">
        <f>VLOOKUP(A955,[5]UKBuilding_List!$A$1:$D$476,3,FALSE)</f>
        <v>#REF!</v>
      </c>
      <c r="C955" s="1"/>
    </row>
    <row r="956" spans="1:3" x14ac:dyDescent="0.25">
      <c r="A956" s="2" t="e">
        <f>([4]UKBuilding_List!A956)</f>
        <v>#REF!</v>
      </c>
      <c r="B956" s="3" t="e">
        <f>VLOOKUP(A956,[5]UKBuilding_List!$A$1:$D$476,3,FALSE)</f>
        <v>#REF!</v>
      </c>
      <c r="C956" s="1"/>
    </row>
    <row r="957" spans="1:3" x14ac:dyDescent="0.25">
      <c r="A957" s="2" t="e">
        <f>([4]UKBuilding_List!A957)</f>
        <v>#REF!</v>
      </c>
      <c r="B957" s="3" t="e">
        <f>VLOOKUP(A957,[5]UKBuilding_List!$A$1:$D$476,3,FALSE)</f>
        <v>#REF!</v>
      </c>
      <c r="C957" s="1"/>
    </row>
    <row r="958" spans="1:3" x14ac:dyDescent="0.25">
      <c r="A958" s="2" t="e">
        <f>([4]UKBuilding_List!A958)</f>
        <v>#REF!</v>
      </c>
      <c r="B958" s="3" t="e">
        <f>VLOOKUP(A958,[5]UKBuilding_List!$A$1:$D$476,3,FALSE)</f>
        <v>#REF!</v>
      </c>
      <c r="C958" s="1"/>
    </row>
    <row r="959" spans="1:3" x14ac:dyDescent="0.25">
      <c r="A959" s="2" t="e">
        <f>([4]UKBuilding_List!A959)</f>
        <v>#REF!</v>
      </c>
      <c r="B959" s="3" t="e">
        <f>VLOOKUP(A959,[5]UKBuilding_List!$A$1:$D$476,3,FALSE)</f>
        <v>#REF!</v>
      </c>
      <c r="C959" s="1"/>
    </row>
    <row r="960" spans="1:3" x14ac:dyDescent="0.25">
      <c r="A960" s="2" t="e">
        <f>([4]UKBuilding_List!A960)</f>
        <v>#REF!</v>
      </c>
      <c r="B960" s="3" t="e">
        <f>VLOOKUP(A960,[5]UKBuilding_List!$A$1:$D$476,3,FALSE)</f>
        <v>#REF!</v>
      </c>
      <c r="C960" s="1"/>
    </row>
    <row r="961" spans="1:3" x14ac:dyDescent="0.25">
      <c r="A961" s="2" t="e">
        <f>([4]UKBuilding_List!A961)</f>
        <v>#REF!</v>
      </c>
      <c r="B961" s="3" t="e">
        <f>VLOOKUP(A961,[5]UKBuilding_List!$A$1:$D$476,3,FALSE)</f>
        <v>#REF!</v>
      </c>
      <c r="C961" s="1"/>
    </row>
    <row r="962" spans="1:3" x14ac:dyDescent="0.25">
      <c r="A962" s="2" t="e">
        <f>([4]UKBuilding_List!A962)</f>
        <v>#REF!</v>
      </c>
      <c r="B962" s="3" t="e">
        <f>VLOOKUP(A962,[5]UKBuilding_List!$A$1:$D$476,3,FALSE)</f>
        <v>#REF!</v>
      </c>
      <c r="C962" s="1"/>
    </row>
    <row r="963" spans="1:3" x14ac:dyDescent="0.25">
      <c r="A963" s="2" t="e">
        <f>([4]UKBuilding_List!A963)</f>
        <v>#REF!</v>
      </c>
      <c r="B963" s="3" t="e">
        <f>VLOOKUP(A963,[5]UKBuilding_List!$A$1:$D$476,3,FALSE)</f>
        <v>#REF!</v>
      </c>
      <c r="C963" s="1"/>
    </row>
    <row r="964" spans="1:3" x14ac:dyDescent="0.25">
      <c r="A964" s="2" t="e">
        <f>([4]UKBuilding_List!A964)</f>
        <v>#REF!</v>
      </c>
      <c r="B964" s="3" t="e">
        <f>VLOOKUP(A964,[5]UKBuilding_List!$A$1:$D$476,3,FALSE)</f>
        <v>#REF!</v>
      </c>
      <c r="C964" s="1"/>
    </row>
    <row r="965" spans="1:3" x14ac:dyDescent="0.25">
      <c r="A965" s="2" t="e">
        <f>([4]UKBuilding_List!A965)</f>
        <v>#REF!</v>
      </c>
      <c r="B965" s="3" t="e">
        <f>VLOOKUP(A965,[5]UKBuilding_List!$A$1:$D$476,3,FALSE)</f>
        <v>#REF!</v>
      </c>
      <c r="C965" s="1"/>
    </row>
    <row r="966" spans="1:3" x14ac:dyDescent="0.25">
      <c r="A966" s="2" t="e">
        <f>([4]UKBuilding_List!A966)</f>
        <v>#REF!</v>
      </c>
      <c r="B966" s="3" t="e">
        <f>VLOOKUP(A966,[5]UKBuilding_List!$A$1:$D$476,3,FALSE)</f>
        <v>#REF!</v>
      </c>
      <c r="C966" s="1"/>
    </row>
    <row r="967" spans="1:3" x14ac:dyDescent="0.25">
      <c r="A967" s="2" t="e">
        <f>([4]UKBuilding_List!A967)</f>
        <v>#REF!</v>
      </c>
      <c r="B967" s="3" t="e">
        <f>VLOOKUP(A967,[5]UKBuilding_List!$A$1:$D$476,3,FALSE)</f>
        <v>#REF!</v>
      </c>
      <c r="C967" s="1"/>
    </row>
    <row r="968" spans="1:3" x14ac:dyDescent="0.25">
      <c r="A968" s="2" t="e">
        <f>([4]UKBuilding_List!A968)</f>
        <v>#REF!</v>
      </c>
      <c r="B968" s="3" t="e">
        <f>VLOOKUP(A968,[5]UKBuilding_List!$A$1:$D$476,3,FALSE)</f>
        <v>#REF!</v>
      </c>
      <c r="C968" s="1"/>
    </row>
    <row r="969" spans="1:3" x14ac:dyDescent="0.25">
      <c r="A969" s="2" t="e">
        <f>([4]UKBuilding_List!A969)</f>
        <v>#REF!</v>
      </c>
      <c r="B969" s="3" t="e">
        <f>VLOOKUP(A969,[5]UKBuilding_List!$A$1:$D$476,3,FALSE)</f>
        <v>#REF!</v>
      </c>
      <c r="C969" s="1"/>
    </row>
    <row r="970" spans="1:3" x14ac:dyDescent="0.25">
      <c r="A970" s="2" t="e">
        <f>([4]UKBuilding_List!A970)</f>
        <v>#REF!</v>
      </c>
      <c r="B970" s="3" t="e">
        <f>VLOOKUP(A970,[5]UKBuilding_List!$A$1:$D$476,3,FALSE)</f>
        <v>#REF!</v>
      </c>
      <c r="C970" s="1"/>
    </row>
    <row r="971" spans="1:3" x14ac:dyDescent="0.25">
      <c r="A971" s="2" t="e">
        <f>([4]UKBuilding_List!A971)</f>
        <v>#REF!</v>
      </c>
      <c r="B971" s="3" t="e">
        <f>VLOOKUP(A971,[5]UKBuilding_List!$A$1:$D$476,3,FALSE)</f>
        <v>#REF!</v>
      </c>
      <c r="C971" s="1"/>
    </row>
    <row r="972" spans="1:3" x14ac:dyDescent="0.25">
      <c r="A972" s="2" t="e">
        <f>([4]UKBuilding_List!A972)</f>
        <v>#REF!</v>
      </c>
      <c r="B972" s="3" t="e">
        <f>VLOOKUP(A972,[5]UKBuilding_List!$A$1:$D$476,3,FALSE)</f>
        <v>#REF!</v>
      </c>
      <c r="C972" s="1"/>
    </row>
    <row r="973" spans="1:3" x14ac:dyDescent="0.25">
      <c r="A973" s="2" t="e">
        <f>([4]UKBuilding_List!A973)</f>
        <v>#REF!</v>
      </c>
      <c r="B973" s="3" t="e">
        <f>VLOOKUP(A973,[5]UKBuilding_List!$A$1:$D$476,3,FALSE)</f>
        <v>#REF!</v>
      </c>
      <c r="C973" s="1"/>
    </row>
    <row r="974" spans="1:3" x14ac:dyDescent="0.25">
      <c r="A974" s="2" t="e">
        <f>([4]UKBuilding_List!A974)</f>
        <v>#REF!</v>
      </c>
      <c r="B974" s="3" t="e">
        <f>VLOOKUP(A974,[5]UKBuilding_List!$A$1:$D$476,3,FALSE)</f>
        <v>#REF!</v>
      </c>
      <c r="C974" s="1"/>
    </row>
    <row r="975" spans="1:3" x14ac:dyDescent="0.25">
      <c r="A975" s="2" t="e">
        <f>([4]UKBuilding_List!A975)</f>
        <v>#REF!</v>
      </c>
      <c r="B975" s="3" t="e">
        <f>VLOOKUP(A975,[5]UKBuilding_List!$A$1:$D$476,3,FALSE)</f>
        <v>#REF!</v>
      </c>
      <c r="C975" s="1"/>
    </row>
    <row r="976" spans="1:3" x14ac:dyDescent="0.25">
      <c r="A976" s="2" t="e">
        <f>([4]UKBuilding_List!A976)</f>
        <v>#REF!</v>
      </c>
      <c r="B976" s="3" t="e">
        <f>VLOOKUP(A976,[5]UKBuilding_List!$A$1:$D$476,3,FALSE)</f>
        <v>#REF!</v>
      </c>
      <c r="C976" s="1"/>
    </row>
    <row r="977" spans="1:3" x14ac:dyDescent="0.25">
      <c r="A977" s="2" t="e">
        <f>([4]UKBuilding_List!A977)</f>
        <v>#REF!</v>
      </c>
      <c r="B977" s="3" t="e">
        <f>VLOOKUP(A977,[5]UKBuilding_List!$A$1:$D$476,3,FALSE)</f>
        <v>#REF!</v>
      </c>
      <c r="C977" s="1"/>
    </row>
    <row r="978" spans="1:3" x14ac:dyDescent="0.25">
      <c r="A978" s="2" t="e">
        <f>([4]UKBuilding_List!A978)</f>
        <v>#REF!</v>
      </c>
      <c r="B978" s="3" t="e">
        <f>VLOOKUP(A978,[5]UKBuilding_List!$A$1:$D$476,3,FALSE)</f>
        <v>#REF!</v>
      </c>
      <c r="C978" s="1"/>
    </row>
    <row r="979" spans="1:3" x14ac:dyDescent="0.25">
      <c r="A979" s="2" t="e">
        <f>([4]UKBuilding_List!A979)</f>
        <v>#REF!</v>
      </c>
      <c r="B979" s="3" t="e">
        <f>VLOOKUP(A979,[5]UKBuilding_List!$A$1:$D$476,3,FALSE)</f>
        <v>#REF!</v>
      </c>
      <c r="C979" s="1"/>
    </row>
    <row r="980" spans="1:3" x14ac:dyDescent="0.25">
      <c r="A980" s="2" t="e">
        <f>([4]UKBuilding_List!A980)</f>
        <v>#REF!</v>
      </c>
      <c r="B980" s="3" t="e">
        <f>VLOOKUP(A980,[5]UKBuilding_List!$A$1:$D$476,3,FALSE)</f>
        <v>#REF!</v>
      </c>
      <c r="C980" s="1"/>
    </row>
    <row r="981" spans="1:3" x14ac:dyDescent="0.25">
      <c r="A981" s="2" t="e">
        <f>([4]UKBuilding_List!A981)</f>
        <v>#REF!</v>
      </c>
      <c r="B981" s="3" t="e">
        <f>VLOOKUP(A981,[5]UKBuilding_List!$A$1:$D$476,3,FALSE)</f>
        <v>#REF!</v>
      </c>
      <c r="C981" s="1"/>
    </row>
    <row r="982" spans="1:3" x14ac:dyDescent="0.25">
      <c r="A982" s="2" t="e">
        <f>([4]UKBuilding_List!A982)</f>
        <v>#REF!</v>
      </c>
      <c r="B982" s="3" t="e">
        <f>VLOOKUP(A982,[5]UKBuilding_List!$A$1:$D$476,3,FALSE)</f>
        <v>#REF!</v>
      </c>
      <c r="C982" s="1"/>
    </row>
    <row r="983" spans="1:3" x14ac:dyDescent="0.25">
      <c r="A983" s="2" t="e">
        <f>([4]UKBuilding_List!A983)</f>
        <v>#REF!</v>
      </c>
      <c r="B983" s="3" t="e">
        <f>VLOOKUP(A983,[5]UKBuilding_List!$A$1:$D$476,3,FALSE)</f>
        <v>#REF!</v>
      </c>
      <c r="C983" s="1"/>
    </row>
    <row r="984" spans="1:3" x14ac:dyDescent="0.25">
      <c r="A984" s="2" t="e">
        <f>([4]UKBuilding_List!A984)</f>
        <v>#REF!</v>
      </c>
      <c r="B984" s="3" t="e">
        <f>VLOOKUP(A984,[5]UKBuilding_List!$A$1:$D$476,3,FALSE)</f>
        <v>#REF!</v>
      </c>
      <c r="C984" s="1"/>
    </row>
    <row r="985" spans="1:3" x14ac:dyDescent="0.25">
      <c r="A985" s="2" t="e">
        <f>([4]UKBuilding_List!A985)</f>
        <v>#REF!</v>
      </c>
      <c r="B985" s="3" t="e">
        <f>VLOOKUP(A985,[5]UKBuilding_List!$A$1:$D$476,3,FALSE)</f>
        <v>#REF!</v>
      </c>
      <c r="C985" s="1"/>
    </row>
    <row r="986" spans="1:3" x14ac:dyDescent="0.25">
      <c r="A986" s="2" t="e">
        <f>([4]UKBuilding_List!A986)</f>
        <v>#REF!</v>
      </c>
      <c r="B986" s="3" t="e">
        <f>VLOOKUP(A986,[5]UKBuilding_List!$A$1:$D$476,3,FALSE)</f>
        <v>#REF!</v>
      </c>
      <c r="C986" s="1"/>
    </row>
    <row r="987" spans="1:3" x14ac:dyDescent="0.25">
      <c r="A987" s="2" t="e">
        <f>([4]UKBuilding_List!A987)</f>
        <v>#REF!</v>
      </c>
      <c r="B987" s="3" t="e">
        <f>VLOOKUP(A987,[5]UKBuilding_List!$A$1:$D$476,3,FALSE)</f>
        <v>#REF!</v>
      </c>
      <c r="C987" s="1"/>
    </row>
    <row r="988" spans="1:3" x14ac:dyDescent="0.25">
      <c r="A988" s="2" t="e">
        <f>([4]UKBuilding_List!A988)</f>
        <v>#REF!</v>
      </c>
      <c r="B988" s="3" t="e">
        <f>VLOOKUP(A988,[5]UKBuilding_List!$A$1:$D$476,3,FALSE)</f>
        <v>#REF!</v>
      </c>
      <c r="C988" s="1"/>
    </row>
    <row r="989" spans="1:3" x14ac:dyDescent="0.25">
      <c r="A989" s="2" t="e">
        <f>([4]UKBuilding_List!A989)</f>
        <v>#REF!</v>
      </c>
      <c r="B989" s="3" t="e">
        <f>VLOOKUP(A989,[5]UKBuilding_List!$A$1:$D$476,3,FALSE)</f>
        <v>#REF!</v>
      </c>
      <c r="C989" s="1"/>
    </row>
    <row r="990" spans="1:3" x14ac:dyDescent="0.25">
      <c r="A990" s="2" t="e">
        <f>([4]UKBuilding_List!A990)</f>
        <v>#REF!</v>
      </c>
      <c r="B990" s="3" t="e">
        <f>VLOOKUP(A990,[5]UKBuilding_List!$A$1:$D$476,3,FALSE)</f>
        <v>#REF!</v>
      </c>
      <c r="C990" s="1"/>
    </row>
    <row r="991" spans="1:3" x14ac:dyDescent="0.25">
      <c r="A991" s="2" t="e">
        <f>([4]UKBuilding_List!A991)</f>
        <v>#REF!</v>
      </c>
      <c r="B991" s="3" t="e">
        <f>VLOOKUP(A991,[5]UKBuilding_List!$A$1:$D$476,3,FALSE)</f>
        <v>#REF!</v>
      </c>
      <c r="C991" s="1"/>
    </row>
    <row r="992" spans="1:3" x14ac:dyDescent="0.25">
      <c r="A992" s="2" t="e">
        <f>([4]UKBuilding_List!A992)</f>
        <v>#REF!</v>
      </c>
      <c r="B992" s="3" t="e">
        <f>VLOOKUP(A992,[5]UKBuilding_List!$A$1:$D$476,3,FALSE)</f>
        <v>#REF!</v>
      </c>
      <c r="C992" s="1"/>
    </row>
    <row r="993" spans="1:3" x14ac:dyDescent="0.25">
      <c r="A993" s="2" t="e">
        <f>([4]UKBuilding_List!A993)</f>
        <v>#REF!</v>
      </c>
      <c r="B993" s="3" t="e">
        <f>VLOOKUP(A993,[5]UKBuilding_List!$A$1:$D$476,3,FALSE)</f>
        <v>#REF!</v>
      </c>
      <c r="C993" s="1"/>
    </row>
    <row r="994" spans="1:3" x14ac:dyDescent="0.25">
      <c r="A994" s="2" t="e">
        <f>([4]UKBuilding_List!A994)</f>
        <v>#REF!</v>
      </c>
      <c r="B994" s="3" t="e">
        <f>VLOOKUP(A994,[5]UKBuilding_List!$A$1:$D$476,3,FALSE)</f>
        <v>#REF!</v>
      </c>
      <c r="C994" s="1"/>
    </row>
    <row r="995" spans="1:3" x14ac:dyDescent="0.25">
      <c r="A995" s="2" t="e">
        <f>([4]UKBuilding_List!A995)</f>
        <v>#REF!</v>
      </c>
      <c r="B995" s="3" t="e">
        <f>VLOOKUP(A995,[5]UKBuilding_List!$A$1:$D$476,3,FALSE)</f>
        <v>#REF!</v>
      </c>
      <c r="C995" s="1"/>
    </row>
    <row r="996" spans="1:3" x14ac:dyDescent="0.25">
      <c r="A996" s="2" t="e">
        <f>([4]UKBuilding_List!A996)</f>
        <v>#REF!</v>
      </c>
      <c r="B996" s="3" t="e">
        <f>VLOOKUP(A996,[5]UKBuilding_List!$A$1:$D$476,3,FALSE)</f>
        <v>#REF!</v>
      </c>
      <c r="C996" s="1"/>
    </row>
    <row r="997" spans="1:3" x14ac:dyDescent="0.25">
      <c r="A997" s="2" t="e">
        <f>([4]UKBuilding_List!A997)</f>
        <v>#REF!</v>
      </c>
      <c r="B997" s="3" t="e">
        <f>VLOOKUP(A997,[5]UKBuilding_List!$A$1:$D$476,3,FALSE)</f>
        <v>#REF!</v>
      </c>
      <c r="C997" s="1"/>
    </row>
    <row r="998" spans="1:3" x14ac:dyDescent="0.25">
      <c r="A998" s="2" t="e">
        <f>([4]UKBuilding_List!A998)</f>
        <v>#REF!</v>
      </c>
      <c r="B998" s="3" t="e">
        <f>VLOOKUP(A998,[5]UKBuilding_List!$A$1:$D$476,3,FALSE)</f>
        <v>#REF!</v>
      </c>
      <c r="C998" s="1"/>
    </row>
    <row r="999" spans="1:3" x14ac:dyDescent="0.25">
      <c r="A999" s="2" t="e">
        <f>([4]UKBuilding_List!A999)</f>
        <v>#REF!</v>
      </c>
      <c r="B999" s="3" t="e">
        <f>VLOOKUP(A999,[5]UKBuilding_List!$A$1:$D$476,3,FALSE)</f>
        <v>#REF!</v>
      </c>
      <c r="C999" s="1"/>
    </row>
    <row r="1000" spans="1:3" x14ac:dyDescent="0.25">
      <c r="A1000" s="2" t="e">
        <f>([4]UKBuilding_List!A1000)</f>
        <v>#REF!</v>
      </c>
      <c r="B1000" s="3" t="e">
        <f>VLOOKUP(A1000,[5]UKBuilding_List!$A$1:$D$476,3,FALSE)</f>
        <v>#REF!</v>
      </c>
      <c r="C1000" s="1"/>
    </row>
    <row r="1001" spans="1:3" x14ac:dyDescent="0.25">
      <c r="A1001" s="2" t="e">
        <f>([4]UKBuilding_List!A1001)</f>
        <v>#REF!</v>
      </c>
      <c r="B1001" s="3" t="e">
        <f>VLOOKUP(A1001,[5]UKBuilding_List!$A$1:$D$476,3,FALSE)</f>
        <v>#REF!</v>
      </c>
      <c r="C1001" s="1"/>
    </row>
    <row r="1002" spans="1:3" x14ac:dyDescent="0.25">
      <c r="A1002" s="2" t="e">
        <f>([4]UKBuilding_List!A1002)</f>
        <v>#REF!</v>
      </c>
      <c r="B1002" s="3" t="e">
        <f>VLOOKUP(A1002,[5]UKBuilding_List!$A$1:$D$476,3,FALSE)</f>
        <v>#REF!</v>
      </c>
      <c r="C1002" s="1"/>
    </row>
    <row r="1003" spans="1:3" x14ac:dyDescent="0.25">
      <c r="A1003" s="2" t="e">
        <f>([4]UKBuilding_List!A1003)</f>
        <v>#REF!</v>
      </c>
      <c r="B1003" s="3" t="e">
        <f>VLOOKUP(A1003,[5]UKBuilding_List!$A$1:$D$476,3,FALSE)</f>
        <v>#REF!</v>
      </c>
      <c r="C1003" s="1"/>
    </row>
    <row r="1004" spans="1:3" x14ac:dyDescent="0.25">
      <c r="A1004" s="2" t="e">
        <f>([4]UKBuilding_List!A1004)</f>
        <v>#REF!</v>
      </c>
      <c r="B1004" s="3" t="e">
        <f>VLOOKUP(A1004,[5]UKBuilding_List!$A$1:$D$476,3,FALSE)</f>
        <v>#REF!</v>
      </c>
      <c r="C1004" s="1"/>
    </row>
    <row r="1005" spans="1:3" x14ac:dyDescent="0.25">
      <c r="A1005" s="2" t="e">
        <f>([4]UKBuilding_List!A1005)</f>
        <v>#REF!</v>
      </c>
      <c r="B1005" s="3" t="e">
        <f>VLOOKUP(A1005,[5]UKBuilding_List!$A$1:$D$476,3,FALSE)</f>
        <v>#REF!</v>
      </c>
      <c r="C1005" s="1"/>
    </row>
    <row r="1006" spans="1:3" x14ac:dyDescent="0.25">
      <c r="A1006" s="2" t="e">
        <f>([4]UKBuilding_List!A1006)</f>
        <v>#REF!</v>
      </c>
      <c r="B1006" s="3" t="e">
        <f>VLOOKUP(A1006,[5]UKBuilding_List!$A$1:$D$476,3,FALSE)</f>
        <v>#REF!</v>
      </c>
      <c r="C1006" s="1"/>
    </row>
    <row r="1007" spans="1:3" x14ac:dyDescent="0.25">
      <c r="A1007" s="2" t="e">
        <f>([4]UKBuilding_List!A1007)</f>
        <v>#REF!</v>
      </c>
      <c r="B1007" s="3" t="e">
        <f>VLOOKUP(A1007,[5]UKBuilding_List!$A$1:$D$476,3,FALSE)</f>
        <v>#REF!</v>
      </c>
      <c r="C1007" s="1"/>
    </row>
    <row r="1008" spans="1:3" x14ac:dyDescent="0.25">
      <c r="A1008" s="2" t="e">
        <f>([4]UKBuilding_List!A1008)</f>
        <v>#REF!</v>
      </c>
      <c r="B1008" s="3" t="e">
        <f>VLOOKUP(A1008,[5]UKBuilding_List!$A$1:$D$476,3,FALSE)</f>
        <v>#REF!</v>
      </c>
      <c r="C1008" s="1"/>
    </row>
    <row r="1009" spans="1:3" x14ac:dyDescent="0.25">
      <c r="A1009" s="2" t="e">
        <f>([4]UKBuilding_List!A1009)</f>
        <v>#REF!</v>
      </c>
      <c r="B1009" s="3" t="e">
        <f>VLOOKUP(A1009,[5]UKBuilding_List!$A$1:$D$476,3,FALSE)</f>
        <v>#REF!</v>
      </c>
      <c r="C1009" s="1"/>
    </row>
    <row r="1010" spans="1:3" x14ac:dyDescent="0.25">
      <c r="A1010" s="2" t="e">
        <f>([4]UKBuilding_List!A1010)</f>
        <v>#REF!</v>
      </c>
      <c r="B1010" s="3" t="e">
        <f>VLOOKUP(A1010,[5]UKBuilding_List!$A$1:$D$476,3,FALSE)</f>
        <v>#REF!</v>
      </c>
      <c r="C1010" s="1"/>
    </row>
    <row r="1011" spans="1:3" x14ac:dyDescent="0.25">
      <c r="A1011" s="2" t="e">
        <f>([4]UKBuilding_List!A1011)</f>
        <v>#REF!</v>
      </c>
      <c r="B1011" s="3" t="e">
        <f>VLOOKUP(A1011,[5]UKBuilding_List!$A$1:$D$476,3,FALSE)</f>
        <v>#REF!</v>
      </c>
      <c r="C1011" s="1"/>
    </row>
    <row r="1012" spans="1:3" x14ac:dyDescent="0.25">
      <c r="A1012" s="2" t="e">
        <f>([4]UKBuilding_List!A1012)</f>
        <v>#REF!</v>
      </c>
      <c r="B1012" s="3" t="e">
        <f>VLOOKUP(A1012,[5]UKBuilding_List!$A$1:$D$476,3,FALSE)</f>
        <v>#REF!</v>
      </c>
      <c r="C1012" s="1"/>
    </row>
    <row r="1013" spans="1:3" x14ac:dyDescent="0.25">
      <c r="A1013" s="2" t="e">
        <f>([4]UKBuilding_List!A1013)</f>
        <v>#REF!</v>
      </c>
      <c r="B1013" s="3" t="e">
        <f>VLOOKUP(A1013,[5]UKBuilding_List!$A$1:$D$476,3,FALSE)</f>
        <v>#REF!</v>
      </c>
      <c r="C1013" s="1"/>
    </row>
    <row r="1014" spans="1:3" x14ac:dyDescent="0.25">
      <c r="A1014" s="2" t="e">
        <f>([4]UKBuilding_List!A1014)</f>
        <v>#REF!</v>
      </c>
      <c r="B1014" s="3" t="e">
        <f>VLOOKUP(A1014,[5]UKBuilding_List!$A$1:$D$476,3,FALSE)</f>
        <v>#REF!</v>
      </c>
      <c r="C1014" s="1"/>
    </row>
    <row r="1015" spans="1:3" x14ac:dyDescent="0.25">
      <c r="A1015" s="2" t="e">
        <f>([4]UKBuilding_List!A1015)</f>
        <v>#REF!</v>
      </c>
      <c r="B1015" s="3" t="e">
        <f>VLOOKUP(A1015,[5]UKBuilding_List!$A$1:$D$476,3,FALSE)</f>
        <v>#REF!</v>
      </c>
      <c r="C1015" s="1"/>
    </row>
    <row r="1016" spans="1:3" x14ac:dyDescent="0.25">
      <c r="A1016" s="2" t="e">
        <f>([4]UKBuilding_List!A1016)</f>
        <v>#REF!</v>
      </c>
      <c r="B1016" s="3" t="e">
        <f>VLOOKUP(A1016,[5]UKBuilding_List!$A$1:$D$476,3,FALSE)</f>
        <v>#REF!</v>
      </c>
      <c r="C1016" s="1"/>
    </row>
    <row r="1017" spans="1:3" x14ac:dyDescent="0.25">
      <c r="A1017" s="2" t="e">
        <f>([4]UKBuilding_List!A1017)</f>
        <v>#REF!</v>
      </c>
      <c r="B1017" s="3" t="e">
        <f>VLOOKUP(A1017,[5]UKBuilding_List!$A$1:$D$476,3,FALSE)</f>
        <v>#REF!</v>
      </c>
      <c r="C1017" s="1"/>
    </row>
    <row r="1018" spans="1:3" x14ac:dyDescent="0.25">
      <c r="A1018" s="2" t="e">
        <f>([4]UKBuilding_List!A1018)</f>
        <v>#REF!</v>
      </c>
      <c r="B1018" s="3" t="e">
        <f>VLOOKUP(A1018,[5]UKBuilding_List!$A$1:$D$476,3,FALSE)</f>
        <v>#REF!</v>
      </c>
      <c r="C1018" s="1"/>
    </row>
    <row r="1019" spans="1:3" x14ac:dyDescent="0.25">
      <c r="A1019" s="2" t="e">
        <f>([4]UKBuilding_List!A1019)</f>
        <v>#REF!</v>
      </c>
      <c r="B1019" s="3" t="e">
        <f>VLOOKUP(A1019,[5]UKBuilding_List!$A$1:$D$476,3,FALSE)</f>
        <v>#REF!</v>
      </c>
      <c r="C1019" s="1"/>
    </row>
    <row r="1020" spans="1:3" x14ac:dyDescent="0.25">
      <c r="A1020" s="2" t="e">
        <f>([4]UKBuilding_List!A1020)</f>
        <v>#REF!</v>
      </c>
      <c r="B1020" s="3" t="e">
        <f>VLOOKUP(A1020,[5]UKBuilding_List!$A$1:$D$476,3,FALSE)</f>
        <v>#REF!</v>
      </c>
      <c r="C1020" s="1"/>
    </row>
    <row r="1021" spans="1:3" x14ac:dyDescent="0.25">
      <c r="A1021" s="2" t="e">
        <f>([4]UKBuilding_List!A1021)</f>
        <v>#REF!</v>
      </c>
      <c r="B1021" s="3" t="e">
        <f>VLOOKUP(A1021,[5]UKBuilding_List!$A$1:$D$476,3,FALSE)</f>
        <v>#REF!</v>
      </c>
      <c r="C1021" s="1"/>
    </row>
    <row r="1022" spans="1:3" x14ac:dyDescent="0.25">
      <c r="A1022" s="2" t="e">
        <f>([4]UKBuilding_List!A1022)</f>
        <v>#REF!</v>
      </c>
      <c r="B1022" s="3" t="e">
        <f>VLOOKUP(A1022,[5]UKBuilding_List!$A$1:$D$476,3,FALSE)</f>
        <v>#REF!</v>
      </c>
      <c r="C1022" s="1"/>
    </row>
    <row r="1023" spans="1:3" x14ac:dyDescent="0.25">
      <c r="A1023" s="2" t="e">
        <f>([4]UKBuilding_List!A1023)</f>
        <v>#REF!</v>
      </c>
      <c r="B1023" s="3" t="e">
        <f>VLOOKUP(A1023,[5]UKBuilding_List!$A$1:$D$476,3,FALSE)</f>
        <v>#REF!</v>
      </c>
      <c r="C1023" s="1"/>
    </row>
    <row r="1024" spans="1:3" x14ac:dyDescent="0.25">
      <c r="A1024" s="2" t="e">
        <f>([4]UKBuilding_List!A1024)</f>
        <v>#REF!</v>
      </c>
      <c r="B1024" s="3" t="e">
        <f>VLOOKUP(A1024,[5]UKBuilding_List!$A$1:$D$476,3,FALSE)</f>
        <v>#REF!</v>
      </c>
      <c r="C1024" s="1"/>
    </row>
    <row r="1025" spans="1:3" x14ac:dyDescent="0.25">
      <c r="A1025" s="2" t="e">
        <f>([4]UKBuilding_List!A1025)</f>
        <v>#REF!</v>
      </c>
      <c r="B1025" s="3" t="e">
        <f>VLOOKUP(A1025,[5]UKBuilding_List!$A$1:$D$476,3,FALSE)</f>
        <v>#REF!</v>
      </c>
      <c r="C1025" s="1"/>
    </row>
    <row r="1026" spans="1:3" x14ac:dyDescent="0.25">
      <c r="A1026" s="2" t="e">
        <f>([4]UKBuilding_List!A1026)</f>
        <v>#REF!</v>
      </c>
      <c r="B1026" s="3" t="e">
        <f>VLOOKUP(A1026,[5]UKBuilding_List!$A$1:$D$476,3,FALSE)</f>
        <v>#REF!</v>
      </c>
      <c r="C1026" s="1"/>
    </row>
    <row r="1027" spans="1:3" x14ac:dyDescent="0.25">
      <c r="A1027" s="2" t="e">
        <f>([4]UKBuilding_List!A1027)</f>
        <v>#REF!</v>
      </c>
      <c r="B1027" s="3" t="e">
        <f>VLOOKUP(A1027,[5]UKBuilding_List!$A$1:$D$476,3,FALSE)</f>
        <v>#REF!</v>
      </c>
      <c r="C1027" s="1"/>
    </row>
    <row r="1028" spans="1:3" x14ac:dyDescent="0.25">
      <c r="A1028" s="2" t="e">
        <f>([4]UKBuilding_List!A1028)</f>
        <v>#REF!</v>
      </c>
      <c r="B1028" s="3" t="e">
        <f>VLOOKUP(A1028,[5]UKBuilding_List!$A$1:$D$476,3,FALSE)</f>
        <v>#REF!</v>
      </c>
      <c r="C1028" s="1"/>
    </row>
    <row r="1029" spans="1:3" x14ac:dyDescent="0.25">
      <c r="A1029" s="2" t="e">
        <f>([4]UKBuilding_List!A1029)</f>
        <v>#REF!</v>
      </c>
      <c r="B1029" s="3" t="e">
        <f>VLOOKUP(A1029,[5]UKBuilding_List!$A$1:$D$476,3,FALSE)</f>
        <v>#REF!</v>
      </c>
      <c r="C1029" s="1"/>
    </row>
    <row r="1030" spans="1:3" x14ac:dyDescent="0.25">
      <c r="A1030" s="2" t="e">
        <f>([4]UKBuilding_List!A1030)</f>
        <v>#REF!</v>
      </c>
      <c r="B1030" s="3" t="e">
        <f>VLOOKUP(A1030,[5]UKBuilding_List!$A$1:$D$476,3,FALSE)</f>
        <v>#REF!</v>
      </c>
      <c r="C1030" s="1"/>
    </row>
    <row r="1031" spans="1:3" x14ac:dyDescent="0.25">
      <c r="A1031" s="2" t="e">
        <f>([4]UKBuilding_List!A1031)</f>
        <v>#REF!</v>
      </c>
      <c r="B1031" s="3" t="e">
        <f>VLOOKUP(A1031,[5]UKBuilding_List!$A$1:$D$476,3,FALSE)</f>
        <v>#REF!</v>
      </c>
      <c r="C1031" s="1"/>
    </row>
    <row r="1032" spans="1:3" x14ac:dyDescent="0.25">
      <c r="A1032" s="2" t="e">
        <f>([4]UKBuilding_List!A1032)</f>
        <v>#REF!</v>
      </c>
      <c r="B1032" s="3" t="e">
        <f>VLOOKUP(A1032,[5]UKBuilding_List!$A$1:$D$476,3,FALSE)</f>
        <v>#REF!</v>
      </c>
      <c r="C1032" s="1"/>
    </row>
    <row r="1033" spans="1:3" x14ac:dyDescent="0.25">
      <c r="A1033" s="2" t="e">
        <f>([4]UKBuilding_List!A1033)</f>
        <v>#REF!</v>
      </c>
      <c r="B1033" s="3" t="e">
        <f>VLOOKUP(A1033,[5]UKBuilding_List!$A$1:$D$476,3,FALSE)</f>
        <v>#REF!</v>
      </c>
      <c r="C1033" s="1"/>
    </row>
    <row r="1034" spans="1:3" x14ac:dyDescent="0.25">
      <c r="A1034" s="2" t="e">
        <f>([4]UKBuilding_List!A1034)</f>
        <v>#REF!</v>
      </c>
      <c r="B1034" s="3" t="e">
        <f>VLOOKUP(A1034,[5]UKBuilding_List!$A$1:$D$476,3,FALSE)</f>
        <v>#REF!</v>
      </c>
      <c r="C1034" s="1"/>
    </row>
    <row r="1035" spans="1:3" x14ac:dyDescent="0.25">
      <c r="A1035" s="2" t="e">
        <f>([4]UKBuilding_List!A1035)</f>
        <v>#REF!</v>
      </c>
      <c r="B1035" s="3" t="e">
        <f>VLOOKUP(A1035,[5]UKBuilding_List!$A$1:$D$476,3,FALSE)</f>
        <v>#REF!</v>
      </c>
      <c r="C1035" s="1"/>
    </row>
    <row r="1036" spans="1:3" x14ac:dyDescent="0.25">
      <c r="A1036" s="2" t="e">
        <f>([4]UKBuilding_List!A1036)</f>
        <v>#REF!</v>
      </c>
      <c r="B1036" s="3" t="e">
        <f>VLOOKUP(A1036,[5]UKBuilding_List!$A$1:$D$476,3,FALSE)</f>
        <v>#REF!</v>
      </c>
      <c r="C1036" s="1"/>
    </row>
    <row r="1037" spans="1:3" x14ac:dyDescent="0.25">
      <c r="A1037" s="2" t="e">
        <f>([4]UKBuilding_List!A1037)</f>
        <v>#REF!</v>
      </c>
      <c r="B1037" s="3" t="e">
        <f>VLOOKUP(A1037,[5]UKBuilding_List!$A$1:$D$476,3,FALSE)</f>
        <v>#REF!</v>
      </c>
      <c r="C1037" s="1"/>
    </row>
    <row r="1038" spans="1:3" x14ac:dyDescent="0.25">
      <c r="A1038" s="2" t="e">
        <f>([4]UKBuilding_List!A1038)</f>
        <v>#REF!</v>
      </c>
      <c r="B1038" s="3" t="e">
        <f>VLOOKUP(A1038,[5]UKBuilding_List!$A$1:$D$476,3,FALSE)</f>
        <v>#REF!</v>
      </c>
      <c r="C1038" s="1"/>
    </row>
    <row r="1039" spans="1:3" x14ac:dyDescent="0.25">
      <c r="A1039" s="2" t="e">
        <f>([4]UKBuilding_List!A1039)</f>
        <v>#REF!</v>
      </c>
      <c r="B1039" s="3" t="e">
        <f>VLOOKUP(A1039,[5]UKBuilding_List!$A$1:$D$476,3,FALSE)</f>
        <v>#REF!</v>
      </c>
      <c r="C1039" s="1"/>
    </row>
    <row r="1040" spans="1:3" x14ac:dyDescent="0.25">
      <c r="A1040" s="2" t="e">
        <f>([4]UKBuilding_List!A1040)</f>
        <v>#REF!</v>
      </c>
      <c r="B1040" s="3" t="e">
        <f>VLOOKUP(A1040,[5]UKBuilding_List!$A$1:$D$476,3,FALSE)</f>
        <v>#REF!</v>
      </c>
      <c r="C1040" s="1"/>
    </row>
    <row r="1041" spans="1:3" x14ac:dyDescent="0.25">
      <c r="A1041" s="2" t="e">
        <f>([4]UKBuilding_List!A1041)</f>
        <v>#REF!</v>
      </c>
      <c r="B1041" s="3" t="e">
        <f>VLOOKUP(A1041,[5]UKBuilding_List!$A$1:$D$476,3,FALSE)</f>
        <v>#REF!</v>
      </c>
      <c r="C1041" s="1"/>
    </row>
    <row r="1042" spans="1:3" x14ac:dyDescent="0.25">
      <c r="A1042" s="2" t="e">
        <f>([4]UKBuilding_List!A1042)</f>
        <v>#REF!</v>
      </c>
      <c r="B1042" s="3" t="e">
        <f>VLOOKUP(A1042,[5]UKBuilding_List!$A$1:$D$476,3,FALSE)</f>
        <v>#REF!</v>
      </c>
      <c r="C1042" s="1"/>
    </row>
    <row r="1043" spans="1:3" x14ac:dyDescent="0.25">
      <c r="A1043" s="2" t="e">
        <f>([4]UKBuilding_List!A1043)</f>
        <v>#REF!</v>
      </c>
      <c r="B1043" s="3" t="e">
        <f>VLOOKUP(A1043,[5]UKBuilding_List!$A$1:$D$476,3,FALSE)</f>
        <v>#REF!</v>
      </c>
      <c r="C1043" s="1"/>
    </row>
    <row r="1044" spans="1:3" x14ac:dyDescent="0.25">
      <c r="A1044" s="2" t="e">
        <f>([4]UKBuilding_List!A1044)</f>
        <v>#REF!</v>
      </c>
      <c r="B1044" s="3" t="e">
        <f>VLOOKUP(A1044,[5]UKBuilding_List!$A$1:$D$476,3,FALSE)</f>
        <v>#REF!</v>
      </c>
      <c r="C1044" s="1"/>
    </row>
    <row r="1045" spans="1:3" x14ac:dyDescent="0.25">
      <c r="A1045" s="2" t="e">
        <f>([4]UKBuilding_List!A1045)</f>
        <v>#REF!</v>
      </c>
      <c r="B1045" s="3" t="e">
        <f>VLOOKUP(A1045,[5]UKBuilding_List!$A$1:$D$476,3,FALSE)</f>
        <v>#REF!</v>
      </c>
      <c r="C1045" s="1"/>
    </row>
    <row r="1046" spans="1:3" x14ac:dyDescent="0.25">
      <c r="A1046" s="2" t="e">
        <f>([4]UKBuilding_List!A1046)</f>
        <v>#REF!</v>
      </c>
      <c r="B1046" s="3" t="e">
        <f>VLOOKUP(A1046,[5]UKBuilding_List!$A$1:$D$476,3,FALSE)</f>
        <v>#REF!</v>
      </c>
      <c r="C1046" s="1"/>
    </row>
    <row r="1047" spans="1:3" x14ac:dyDescent="0.25">
      <c r="A1047" s="2" t="e">
        <f>([4]UKBuilding_List!A1047)</f>
        <v>#REF!</v>
      </c>
      <c r="B1047" s="3" t="e">
        <f>VLOOKUP(A1047,[5]UKBuilding_List!$A$1:$D$476,3,FALSE)</f>
        <v>#REF!</v>
      </c>
      <c r="C1047" s="1"/>
    </row>
    <row r="1048" spans="1:3" x14ac:dyDescent="0.25">
      <c r="A1048" s="2" t="e">
        <f>([4]UKBuilding_List!A1048)</f>
        <v>#REF!</v>
      </c>
      <c r="B1048" s="3" t="e">
        <f>VLOOKUP(A1048,[5]UKBuilding_List!$A$1:$D$476,3,FALSE)</f>
        <v>#REF!</v>
      </c>
      <c r="C1048" s="1"/>
    </row>
    <row r="1049" spans="1:3" x14ac:dyDescent="0.25">
      <c r="A1049" s="2" t="e">
        <f>([4]UKBuilding_List!A1049)</f>
        <v>#REF!</v>
      </c>
      <c r="B1049" s="3" t="e">
        <f>VLOOKUP(A1049,[5]UKBuilding_List!$A$1:$D$476,3,FALSE)</f>
        <v>#REF!</v>
      </c>
      <c r="C1049" s="1"/>
    </row>
    <row r="1050" spans="1:3" x14ac:dyDescent="0.25">
      <c r="A1050" s="2" t="e">
        <f>([4]UKBuilding_List!A1050)</f>
        <v>#REF!</v>
      </c>
      <c r="B1050" s="3" t="e">
        <f>VLOOKUP(A1050,[5]UKBuilding_List!$A$1:$D$476,3,FALSE)</f>
        <v>#REF!</v>
      </c>
      <c r="C1050" s="1"/>
    </row>
    <row r="1051" spans="1:3" x14ac:dyDescent="0.25">
      <c r="A1051" s="2" t="e">
        <f>([4]UKBuilding_List!A1051)</f>
        <v>#REF!</v>
      </c>
      <c r="B1051" s="3" t="e">
        <f>VLOOKUP(A1051,[5]UKBuilding_List!$A$1:$D$476,3,FALSE)</f>
        <v>#REF!</v>
      </c>
      <c r="C1051" s="1"/>
    </row>
    <row r="1052" spans="1:3" x14ac:dyDescent="0.25">
      <c r="A1052" s="2" t="e">
        <f>([4]UKBuilding_List!A1052)</f>
        <v>#REF!</v>
      </c>
      <c r="B1052" s="3" t="e">
        <f>VLOOKUP(A1052,[5]UKBuilding_List!$A$1:$D$476,3,FALSE)</f>
        <v>#REF!</v>
      </c>
      <c r="C1052" s="1"/>
    </row>
    <row r="1053" spans="1:3" x14ac:dyDescent="0.25">
      <c r="A1053" s="2" t="e">
        <f>([4]UKBuilding_List!A1053)</f>
        <v>#REF!</v>
      </c>
      <c r="B1053" s="3" t="e">
        <f>VLOOKUP(A1053,[5]UKBuilding_List!$A$1:$D$476,3,FALSE)</f>
        <v>#REF!</v>
      </c>
      <c r="C1053" s="1"/>
    </row>
    <row r="1054" spans="1:3" x14ac:dyDescent="0.25">
      <c r="A1054" s="2" t="e">
        <f>([4]UKBuilding_List!A1054)</f>
        <v>#REF!</v>
      </c>
      <c r="B1054" s="3" t="e">
        <f>VLOOKUP(A1054,[5]UKBuilding_List!$A$1:$D$476,3,FALSE)</f>
        <v>#REF!</v>
      </c>
      <c r="C1054" s="1"/>
    </row>
    <row r="1055" spans="1:3" x14ac:dyDescent="0.25">
      <c r="A1055" s="2" t="e">
        <f>([4]UKBuilding_List!A1055)</f>
        <v>#REF!</v>
      </c>
      <c r="B1055" s="3" t="e">
        <f>VLOOKUP(A1055,[5]UKBuilding_List!$A$1:$D$476,3,FALSE)</f>
        <v>#REF!</v>
      </c>
      <c r="C1055" s="1"/>
    </row>
    <row r="1056" spans="1:3" x14ac:dyDescent="0.25">
      <c r="A1056" s="2" t="e">
        <f>([4]UKBuilding_List!A1056)</f>
        <v>#REF!</v>
      </c>
      <c r="B1056" s="3" t="e">
        <f>VLOOKUP(A1056,[5]UKBuilding_List!$A$1:$D$476,3,FALSE)</f>
        <v>#REF!</v>
      </c>
      <c r="C1056" s="1"/>
    </row>
    <row r="1057" spans="1:3" x14ac:dyDescent="0.25">
      <c r="A1057" s="2" t="e">
        <f>([4]UKBuilding_List!A1057)</f>
        <v>#REF!</v>
      </c>
      <c r="B1057" s="3" t="e">
        <f>VLOOKUP(A1057,[5]UKBuilding_List!$A$1:$D$476,3,FALSE)</f>
        <v>#REF!</v>
      </c>
      <c r="C1057" s="1"/>
    </row>
    <row r="1058" spans="1:3" x14ac:dyDescent="0.25">
      <c r="A1058" s="2" t="e">
        <f>([4]UKBuilding_List!A1058)</f>
        <v>#REF!</v>
      </c>
      <c r="B1058" s="3" t="e">
        <f>VLOOKUP(A1058,[5]UKBuilding_List!$A$1:$D$476,3,FALSE)</f>
        <v>#REF!</v>
      </c>
      <c r="C1058" s="1"/>
    </row>
    <row r="1059" spans="1:3" x14ac:dyDescent="0.25">
      <c r="A1059" s="2" t="e">
        <f>([4]UKBuilding_List!A1059)</f>
        <v>#REF!</v>
      </c>
      <c r="B1059" s="3" t="e">
        <f>VLOOKUP(A1059,[5]UKBuilding_List!$A$1:$D$476,3,FALSE)</f>
        <v>#REF!</v>
      </c>
      <c r="C1059" s="1"/>
    </row>
    <row r="1060" spans="1:3" x14ac:dyDescent="0.25">
      <c r="A1060" s="2" t="e">
        <f>([4]UKBuilding_List!A1060)</f>
        <v>#REF!</v>
      </c>
      <c r="B1060" s="3" t="e">
        <f>VLOOKUP(A1060,[5]UKBuilding_List!$A$1:$D$476,3,FALSE)</f>
        <v>#REF!</v>
      </c>
      <c r="C1060" s="1"/>
    </row>
    <row r="1061" spans="1:3" x14ac:dyDescent="0.25">
      <c r="A1061" s="2" t="e">
        <f>([4]UKBuilding_List!A1061)</f>
        <v>#REF!</v>
      </c>
      <c r="B1061" s="3" t="e">
        <f>VLOOKUP(A1061,[5]UKBuilding_List!$A$1:$D$476,3,FALSE)</f>
        <v>#REF!</v>
      </c>
      <c r="C1061" s="1"/>
    </row>
    <row r="1062" spans="1:3" x14ac:dyDescent="0.25">
      <c r="A1062" s="2" t="e">
        <f>([4]UKBuilding_List!A1062)</f>
        <v>#REF!</v>
      </c>
      <c r="B1062" s="3" t="e">
        <f>VLOOKUP(A1062,[5]UKBuilding_List!$A$1:$D$476,3,FALSE)</f>
        <v>#REF!</v>
      </c>
      <c r="C1062" s="1"/>
    </row>
    <row r="1063" spans="1:3" x14ac:dyDescent="0.25">
      <c r="A1063" s="2" t="e">
        <f>([4]UKBuilding_List!A1063)</f>
        <v>#REF!</v>
      </c>
      <c r="B1063" s="3" t="e">
        <f>VLOOKUP(A1063,[5]UKBuilding_List!$A$1:$D$476,3,FALSE)</f>
        <v>#REF!</v>
      </c>
      <c r="C1063" s="1"/>
    </row>
    <row r="1064" spans="1:3" x14ac:dyDescent="0.25">
      <c r="A1064" s="2" t="e">
        <f>([4]UKBuilding_List!A1064)</f>
        <v>#REF!</v>
      </c>
      <c r="B1064" s="3" t="e">
        <f>VLOOKUP(A1064,[5]UKBuilding_List!$A$1:$D$476,3,FALSE)</f>
        <v>#REF!</v>
      </c>
      <c r="C1064" s="1"/>
    </row>
    <row r="1065" spans="1:3" x14ac:dyDescent="0.25">
      <c r="A1065" s="2" t="e">
        <f>([4]UKBuilding_List!A1065)</f>
        <v>#REF!</v>
      </c>
      <c r="B1065" s="3" t="e">
        <f>VLOOKUP(A1065,[5]UKBuilding_List!$A$1:$D$476,3,FALSE)</f>
        <v>#REF!</v>
      </c>
      <c r="C1065" s="1"/>
    </row>
    <row r="1066" spans="1:3" x14ac:dyDescent="0.25">
      <c r="A1066" s="2" t="e">
        <f>([4]UKBuilding_List!A1066)</f>
        <v>#REF!</v>
      </c>
      <c r="B1066" s="3" t="e">
        <f>VLOOKUP(A1066,[5]UKBuilding_List!$A$1:$D$476,3,FALSE)</f>
        <v>#REF!</v>
      </c>
      <c r="C106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lastPrinted>2019-01-04T16:11:27Z</cp:lastPrinted>
  <dcterms:created xsi:type="dcterms:W3CDTF">2011-05-03T21:43:50Z</dcterms:created>
  <dcterms:modified xsi:type="dcterms:W3CDTF">2019-01-15T19:07:01Z</dcterms:modified>
</cp:coreProperties>
</file>