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CAD\Projects\Key_Drawings\Open_Projects\DRAFT_KD0293\"/>
    </mc:Choice>
  </mc:AlternateContent>
  <bookViews>
    <workbookView xWindow="0" yWindow="0" windowWidth="28800" windowHeight="12300"/>
  </bookViews>
  <sheets>
    <sheet name="KD Changes" sheetId="1" r:id="rId1"/>
    <sheet name="SAP Changes" sheetId="4" r:id="rId2"/>
    <sheet name="Lookup" sheetId="2" r:id="rId3"/>
    <sheet name="BuildingList" sheetId="3" r:id="rId4"/>
  </sheets>
  <externalReferences>
    <externalReference r:id="rId5"/>
    <externalReference r:id="rId6"/>
    <externalReference r:id="rId7"/>
    <externalReference r:id="rId8"/>
  </externalReferences>
  <definedNames>
    <definedName name="CADOperator">Lookup!$C$1:$C$5</definedName>
    <definedName name="DoorSignage" localSheetId="1">[1]Lookup!$D$1:$D$3</definedName>
    <definedName name="DoorSignage">Lookup!$D$1:$D$3</definedName>
    <definedName name="_xlnm.Print_Area" localSheetId="0">'KD Changes'!$A$1:$I$34</definedName>
    <definedName name="_xlnm.Print_Area" localSheetId="1">'SAP Changes'!$A$1:$I$32</definedName>
    <definedName name="TagStatus">Lookup!$A$1:$A$3</definedName>
    <definedName name="YesNo" localSheetId="1">[1]Lookup!$B$1:$B$3</definedName>
    <definedName name="YesNo">Lookup!$B$1:$B$3</definedName>
  </definedNames>
  <calcPr calcId="162913"/>
</workbook>
</file>

<file path=xl/calcChain.xml><?xml version="1.0" encoding="utf-8"?>
<calcChain xmlns="http://schemas.openxmlformats.org/spreadsheetml/2006/main">
  <c r="J7" i="1" l="1"/>
  <c r="E2" i="4" l="1"/>
  <c r="E1" i="4"/>
  <c r="B1" i="4"/>
  <c r="B2" i="4" l="1"/>
  <c r="M8" i="1" l="1"/>
  <c r="M11" i="1"/>
  <c r="M12" i="1"/>
  <c r="M16" i="1"/>
  <c r="M17" i="1"/>
  <c r="M18" i="1"/>
  <c r="M19" i="1"/>
  <c r="M20" i="1"/>
  <c r="M21" i="1"/>
  <c r="M22" i="1"/>
  <c r="M23" i="1"/>
  <c r="M24" i="1"/>
  <c r="M25" i="1"/>
  <c r="M26" i="1"/>
  <c r="M27" i="1"/>
  <c r="M28" i="1"/>
  <c r="M29" i="1"/>
  <c r="M30" i="1"/>
  <c r="M31" i="1"/>
  <c r="M32" i="1"/>
  <c r="M33" i="1"/>
  <c r="M34" i="1"/>
  <c r="M35" i="1"/>
  <c r="M36" i="1"/>
  <c r="M37" i="1"/>
  <c r="M38" i="1"/>
  <c r="M7" i="1"/>
  <c r="J8" i="1"/>
  <c r="J11" i="1"/>
  <c r="J12" i="1"/>
  <c r="J16" i="1"/>
  <c r="J17" i="1"/>
  <c r="J18" i="1"/>
  <c r="J19" i="1"/>
  <c r="J20" i="1"/>
  <c r="J21" i="1"/>
  <c r="J22" i="1"/>
  <c r="J23" i="1"/>
  <c r="J24" i="1"/>
  <c r="J25" i="1"/>
  <c r="J26" i="1"/>
  <c r="J27" i="1"/>
  <c r="J28" i="1"/>
  <c r="J29" i="1"/>
  <c r="J30" i="1"/>
  <c r="J31" i="1"/>
  <c r="J32" i="1"/>
  <c r="J33" i="1"/>
  <c r="J34" i="1"/>
  <c r="J35" i="1"/>
  <c r="J36" i="1"/>
  <c r="J37" i="1"/>
  <c r="J38" i="1"/>
  <c r="H459" i="1" l="1"/>
  <c r="G459" i="1"/>
  <c r="M459" i="1" l="1"/>
  <c r="K2" i="1" s="1"/>
  <c r="J459" i="1"/>
  <c r="J2" i="1" s="1"/>
  <c r="A463" i="3" l="1"/>
  <c r="B463" i="3" s="1"/>
  <c r="A464" i="3"/>
  <c r="B464" i="3" s="1"/>
  <c r="A465" i="3"/>
  <c r="B465" i="3" s="1"/>
  <c r="A466" i="3"/>
  <c r="B466" i="3" s="1"/>
  <c r="A467" i="3"/>
  <c r="B467" i="3" s="1"/>
  <c r="A468" i="3"/>
  <c r="B468" i="3" s="1"/>
  <c r="A469" i="3"/>
  <c r="B469" i="3" s="1"/>
  <c r="A470" i="3"/>
  <c r="B470" i="3" s="1"/>
  <c r="A471" i="3"/>
  <c r="B471" i="3" s="1"/>
  <c r="A472" i="3"/>
  <c r="B472" i="3" s="1"/>
  <c r="A473" i="3"/>
  <c r="B473" i="3" s="1"/>
  <c r="A474" i="3"/>
  <c r="B474" i="3" s="1"/>
  <c r="A475" i="3"/>
  <c r="B475" i="3" s="1"/>
  <c r="A476" i="3"/>
  <c r="B476" i="3" s="1"/>
  <c r="A477" i="3"/>
  <c r="B477" i="3" s="1"/>
  <c r="A478" i="3"/>
  <c r="B478" i="3" s="1"/>
  <c r="A479" i="3"/>
  <c r="B479" i="3" s="1"/>
  <c r="A480" i="3"/>
  <c r="B480" i="3" s="1"/>
  <c r="A481" i="3"/>
  <c r="B481" i="3" s="1"/>
  <c r="A482" i="3"/>
  <c r="B482" i="3" s="1"/>
  <c r="A483" i="3"/>
  <c r="B483" i="3" s="1"/>
  <c r="A484" i="3"/>
  <c r="B484" i="3" s="1"/>
  <c r="A485" i="3"/>
  <c r="B485" i="3" s="1"/>
  <c r="A486" i="3"/>
  <c r="B486" i="3" s="1"/>
  <c r="A487" i="3"/>
  <c r="B487" i="3" s="1"/>
  <c r="A488" i="3"/>
  <c r="B488" i="3" s="1"/>
  <c r="A489" i="3"/>
  <c r="B489" i="3" s="1"/>
  <c r="A490" i="3"/>
  <c r="B490" i="3" s="1"/>
  <c r="A491" i="3"/>
  <c r="B491" i="3" s="1"/>
  <c r="A492" i="3"/>
  <c r="B492" i="3" s="1"/>
  <c r="A493" i="3"/>
  <c r="B493" i="3" s="1"/>
  <c r="A494" i="3"/>
  <c r="B494" i="3" s="1"/>
  <c r="A495" i="3"/>
  <c r="B495" i="3" s="1"/>
  <c r="A496" i="3"/>
  <c r="B496" i="3" s="1"/>
  <c r="A497" i="3"/>
  <c r="B497" i="3" s="1"/>
  <c r="A498" i="3"/>
  <c r="B498" i="3" s="1"/>
  <c r="A499" i="3"/>
  <c r="B499" i="3" s="1"/>
  <c r="A500" i="3"/>
  <c r="B500" i="3" s="1"/>
  <c r="A501" i="3"/>
  <c r="B501" i="3" s="1"/>
  <c r="A502" i="3"/>
  <c r="B502" i="3" s="1"/>
  <c r="A503" i="3"/>
  <c r="B503" i="3" s="1"/>
  <c r="A504" i="3"/>
  <c r="B504" i="3" s="1"/>
  <c r="A505" i="3"/>
  <c r="B505" i="3" s="1"/>
  <c r="A506" i="3"/>
  <c r="B506" i="3" s="1"/>
  <c r="A507" i="3"/>
  <c r="B507" i="3" s="1"/>
  <c r="A508" i="3"/>
  <c r="B508" i="3" s="1"/>
  <c r="A509" i="3"/>
  <c r="B509" i="3" s="1"/>
  <c r="A510" i="3"/>
  <c r="B510" i="3" s="1"/>
  <c r="A511" i="3"/>
  <c r="B511" i="3" s="1"/>
  <c r="A512" i="3"/>
  <c r="B512" i="3" s="1"/>
  <c r="A513" i="3"/>
  <c r="B513" i="3" s="1"/>
  <c r="A514" i="3"/>
  <c r="B514" i="3" s="1"/>
  <c r="A515" i="3"/>
  <c r="B515" i="3" s="1"/>
  <c r="A516" i="3"/>
  <c r="B516" i="3" s="1"/>
  <c r="A517" i="3"/>
  <c r="B517" i="3" s="1"/>
  <c r="A518" i="3"/>
  <c r="B518" i="3" s="1"/>
  <c r="A519" i="3"/>
  <c r="B519" i="3" s="1"/>
  <c r="A520" i="3"/>
  <c r="B520" i="3" s="1"/>
  <c r="A521" i="3"/>
  <c r="B521" i="3" s="1"/>
  <c r="A522" i="3"/>
  <c r="B522" i="3" s="1"/>
  <c r="A523" i="3"/>
  <c r="B523" i="3" s="1"/>
  <c r="A524" i="3"/>
  <c r="B524" i="3" s="1"/>
  <c r="A525" i="3"/>
  <c r="B525" i="3" s="1"/>
  <c r="A526" i="3"/>
  <c r="B526" i="3" s="1"/>
  <c r="A527" i="3"/>
  <c r="B527" i="3" s="1"/>
  <c r="A528" i="3"/>
  <c r="B528" i="3" s="1"/>
  <c r="A529" i="3"/>
  <c r="B529" i="3" s="1"/>
  <c r="A530" i="3"/>
  <c r="B530" i="3" s="1"/>
  <c r="A531" i="3"/>
  <c r="B531" i="3" s="1"/>
  <c r="A532" i="3"/>
  <c r="B532" i="3" s="1"/>
  <c r="A533" i="3"/>
  <c r="B533" i="3" s="1"/>
  <c r="A534" i="3"/>
  <c r="B534" i="3" s="1"/>
  <c r="A535" i="3"/>
  <c r="B535" i="3" s="1"/>
  <c r="A536" i="3"/>
  <c r="B536" i="3" s="1"/>
  <c r="A537" i="3"/>
  <c r="B537" i="3" s="1"/>
  <c r="A538" i="3"/>
  <c r="B538" i="3" s="1"/>
  <c r="A539" i="3"/>
  <c r="B539" i="3" s="1"/>
  <c r="A540" i="3"/>
  <c r="B540" i="3" s="1"/>
  <c r="A541" i="3"/>
  <c r="B541" i="3" s="1"/>
  <c r="A542" i="3"/>
  <c r="B542" i="3" s="1"/>
  <c r="A543" i="3"/>
  <c r="B543" i="3" s="1"/>
  <c r="A544" i="3"/>
  <c r="B544" i="3" s="1"/>
  <c r="A545" i="3"/>
  <c r="B545" i="3" s="1"/>
  <c r="A546" i="3"/>
  <c r="B546" i="3" s="1"/>
  <c r="A547" i="3"/>
  <c r="B547" i="3" s="1"/>
  <c r="A548" i="3"/>
  <c r="B548" i="3" s="1"/>
  <c r="A549" i="3"/>
  <c r="B549" i="3" s="1"/>
  <c r="A550" i="3"/>
  <c r="B550" i="3" s="1"/>
  <c r="A551" i="3"/>
  <c r="B551" i="3" s="1"/>
  <c r="A552" i="3"/>
  <c r="B552" i="3" s="1"/>
  <c r="A553" i="3"/>
  <c r="B553" i="3" s="1"/>
  <c r="A554" i="3"/>
  <c r="B554" i="3" s="1"/>
  <c r="A555" i="3"/>
  <c r="B555" i="3" s="1"/>
  <c r="A556" i="3"/>
  <c r="B556" i="3" s="1"/>
  <c r="A557" i="3"/>
  <c r="B557" i="3" s="1"/>
  <c r="A558" i="3"/>
  <c r="B558" i="3" s="1"/>
  <c r="A559" i="3"/>
  <c r="B559" i="3" s="1"/>
  <c r="A560" i="3"/>
  <c r="B560" i="3" s="1"/>
  <c r="A561" i="3"/>
  <c r="B561" i="3" s="1"/>
  <c r="A562" i="3"/>
  <c r="B562" i="3" s="1"/>
  <c r="A563" i="3"/>
  <c r="B563" i="3" s="1"/>
  <c r="A564" i="3"/>
  <c r="B564" i="3" s="1"/>
  <c r="A565" i="3"/>
  <c r="B565" i="3" s="1"/>
  <c r="A566" i="3"/>
  <c r="B566" i="3" s="1"/>
  <c r="A567" i="3"/>
  <c r="B567" i="3" s="1"/>
  <c r="A568" i="3"/>
  <c r="B568" i="3" s="1"/>
  <c r="A569" i="3"/>
  <c r="B569" i="3" s="1"/>
  <c r="A570" i="3"/>
  <c r="B570" i="3" s="1"/>
  <c r="A571" i="3"/>
  <c r="B571" i="3" s="1"/>
  <c r="A572" i="3"/>
  <c r="B572" i="3" s="1"/>
  <c r="A573" i="3"/>
  <c r="B573" i="3" s="1"/>
  <c r="A574" i="3"/>
  <c r="B574" i="3" s="1"/>
  <c r="A575" i="3"/>
  <c r="B575" i="3" s="1"/>
  <c r="A576" i="3"/>
  <c r="B576" i="3" s="1"/>
  <c r="A577" i="3"/>
  <c r="B577" i="3" s="1"/>
  <c r="A578" i="3"/>
  <c r="B578" i="3" s="1"/>
  <c r="A579" i="3"/>
  <c r="B579" i="3" s="1"/>
  <c r="A580" i="3"/>
  <c r="B580" i="3" s="1"/>
  <c r="A581" i="3"/>
  <c r="B581" i="3" s="1"/>
  <c r="A582" i="3"/>
  <c r="B582" i="3" s="1"/>
  <c r="A583" i="3"/>
  <c r="B583" i="3" s="1"/>
  <c r="A584" i="3"/>
  <c r="B584" i="3" s="1"/>
  <c r="A585" i="3"/>
  <c r="B585" i="3" s="1"/>
  <c r="A586" i="3"/>
  <c r="B586" i="3" s="1"/>
  <c r="A587" i="3"/>
  <c r="B587" i="3" s="1"/>
  <c r="A588" i="3"/>
  <c r="B588" i="3" s="1"/>
  <c r="A589" i="3"/>
  <c r="B589" i="3" s="1"/>
  <c r="A590" i="3"/>
  <c r="B590" i="3" s="1"/>
  <c r="A591" i="3"/>
  <c r="B591" i="3" s="1"/>
  <c r="A592" i="3"/>
  <c r="B592" i="3" s="1"/>
  <c r="A593" i="3"/>
  <c r="B593" i="3" s="1"/>
  <c r="A594" i="3"/>
  <c r="B594" i="3" s="1"/>
  <c r="A595" i="3"/>
  <c r="B595" i="3" s="1"/>
  <c r="A596" i="3"/>
  <c r="B596" i="3" s="1"/>
  <c r="A597" i="3"/>
  <c r="B597" i="3" s="1"/>
  <c r="A598" i="3"/>
  <c r="B598" i="3" s="1"/>
  <c r="A599" i="3"/>
  <c r="B599" i="3" s="1"/>
  <c r="A600" i="3"/>
  <c r="B600" i="3" s="1"/>
  <c r="A601" i="3"/>
  <c r="B601" i="3" s="1"/>
  <c r="A602" i="3"/>
  <c r="B602" i="3" s="1"/>
  <c r="A603" i="3"/>
  <c r="B603" i="3" s="1"/>
  <c r="A604" i="3"/>
  <c r="B604" i="3" s="1"/>
  <c r="A605" i="3"/>
  <c r="B605" i="3" s="1"/>
  <c r="A606" i="3"/>
  <c r="B606" i="3" s="1"/>
  <c r="A607" i="3"/>
  <c r="B607" i="3" s="1"/>
  <c r="A608" i="3"/>
  <c r="B608" i="3" s="1"/>
  <c r="A609" i="3"/>
  <c r="B609" i="3" s="1"/>
  <c r="A610" i="3"/>
  <c r="B610" i="3" s="1"/>
  <c r="A611" i="3"/>
  <c r="B611" i="3" s="1"/>
  <c r="A612" i="3"/>
  <c r="B612" i="3" s="1"/>
  <c r="A613" i="3"/>
  <c r="B613" i="3" s="1"/>
  <c r="A614" i="3"/>
  <c r="B614" i="3" s="1"/>
  <c r="A615" i="3"/>
  <c r="B615" i="3" s="1"/>
  <c r="A616" i="3"/>
  <c r="B616" i="3" s="1"/>
  <c r="A617" i="3"/>
  <c r="B617" i="3" s="1"/>
  <c r="A618" i="3"/>
  <c r="B618" i="3" s="1"/>
  <c r="A619" i="3"/>
  <c r="B619" i="3" s="1"/>
  <c r="A620" i="3"/>
  <c r="B620" i="3" s="1"/>
  <c r="A621" i="3"/>
  <c r="B621" i="3" s="1"/>
  <c r="A622" i="3"/>
  <c r="B622" i="3" s="1"/>
  <c r="A623" i="3"/>
  <c r="B623" i="3" s="1"/>
  <c r="A624" i="3"/>
  <c r="B624" i="3" s="1"/>
  <c r="A625" i="3"/>
  <c r="B625" i="3" s="1"/>
  <c r="A626" i="3"/>
  <c r="B626" i="3" s="1"/>
  <c r="A627" i="3"/>
  <c r="B627" i="3" s="1"/>
  <c r="A628" i="3"/>
  <c r="B628" i="3" s="1"/>
  <c r="A629" i="3"/>
  <c r="B629" i="3" s="1"/>
  <c r="A630" i="3"/>
  <c r="B630" i="3" s="1"/>
  <c r="A631" i="3"/>
  <c r="B631" i="3" s="1"/>
  <c r="A632" i="3"/>
  <c r="B632" i="3" s="1"/>
  <c r="A633" i="3"/>
  <c r="B633" i="3" s="1"/>
  <c r="A634" i="3"/>
  <c r="B634" i="3" s="1"/>
  <c r="A635" i="3"/>
  <c r="B635" i="3" s="1"/>
  <c r="A636" i="3"/>
  <c r="B636" i="3" s="1"/>
  <c r="A637" i="3"/>
  <c r="B637" i="3" s="1"/>
  <c r="A638" i="3"/>
  <c r="B638" i="3" s="1"/>
  <c r="A639" i="3"/>
  <c r="B639" i="3" s="1"/>
  <c r="A640" i="3"/>
  <c r="B640" i="3" s="1"/>
  <c r="A641" i="3"/>
  <c r="B641" i="3" s="1"/>
  <c r="A642" i="3"/>
  <c r="B642" i="3" s="1"/>
  <c r="A643" i="3"/>
  <c r="B643" i="3" s="1"/>
  <c r="A644" i="3"/>
  <c r="B644" i="3" s="1"/>
  <c r="A645" i="3"/>
  <c r="B645" i="3" s="1"/>
  <c r="A646" i="3"/>
  <c r="B646" i="3" s="1"/>
  <c r="A647" i="3"/>
  <c r="B647" i="3" s="1"/>
  <c r="A648" i="3"/>
  <c r="B648" i="3" s="1"/>
  <c r="A649" i="3"/>
  <c r="B649" i="3" s="1"/>
  <c r="A650" i="3"/>
  <c r="B650" i="3" s="1"/>
  <c r="A651" i="3"/>
  <c r="B651" i="3" s="1"/>
  <c r="A652" i="3"/>
  <c r="B652" i="3" s="1"/>
  <c r="A653" i="3"/>
  <c r="B653" i="3" s="1"/>
  <c r="A654" i="3"/>
  <c r="B654" i="3" s="1"/>
  <c r="A655" i="3"/>
  <c r="B655" i="3" s="1"/>
  <c r="A656" i="3"/>
  <c r="B656" i="3" s="1"/>
  <c r="A657" i="3"/>
  <c r="B657" i="3" s="1"/>
  <c r="A658" i="3"/>
  <c r="B658" i="3" s="1"/>
  <c r="A659" i="3"/>
  <c r="B659" i="3" s="1"/>
  <c r="A660" i="3"/>
  <c r="B660" i="3" s="1"/>
  <c r="A661" i="3"/>
  <c r="B661" i="3" s="1"/>
  <c r="A662" i="3"/>
  <c r="B662" i="3" s="1"/>
  <c r="A663" i="3"/>
  <c r="B663" i="3" s="1"/>
  <c r="A664" i="3"/>
  <c r="B664" i="3" s="1"/>
  <c r="A665" i="3"/>
  <c r="B665" i="3" s="1"/>
  <c r="A666" i="3"/>
  <c r="B666" i="3" s="1"/>
  <c r="A667" i="3"/>
  <c r="B667" i="3" s="1"/>
  <c r="A668" i="3"/>
  <c r="B668" i="3" s="1"/>
  <c r="A669" i="3"/>
  <c r="B669" i="3" s="1"/>
  <c r="A670" i="3"/>
  <c r="B670" i="3" s="1"/>
  <c r="A671" i="3"/>
  <c r="B671" i="3" s="1"/>
  <c r="A672" i="3"/>
  <c r="B672" i="3" s="1"/>
  <c r="A673" i="3"/>
  <c r="B673" i="3" s="1"/>
  <c r="A674" i="3"/>
  <c r="B674" i="3" s="1"/>
  <c r="A675" i="3"/>
  <c r="B675" i="3" s="1"/>
  <c r="A676" i="3"/>
  <c r="B676" i="3" s="1"/>
  <c r="A677" i="3"/>
  <c r="B677" i="3" s="1"/>
  <c r="A678" i="3"/>
  <c r="B678" i="3" s="1"/>
  <c r="A679" i="3"/>
  <c r="B679" i="3" s="1"/>
  <c r="A680" i="3"/>
  <c r="B680" i="3" s="1"/>
  <c r="A681" i="3"/>
  <c r="B681" i="3" s="1"/>
  <c r="A682" i="3"/>
  <c r="B682" i="3" s="1"/>
  <c r="A683" i="3"/>
  <c r="B683" i="3" s="1"/>
  <c r="A684" i="3"/>
  <c r="B684" i="3" s="1"/>
  <c r="A685" i="3"/>
  <c r="B685" i="3" s="1"/>
  <c r="A686" i="3"/>
  <c r="B686" i="3" s="1"/>
  <c r="A687" i="3"/>
  <c r="B687" i="3" s="1"/>
  <c r="A688" i="3"/>
  <c r="B688" i="3" s="1"/>
  <c r="A689" i="3"/>
  <c r="B689" i="3" s="1"/>
  <c r="A690" i="3"/>
  <c r="B690" i="3" s="1"/>
  <c r="A691" i="3"/>
  <c r="B691" i="3" s="1"/>
  <c r="A692" i="3"/>
  <c r="B692" i="3" s="1"/>
  <c r="A693" i="3"/>
  <c r="B693" i="3" s="1"/>
  <c r="A694" i="3"/>
  <c r="B694" i="3" s="1"/>
  <c r="A695" i="3"/>
  <c r="B695" i="3" s="1"/>
  <c r="A696" i="3"/>
  <c r="B696" i="3" s="1"/>
  <c r="A697" i="3"/>
  <c r="B697" i="3" s="1"/>
  <c r="A698" i="3"/>
  <c r="B698" i="3" s="1"/>
  <c r="A699" i="3"/>
  <c r="B699" i="3" s="1"/>
  <c r="A700" i="3"/>
  <c r="B700" i="3" s="1"/>
  <c r="A701" i="3"/>
  <c r="B701" i="3" s="1"/>
  <c r="A702" i="3"/>
  <c r="B702" i="3" s="1"/>
  <c r="A703" i="3"/>
  <c r="B703" i="3" s="1"/>
  <c r="A704" i="3"/>
  <c r="B704" i="3" s="1"/>
  <c r="A705" i="3"/>
  <c r="B705" i="3" s="1"/>
  <c r="A706" i="3"/>
  <c r="B706" i="3" s="1"/>
  <c r="A707" i="3"/>
  <c r="B707" i="3" s="1"/>
  <c r="A708" i="3"/>
  <c r="B708" i="3" s="1"/>
  <c r="A709" i="3"/>
  <c r="B709" i="3" s="1"/>
  <c r="A710" i="3"/>
  <c r="B710" i="3" s="1"/>
  <c r="A711" i="3"/>
  <c r="B711" i="3" s="1"/>
  <c r="A712" i="3"/>
  <c r="B712" i="3" s="1"/>
  <c r="A713" i="3"/>
  <c r="B713" i="3" s="1"/>
  <c r="A714" i="3"/>
  <c r="B714" i="3" s="1"/>
  <c r="A715" i="3"/>
  <c r="B715" i="3" s="1"/>
  <c r="A716" i="3"/>
  <c r="B716" i="3" s="1"/>
  <c r="A717" i="3"/>
  <c r="B717" i="3" s="1"/>
  <c r="A718" i="3"/>
  <c r="B718" i="3" s="1"/>
  <c r="A719" i="3"/>
  <c r="B719" i="3" s="1"/>
  <c r="A720" i="3"/>
  <c r="B720" i="3" s="1"/>
  <c r="A721" i="3"/>
  <c r="B721" i="3" s="1"/>
  <c r="A722" i="3"/>
  <c r="B722" i="3" s="1"/>
  <c r="A723" i="3"/>
  <c r="B723" i="3" s="1"/>
  <c r="A724" i="3"/>
  <c r="B724" i="3" s="1"/>
  <c r="A725" i="3"/>
  <c r="B725" i="3" s="1"/>
  <c r="A726" i="3"/>
  <c r="B726" i="3" s="1"/>
  <c r="A727" i="3"/>
  <c r="B727" i="3" s="1"/>
  <c r="A728" i="3"/>
  <c r="B728" i="3" s="1"/>
  <c r="A729" i="3"/>
  <c r="B729" i="3" s="1"/>
  <c r="A730" i="3"/>
  <c r="B730" i="3" s="1"/>
  <c r="A731" i="3"/>
  <c r="B731" i="3" s="1"/>
  <c r="A732" i="3"/>
  <c r="B732" i="3" s="1"/>
  <c r="A733" i="3"/>
  <c r="B733" i="3" s="1"/>
  <c r="A734" i="3"/>
  <c r="B734" i="3" s="1"/>
  <c r="A735" i="3"/>
  <c r="B735" i="3" s="1"/>
  <c r="A736" i="3"/>
  <c r="B736" i="3" s="1"/>
  <c r="A737" i="3"/>
  <c r="B737" i="3" s="1"/>
  <c r="A738" i="3"/>
  <c r="B738" i="3" s="1"/>
  <c r="A739" i="3"/>
  <c r="B739" i="3" s="1"/>
  <c r="A740" i="3"/>
  <c r="B740" i="3" s="1"/>
  <c r="A741" i="3"/>
  <c r="B741" i="3" s="1"/>
  <c r="A742" i="3"/>
  <c r="B742" i="3" s="1"/>
  <c r="A743" i="3"/>
  <c r="B743" i="3" s="1"/>
  <c r="A744" i="3"/>
  <c r="B744" i="3" s="1"/>
  <c r="A745" i="3"/>
  <c r="B745" i="3" s="1"/>
  <c r="A746" i="3"/>
  <c r="B746" i="3" s="1"/>
  <c r="A747" i="3"/>
  <c r="B747" i="3" s="1"/>
  <c r="A748" i="3"/>
  <c r="B748" i="3" s="1"/>
  <c r="A749" i="3"/>
  <c r="B749" i="3" s="1"/>
  <c r="A750" i="3"/>
  <c r="B750" i="3" s="1"/>
  <c r="A751" i="3"/>
  <c r="B751" i="3" s="1"/>
  <c r="A752" i="3"/>
  <c r="B752" i="3" s="1"/>
  <c r="A753" i="3"/>
  <c r="B753" i="3" s="1"/>
  <c r="A754" i="3"/>
  <c r="B754" i="3" s="1"/>
  <c r="A755" i="3"/>
  <c r="B755" i="3" s="1"/>
  <c r="A756" i="3"/>
  <c r="B756" i="3" s="1"/>
  <c r="A757" i="3"/>
  <c r="B757" i="3" s="1"/>
  <c r="A758" i="3"/>
  <c r="B758" i="3" s="1"/>
  <c r="A759" i="3"/>
  <c r="B759" i="3" s="1"/>
  <c r="A760" i="3"/>
  <c r="B760" i="3" s="1"/>
  <c r="A761" i="3"/>
  <c r="B761" i="3" s="1"/>
  <c r="A762" i="3"/>
  <c r="B762" i="3" s="1"/>
  <c r="A763" i="3"/>
  <c r="B763" i="3" s="1"/>
  <c r="A764" i="3"/>
  <c r="B764" i="3" s="1"/>
  <c r="A765" i="3"/>
  <c r="B765" i="3" s="1"/>
  <c r="A766" i="3"/>
  <c r="B766" i="3" s="1"/>
  <c r="A767" i="3"/>
  <c r="B767" i="3" s="1"/>
  <c r="A768" i="3"/>
  <c r="B768" i="3" s="1"/>
  <c r="A769" i="3"/>
  <c r="B769" i="3" s="1"/>
  <c r="A770" i="3"/>
  <c r="B770" i="3" s="1"/>
  <c r="A771" i="3"/>
  <c r="B771" i="3" s="1"/>
  <c r="A772" i="3"/>
  <c r="B772" i="3" s="1"/>
  <c r="A773" i="3"/>
  <c r="B773" i="3" s="1"/>
  <c r="A774" i="3"/>
  <c r="B774" i="3" s="1"/>
  <c r="A775" i="3"/>
  <c r="B775" i="3" s="1"/>
  <c r="A776" i="3"/>
  <c r="B776" i="3" s="1"/>
  <c r="A777" i="3"/>
  <c r="B777" i="3" s="1"/>
  <c r="A778" i="3"/>
  <c r="B778" i="3" s="1"/>
  <c r="A779" i="3"/>
  <c r="B779" i="3" s="1"/>
  <c r="A780" i="3"/>
  <c r="B780" i="3" s="1"/>
  <c r="A781" i="3"/>
  <c r="B781" i="3" s="1"/>
  <c r="A782" i="3"/>
  <c r="B782" i="3" s="1"/>
  <c r="A783" i="3"/>
  <c r="B783" i="3" s="1"/>
  <c r="A784" i="3"/>
  <c r="B784" i="3" s="1"/>
  <c r="A785" i="3"/>
  <c r="B785" i="3" s="1"/>
  <c r="A786" i="3"/>
  <c r="B786" i="3" s="1"/>
  <c r="A787" i="3"/>
  <c r="B787" i="3" s="1"/>
  <c r="A788" i="3"/>
  <c r="B788" i="3" s="1"/>
  <c r="A789" i="3"/>
  <c r="B789" i="3" s="1"/>
  <c r="A790" i="3"/>
  <c r="B790" i="3" s="1"/>
  <c r="A791" i="3"/>
  <c r="B791" i="3" s="1"/>
  <c r="A792" i="3"/>
  <c r="B792" i="3" s="1"/>
  <c r="A793" i="3"/>
  <c r="B793" i="3" s="1"/>
  <c r="A794" i="3"/>
  <c r="B794" i="3" s="1"/>
  <c r="A795" i="3"/>
  <c r="B795" i="3" s="1"/>
  <c r="A796" i="3"/>
  <c r="B796" i="3" s="1"/>
  <c r="A797" i="3"/>
  <c r="B797" i="3" s="1"/>
  <c r="A798" i="3"/>
  <c r="B798" i="3" s="1"/>
  <c r="A799" i="3"/>
  <c r="B799" i="3" s="1"/>
  <c r="A800" i="3"/>
  <c r="B800" i="3" s="1"/>
  <c r="A801" i="3"/>
  <c r="B801" i="3" s="1"/>
  <c r="A802" i="3"/>
  <c r="B802" i="3" s="1"/>
  <c r="A803" i="3"/>
  <c r="B803" i="3" s="1"/>
  <c r="A804" i="3"/>
  <c r="B804" i="3" s="1"/>
  <c r="A805" i="3"/>
  <c r="B805" i="3" s="1"/>
  <c r="A806" i="3"/>
  <c r="B806" i="3" s="1"/>
  <c r="A807" i="3"/>
  <c r="B807" i="3" s="1"/>
  <c r="A808" i="3"/>
  <c r="B808" i="3" s="1"/>
  <c r="A809" i="3"/>
  <c r="B809" i="3" s="1"/>
  <c r="A810" i="3"/>
  <c r="B810" i="3" s="1"/>
  <c r="A811" i="3"/>
  <c r="B811" i="3" s="1"/>
  <c r="A812" i="3"/>
  <c r="B812" i="3" s="1"/>
  <c r="A813" i="3"/>
  <c r="B813" i="3" s="1"/>
  <c r="A814" i="3"/>
  <c r="B814" i="3" s="1"/>
  <c r="A815" i="3"/>
  <c r="B815" i="3" s="1"/>
  <c r="A816" i="3"/>
  <c r="B816" i="3" s="1"/>
  <c r="A817" i="3"/>
  <c r="B817" i="3" s="1"/>
  <c r="A818" i="3"/>
  <c r="B818" i="3" s="1"/>
  <c r="A819" i="3"/>
  <c r="B819" i="3" s="1"/>
  <c r="A820" i="3"/>
  <c r="B820" i="3" s="1"/>
  <c r="A821" i="3"/>
  <c r="B821" i="3" s="1"/>
  <c r="A822" i="3"/>
  <c r="B822" i="3" s="1"/>
  <c r="A823" i="3"/>
  <c r="B823" i="3" s="1"/>
  <c r="A824" i="3"/>
  <c r="B824" i="3" s="1"/>
  <c r="A825" i="3"/>
  <c r="B825" i="3" s="1"/>
  <c r="A826" i="3"/>
  <c r="B826" i="3" s="1"/>
  <c r="A827" i="3"/>
  <c r="B827" i="3" s="1"/>
  <c r="A828" i="3"/>
  <c r="B828" i="3" s="1"/>
  <c r="A829" i="3"/>
  <c r="B829" i="3" s="1"/>
  <c r="A830" i="3"/>
  <c r="B830" i="3" s="1"/>
  <c r="A831" i="3"/>
  <c r="B831" i="3" s="1"/>
  <c r="A832" i="3"/>
  <c r="B832" i="3" s="1"/>
  <c r="A833" i="3"/>
  <c r="B833" i="3" s="1"/>
  <c r="A834" i="3"/>
  <c r="B834" i="3" s="1"/>
  <c r="A835" i="3"/>
  <c r="B835" i="3" s="1"/>
  <c r="A836" i="3"/>
  <c r="B836" i="3" s="1"/>
  <c r="A837" i="3"/>
  <c r="B837" i="3" s="1"/>
  <c r="A838" i="3"/>
  <c r="B838" i="3" s="1"/>
  <c r="A839" i="3"/>
  <c r="B839" i="3" s="1"/>
  <c r="A840" i="3"/>
  <c r="B840" i="3" s="1"/>
  <c r="A841" i="3"/>
  <c r="B841" i="3" s="1"/>
  <c r="A842" i="3"/>
  <c r="B842" i="3" s="1"/>
  <c r="A843" i="3"/>
  <c r="B843" i="3" s="1"/>
  <c r="A844" i="3"/>
  <c r="B844" i="3" s="1"/>
  <c r="A845" i="3"/>
  <c r="B845" i="3" s="1"/>
  <c r="A846" i="3"/>
  <c r="B846" i="3" s="1"/>
  <c r="A847" i="3"/>
  <c r="B847" i="3" s="1"/>
  <c r="A848" i="3"/>
  <c r="B848" i="3" s="1"/>
  <c r="A849" i="3"/>
  <c r="B849" i="3" s="1"/>
  <c r="A850" i="3"/>
  <c r="B850" i="3" s="1"/>
  <c r="A851" i="3"/>
  <c r="B851" i="3" s="1"/>
  <c r="A852" i="3"/>
  <c r="B852" i="3" s="1"/>
  <c r="A853" i="3"/>
  <c r="B853" i="3" s="1"/>
  <c r="A854" i="3"/>
  <c r="B854" i="3" s="1"/>
  <c r="A855" i="3"/>
  <c r="B855" i="3" s="1"/>
  <c r="A856" i="3"/>
  <c r="B856" i="3" s="1"/>
  <c r="A857" i="3"/>
  <c r="B857" i="3" s="1"/>
  <c r="A858" i="3"/>
  <c r="B858" i="3" s="1"/>
  <c r="A859" i="3"/>
  <c r="B859" i="3" s="1"/>
  <c r="A860" i="3"/>
  <c r="B860" i="3" s="1"/>
  <c r="A861" i="3"/>
  <c r="B861" i="3" s="1"/>
  <c r="A862" i="3"/>
  <c r="B862" i="3" s="1"/>
  <c r="A863" i="3"/>
  <c r="B863" i="3" s="1"/>
  <c r="A864" i="3"/>
  <c r="B864" i="3" s="1"/>
  <c r="A865" i="3"/>
  <c r="B865" i="3" s="1"/>
  <c r="A866" i="3"/>
  <c r="B866" i="3" s="1"/>
  <c r="A867" i="3"/>
  <c r="B867" i="3" s="1"/>
  <c r="A868" i="3"/>
  <c r="B868" i="3" s="1"/>
  <c r="A869" i="3"/>
  <c r="B869" i="3" s="1"/>
  <c r="A870" i="3"/>
  <c r="B870" i="3" s="1"/>
  <c r="A871" i="3"/>
  <c r="B871" i="3" s="1"/>
  <c r="A872" i="3"/>
  <c r="B872" i="3" s="1"/>
  <c r="A873" i="3"/>
  <c r="B873" i="3" s="1"/>
  <c r="A874" i="3"/>
  <c r="B874" i="3" s="1"/>
  <c r="A875" i="3"/>
  <c r="B875" i="3" s="1"/>
  <c r="A876" i="3"/>
  <c r="B876" i="3" s="1"/>
  <c r="A877" i="3"/>
  <c r="B877" i="3" s="1"/>
  <c r="A878" i="3"/>
  <c r="B878" i="3" s="1"/>
  <c r="A879" i="3"/>
  <c r="B879" i="3" s="1"/>
  <c r="A880" i="3"/>
  <c r="B880" i="3" s="1"/>
  <c r="A881" i="3"/>
  <c r="B881" i="3" s="1"/>
  <c r="A882" i="3"/>
  <c r="B882" i="3" s="1"/>
  <c r="A883" i="3"/>
  <c r="B883" i="3" s="1"/>
  <c r="A884" i="3"/>
  <c r="B884" i="3" s="1"/>
  <c r="A885" i="3"/>
  <c r="B885" i="3" s="1"/>
  <c r="A886" i="3"/>
  <c r="B886" i="3" s="1"/>
  <c r="A887" i="3"/>
  <c r="B887" i="3" s="1"/>
  <c r="A888" i="3"/>
  <c r="B888" i="3" s="1"/>
  <c r="A889" i="3"/>
  <c r="B889" i="3" s="1"/>
  <c r="A890" i="3"/>
  <c r="B890" i="3" s="1"/>
  <c r="A891" i="3"/>
  <c r="B891" i="3" s="1"/>
  <c r="A892" i="3"/>
  <c r="B892" i="3" s="1"/>
  <c r="A893" i="3"/>
  <c r="B893" i="3" s="1"/>
  <c r="A894" i="3"/>
  <c r="B894" i="3" s="1"/>
  <c r="A895" i="3"/>
  <c r="B895" i="3" s="1"/>
  <c r="A896" i="3"/>
  <c r="B896" i="3" s="1"/>
  <c r="A897" i="3"/>
  <c r="B897" i="3" s="1"/>
  <c r="A898" i="3"/>
  <c r="B898" i="3" s="1"/>
  <c r="A899" i="3"/>
  <c r="B899" i="3" s="1"/>
  <c r="A900" i="3"/>
  <c r="B900" i="3" s="1"/>
  <c r="A901" i="3"/>
  <c r="B901" i="3" s="1"/>
  <c r="A902" i="3"/>
  <c r="B902" i="3" s="1"/>
  <c r="A903" i="3"/>
  <c r="B903" i="3" s="1"/>
  <c r="A904" i="3"/>
  <c r="B904" i="3" s="1"/>
  <c r="A905" i="3"/>
  <c r="B905" i="3" s="1"/>
  <c r="A906" i="3"/>
  <c r="B906" i="3" s="1"/>
  <c r="A907" i="3"/>
  <c r="B907" i="3" s="1"/>
  <c r="A908" i="3"/>
  <c r="B908" i="3" s="1"/>
  <c r="A909" i="3"/>
  <c r="B909" i="3" s="1"/>
  <c r="A910" i="3"/>
  <c r="B910" i="3" s="1"/>
  <c r="A911" i="3"/>
  <c r="B911" i="3" s="1"/>
  <c r="A912" i="3"/>
  <c r="B912" i="3" s="1"/>
  <c r="A913" i="3"/>
  <c r="B913" i="3" s="1"/>
  <c r="A914" i="3"/>
  <c r="B914" i="3" s="1"/>
  <c r="A915" i="3"/>
  <c r="B915" i="3" s="1"/>
  <c r="A916" i="3"/>
  <c r="B916" i="3" s="1"/>
  <c r="A917" i="3"/>
  <c r="B917" i="3" s="1"/>
  <c r="A918" i="3"/>
  <c r="B918" i="3" s="1"/>
  <c r="A919" i="3"/>
  <c r="B919" i="3" s="1"/>
  <c r="A920" i="3"/>
  <c r="B920" i="3" s="1"/>
  <c r="A921" i="3"/>
  <c r="B921" i="3" s="1"/>
  <c r="A922" i="3"/>
  <c r="B922" i="3" s="1"/>
  <c r="A923" i="3"/>
  <c r="B923" i="3" s="1"/>
  <c r="A924" i="3"/>
  <c r="B924" i="3" s="1"/>
  <c r="A925" i="3"/>
  <c r="B925" i="3" s="1"/>
  <c r="A926" i="3"/>
  <c r="B926" i="3" s="1"/>
  <c r="A927" i="3"/>
  <c r="B927" i="3" s="1"/>
  <c r="A928" i="3"/>
  <c r="B928" i="3" s="1"/>
  <c r="A929" i="3"/>
  <c r="B929" i="3" s="1"/>
  <c r="A930" i="3"/>
  <c r="B930" i="3" s="1"/>
  <c r="A931" i="3"/>
  <c r="B931" i="3" s="1"/>
  <c r="A932" i="3"/>
  <c r="B932" i="3" s="1"/>
  <c r="A933" i="3"/>
  <c r="B933" i="3" s="1"/>
  <c r="A934" i="3"/>
  <c r="B934" i="3" s="1"/>
  <c r="A935" i="3"/>
  <c r="B935" i="3" s="1"/>
  <c r="A936" i="3"/>
  <c r="B936" i="3" s="1"/>
  <c r="A937" i="3"/>
  <c r="B937" i="3" s="1"/>
  <c r="A938" i="3"/>
  <c r="B938" i="3" s="1"/>
  <c r="A939" i="3"/>
  <c r="B939" i="3" s="1"/>
  <c r="A940" i="3"/>
  <c r="B940" i="3" s="1"/>
  <c r="A941" i="3"/>
  <c r="B941" i="3" s="1"/>
  <c r="A942" i="3"/>
  <c r="B942" i="3" s="1"/>
  <c r="A943" i="3"/>
  <c r="B943" i="3" s="1"/>
  <c r="A944" i="3"/>
  <c r="B944" i="3" s="1"/>
  <c r="A945" i="3"/>
  <c r="B945" i="3" s="1"/>
  <c r="A946" i="3"/>
  <c r="B946" i="3" s="1"/>
  <c r="A947" i="3"/>
  <c r="B947" i="3" s="1"/>
  <c r="A948" i="3"/>
  <c r="B948" i="3" s="1"/>
  <c r="A949" i="3"/>
  <c r="B949" i="3" s="1"/>
  <c r="A950" i="3"/>
  <c r="B950" i="3" s="1"/>
  <c r="A951" i="3"/>
  <c r="B951" i="3" s="1"/>
  <c r="A952" i="3"/>
  <c r="B952" i="3" s="1"/>
  <c r="A953" i="3"/>
  <c r="B953" i="3" s="1"/>
  <c r="A954" i="3"/>
  <c r="B954" i="3" s="1"/>
  <c r="A955" i="3"/>
  <c r="B955" i="3" s="1"/>
  <c r="A956" i="3"/>
  <c r="B956" i="3" s="1"/>
  <c r="A957" i="3"/>
  <c r="B957" i="3" s="1"/>
  <c r="A958" i="3"/>
  <c r="B958" i="3" s="1"/>
  <c r="A959" i="3"/>
  <c r="B959" i="3" s="1"/>
  <c r="A960" i="3"/>
  <c r="B960" i="3" s="1"/>
  <c r="A961" i="3"/>
  <c r="B961" i="3" s="1"/>
  <c r="A962" i="3"/>
  <c r="B962" i="3" s="1"/>
  <c r="A963" i="3"/>
  <c r="B963" i="3" s="1"/>
  <c r="A964" i="3"/>
  <c r="B964" i="3" s="1"/>
  <c r="A965" i="3"/>
  <c r="B965" i="3" s="1"/>
  <c r="A966" i="3"/>
  <c r="B966" i="3" s="1"/>
  <c r="A967" i="3"/>
  <c r="B967" i="3" s="1"/>
  <c r="A968" i="3"/>
  <c r="B968" i="3" s="1"/>
  <c r="A969" i="3"/>
  <c r="B969" i="3" s="1"/>
  <c r="A970" i="3"/>
  <c r="B970" i="3" s="1"/>
  <c r="A971" i="3"/>
  <c r="B971" i="3" s="1"/>
  <c r="A972" i="3"/>
  <c r="B972" i="3" s="1"/>
  <c r="A973" i="3"/>
  <c r="B973" i="3" s="1"/>
  <c r="A974" i="3"/>
  <c r="B974" i="3" s="1"/>
  <c r="A975" i="3"/>
  <c r="B975" i="3" s="1"/>
  <c r="A976" i="3"/>
  <c r="B976" i="3" s="1"/>
  <c r="A977" i="3"/>
  <c r="B977" i="3" s="1"/>
  <c r="A978" i="3"/>
  <c r="B978" i="3" s="1"/>
  <c r="A979" i="3"/>
  <c r="B979" i="3" s="1"/>
  <c r="A980" i="3"/>
  <c r="B980" i="3" s="1"/>
  <c r="A981" i="3"/>
  <c r="B981" i="3" s="1"/>
  <c r="A982" i="3"/>
  <c r="B982" i="3" s="1"/>
  <c r="A983" i="3"/>
  <c r="B983" i="3" s="1"/>
  <c r="A984" i="3"/>
  <c r="B984" i="3" s="1"/>
  <c r="A985" i="3"/>
  <c r="B985" i="3" s="1"/>
  <c r="A986" i="3"/>
  <c r="B986" i="3" s="1"/>
  <c r="A987" i="3"/>
  <c r="B987" i="3" s="1"/>
  <c r="A988" i="3"/>
  <c r="B988" i="3" s="1"/>
  <c r="A989" i="3"/>
  <c r="B989" i="3" s="1"/>
  <c r="A990" i="3"/>
  <c r="B990" i="3" s="1"/>
  <c r="A991" i="3"/>
  <c r="B991" i="3" s="1"/>
  <c r="A992" i="3"/>
  <c r="B992" i="3" s="1"/>
  <c r="A993" i="3"/>
  <c r="B993" i="3" s="1"/>
  <c r="A994" i="3"/>
  <c r="B994" i="3" s="1"/>
  <c r="A995" i="3"/>
  <c r="B995" i="3" s="1"/>
  <c r="A996" i="3"/>
  <c r="B996" i="3" s="1"/>
  <c r="A997" i="3"/>
  <c r="B997" i="3" s="1"/>
  <c r="A998" i="3"/>
  <c r="B998" i="3" s="1"/>
  <c r="A999" i="3"/>
  <c r="B999" i="3" s="1"/>
  <c r="A1000" i="3"/>
  <c r="B1000" i="3" s="1"/>
  <c r="A1001" i="3"/>
  <c r="B1001" i="3" s="1"/>
  <c r="A1002" i="3"/>
  <c r="B1002" i="3" s="1"/>
  <c r="A1003" i="3"/>
  <c r="B1003" i="3" s="1"/>
  <c r="A1004" i="3"/>
  <c r="B1004" i="3" s="1"/>
  <c r="A1005" i="3"/>
  <c r="B1005" i="3" s="1"/>
  <c r="A1006" i="3"/>
  <c r="B1006" i="3" s="1"/>
  <c r="A1007" i="3"/>
  <c r="B1007" i="3" s="1"/>
  <c r="A1008" i="3"/>
  <c r="B1008" i="3" s="1"/>
  <c r="A1009" i="3"/>
  <c r="B1009" i="3" s="1"/>
  <c r="A1010" i="3"/>
  <c r="B1010" i="3" s="1"/>
  <c r="A1011" i="3"/>
  <c r="B1011" i="3" s="1"/>
  <c r="A1012" i="3"/>
  <c r="B1012" i="3" s="1"/>
  <c r="A1013" i="3"/>
  <c r="B1013" i="3" s="1"/>
  <c r="A1014" i="3"/>
  <c r="B1014" i="3" s="1"/>
  <c r="A1015" i="3"/>
  <c r="B1015" i="3" s="1"/>
  <c r="A1016" i="3"/>
  <c r="B1016" i="3" s="1"/>
  <c r="A1017" i="3"/>
  <c r="B1017" i="3" s="1"/>
  <c r="A1018" i="3"/>
  <c r="B1018" i="3" s="1"/>
  <c r="A1019" i="3"/>
  <c r="B1019" i="3" s="1"/>
  <c r="A1020" i="3"/>
  <c r="B1020" i="3" s="1"/>
  <c r="A1021" i="3"/>
  <c r="B1021" i="3" s="1"/>
  <c r="A1022" i="3"/>
  <c r="B1022" i="3" s="1"/>
  <c r="A1023" i="3"/>
  <c r="B1023" i="3" s="1"/>
  <c r="A1024" i="3"/>
  <c r="B1024" i="3" s="1"/>
  <c r="A1025" i="3"/>
  <c r="B1025" i="3" s="1"/>
  <c r="A1026" i="3"/>
  <c r="B1026" i="3" s="1"/>
  <c r="A1027" i="3"/>
  <c r="B1027" i="3" s="1"/>
  <c r="A1028" i="3"/>
  <c r="B1028" i="3" s="1"/>
  <c r="A1029" i="3"/>
  <c r="B1029" i="3" s="1"/>
  <c r="A1030" i="3"/>
  <c r="B1030" i="3" s="1"/>
  <c r="A1031" i="3"/>
  <c r="B1031" i="3" s="1"/>
  <c r="A1032" i="3"/>
  <c r="B1032" i="3" s="1"/>
  <c r="A1033" i="3"/>
  <c r="B1033" i="3" s="1"/>
  <c r="A1034" i="3"/>
  <c r="B1034" i="3" s="1"/>
  <c r="A1035" i="3"/>
  <c r="B1035" i="3" s="1"/>
  <c r="A1036" i="3"/>
  <c r="B1036" i="3" s="1"/>
  <c r="A1037" i="3"/>
  <c r="B1037" i="3" s="1"/>
  <c r="A1038" i="3"/>
  <c r="B1038" i="3" s="1"/>
  <c r="A1039" i="3"/>
  <c r="B1039" i="3" s="1"/>
  <c r="A1040" i="3"/>
  <c r="B1040" i="3" s="1"/>
  <c r="A1041" i="3"/>
  <c r="B1041" i="3" s="1"/>
  <c r="A1042" i="3"/>
  <c r="B1042" i="3" s="1"/>
  <c r="A1043" i="3"/>
  <c r="B1043" i="3" s="1"/>
  <c r="A1044" i="3"/>
  <c r="B1044" i="3" s="1"/>
  <c r="A1045" i="3"/>
  <c r="B1045" i="3" s="1"/>
  <c r="A1046" i="3"/>
  <c r="B1046" i="3" s="1"/>
  <c r="A1047" i="3"/>
  <c r="B1047" i="3" s="1"/>
  <c r="A1048" i="3"/>
  <c r="B1048" i="3" s="1"/>
  <c r="A1049" i="3"/>
  <c r="B1049" i="3" s="1"/>
  <c r="A1050" i="3"/>
  <c r="B1050" i="3" s="1"/>
  <c r="A1051" i="3"/>
  <c r="B1051" i="3" s="1"/>
  <c r="A1052" i="3"/>
  <c r="B1052" i="3" s="1"/>
  <c r="A1053" i="3"/>
  <c r="B1053" i="3" s="1"/>
  <c r="A1054" i="3"/>
  <c r="B1054" i="3" s="1"/>
  <c r="A1055" i="3"/>
  <c r="B1055" i="3" s="1"/>
  <c r="A1056" i="3"/>
  <c r="B1056" i="3" s="1"/>
  <c r="A1057" i="3"/>
  <c r="B1057" i="3" s="1"/>
  <c r="A1058" i="3"/>
  <c r="B1058" i="3" s="1"/>
  <c r="A1059" i="3"/>
  <c r="B1059" i="3" s="1"/>
  <c r="A1060" i="3"/>
  <c r="B1060" i="3" s="1"/>
  <c r="A1061" i="3"/>
  <c r="B1061" i="3" s="1"/>
  <c r="A1062" i="3"/>
  <c r="B1062" i="3" s="1"/>
  <c r="A1063" i="3"/>
  <c r="B1063" i="3" s="1"/>
  <c r="A1064" i="3"/>
  <c r="B1064" i="3" s="1"/>
  <c r="A1065" i="3"/>
  <c r="B1065" i="3" s="1"/>
  <c r="A1066" i="3"/>
  <c r="B1066" i="3" s="1"/>
  <c r="A427" i="3"/>
  <c r="B427" i="3" s="1"/>
  <c r="A428" i="3"/>
  <c r="B428" i="3" s="1"/>
  <c r="A429" i="3"/>
  <c r="B429" i="3" s="1"/>
  <c r="A430" i="3"/>
  <c r="B430" i="3" s="1"/>
  <c r="A431" i="3"/>
  <c r="B431" i="3" s="1"/>
  <c r="A432" i="3"/>
  <c r="B432" i="3" s="1"/>
  <c r="A433" i="3"/>
  <c r="B433" i="3" s="1"/>
  <c r="A434" i="3"/>
  <c r="B434" i="3" s="1"/>
  <c r="A435" i="3"/>
  <c r="B435" i="3" s="1"/>
  <c r="A436" i="3"/>
  <c r="B436" i="3" s="1"/>
  <c r="A437" i="3"/>
  <c r="B437" i="3" s="1"/>
  <c r="A438" i="3"/>
  <c r="B438" i="3" s="1"/>
  <c r="A439" i="3"/>
  <c r="B439" i="3" s="1"/>
  <c r="A440" i="3"/>
  <c r="B440" i="3" s="1"/>
  <c r="A441" i="3"/>
  <c r="B441" i="3" s="1"/>
  <c r="A442" i="3"/>
  <c r="B442" i="3" s="1"/>
  <c r="A443" i="3"/>
  <c r="B443" i="3" s="1"/>
  <c r="A444" i="3"/>
  <c r="B444" i="3" s="1"/>
  <c r="A445" i="3"/>
  <c r="B445" i="3" s="1"/>
  <c r="A446" i="3"/>
  <c r="B446" i="3" s="1"/>
  <c r="A447" i="3"/>
  <c r="B447" i="3" s="1"/>
  <c r="A448" i="3"/>
  <c r="B448" i="3" s="1"/>
  <c r="A449" i="3"/>
  <c r="B449" i="3" s="1"/>
  <c r="A450" i="3"/>
  <c r="B450" i="3" s="1"/>
  <c r="A451" i="3"/>
  <c r="B451" i="3" s="1"/>
  <c r="A452" i="3"/>
  <c r="B452" i="3" s="1"/>
  <c r="A453" i="3"/>
  <c r="B453" i="3" s="1"/>
  <c r="A454" i="3"/>
  <c r="B454" i="3" s="1"/>
  <c r="A455" i="3"/>
  <c r="B455" i="3" s="1"/>
  <c r="A456" i="3"/>
  <c r="B456" i="3" s="1"/>
  <c r="A457" i="3"/>
  <c r="B457" i="3" s="1"/>
  <c r="A458" i="3"/>
  <c r="B458" i="3" s="1"/>
  <c r="A459" i="3"/>
  <c r="B459" i="3" s="1"/>
  <c r="A460" i="3"/>
  <c r="B460" i="3" s="1"/>
  <c r="A461" i="3"/>
  <c r="B461" i="3" s="1"/>
  <c r="A462" i="3"/>
  <c r="B462" i="3" s="1"/>
  <c r="A383" i="3"/>
  <c r="B383" i="3" s="1"/>
  <c r="A384" i="3"/>
  <c r="B384" i="3" s="1"/>
  <c r="A385" i="3"/>
  <c r="B385" i="3" s="1"/>
  <c r="A386" i="3"/>
  <c r="B386" i="3" s="1"/>
  <c r="A387" i="3"/>
  <c r="B387" i="3" s="1"/>
  <c r="A388" i="3"/>
  <c r="B388" i="3" s="1"/>
  <c r="A389" i="3"/>
  <c r="B389" i="3" s="1"/>
  <c r="A390" i="3"/>
  <c r="B390" i="3" s="1"/>
  <c r="A391" i="3"/>
  <c r="B391" i="3" s="1"/>
  <c r="A392" i="3"/>
  <c r="B392" i="3" s="1"/>
  <c r="A393" i="3"/>
  <c r="B393" i="3" s="1"/>
  <c r="A394" i="3"/>
  <c r="B394" i="3" s="1"/>
  <c r="A395" i="3"/>
  <c r="B395" i="3" s="1"/>
  <c r="A396" i="3"/>
  <c r="B396" i="3" s="1"/>
  <c r="A397" i="3"/>
  <c r="B397" i="3" s="1"/>
  <c r="A398" i="3"/>
  <c r="B398" i="3" s="1"/>
  <c r="A399" i="3"/>
  <c r="B399" i="3" s="1"/>
  <c r="A400" i="3"/>
  <c r="B400" i="3" s="1"/>
  <c r="A401" i="3"/>
  <c r="B401" i="3" s="1"/>
  <c r="A402" i="3"/>
  <c r="B402" i="3" s="1"/>
  <c r="A403" i="3"/>
  <c r="B403" i="3" s="1"/>
  <c r="A404" i="3"/>
  <c r="B404" i="3" s="1"/>
  <c r="A405" i="3"/>
  <c r="B405" i="3" s="1"/>
  <c r="A406" i="3"/>
  <c r="B406" i="3" s="1"/>
  <c r="A407" i="3"/>
  <c r="B407" i="3" s="1"/>
  <c r="A408" i="3"/>
  <c r="B408" i="3" s="1"/>
  <c r="A409" i="3"/>
  <c r="B409" i="3" s="1"/>
  <c r="A410" i="3"/>
  <c r="B410" i="3" s="1"/>
  <c r="A411" i="3"/>
  <c r="B411" i="3" s="1"/>
  <c r="A412" i="3"/>
  <c r="B412" i="3" s="1"/>
  <c r="A413" i="3"/>
  <c r="B413" i="3" s="1"/>
  <c r="A414" i="3"/>
  <c r="B414" i="3" s="1"/>
  <c r="A415" i="3"/>
  <c r="B415" i="3" s="1"/>
  <c r="A416" i="3"/>
  <c r="B416" i="3" s="1"/>
  <c r="A417" i="3"/>
  <c r="B417" i="3" s="1"/>
  <c r="A418" i="3"/>
  <c r="B418" i="3" s="1"/>
  <c r="A419" i="3"/>
  <c r="B419" i="3" s="1"/>
  <c r="A420" i="3"/>
  <c r="B420" i="3" s="1"/>
  <c r="A421" i="3"/>
  <c r="B421" i="3" s="1"/>
  <c r="A422" i="3"/>
  <c r="B422" i="3" s="1"/>
  <c r="A423" i="3"/>
  <c r="B423" i="3" s="1"/>
  <c r="A424" i="3"/>
  <c r="B424" i="3" s="1"/>
  <c r="A425" i="3"/>
  <c r="B425" i="3" s="1"/>
  <c r="A426" i="3"/>
  <c r="B426" i="3" s="1"/>
  <c r="A5" i="3"/>
  <c r="B5" i="3" s="1"/>
  <c r="A6" i="3"/>
  <c r="B6" i="3" s="1"/>
  <c r="A7" i="3"/>
  <c r="B7" i="3" s="1"/>
  <c r="A8" i="3"/>
  <c r="B8" i="3" s="1"/>
  <c r="A9" i="3"/>
  <c r="B9" i="3" s="1"/>
  <c r="A10" i="3"/>
  <c r="B10" i="3" s="1"/>
  <c r="A11" i="3"/>
  <c r="B11" i="3" s="1"/>
  <c r="A12" i="3"/>
  <c r="B12" i="3" s="1"/>
  <c r="A13" i="3"/>
  <c r="B13" i="3" s="1"/>
  <c r="A14" i="3"/>
  <c r="B14" i="3" s="1"/>
  <c r="A15" i="3"/>
  <c r="B15" i="3" s="1"/>
  <c r="A16" i="3"/>
  <c r="B16" i="3" s="1"/>
  <c r="A17" i="3"/>
  <c r="B17" i="3" s="1"/>
  <c r="A18" i="3"/>
  <c r="B18" i="3" s="1"/>
  <c r="A19" i="3"/>
  <c r="B19" i="3" s="1"/>
  <c r="A20" i="3"/>
  <c r="B20" i="3" s="1"/>
  <c r="A21" i="3"/>
  <c r="B21" i="3" s="1"/>
  <c r="A22" i="3"/>
  <c r="B22" i="3" s="1"/>
  <c r="A23" i="3"/>
  <c r="B23" i="3" s="1"/>
  <c r="A24" i="3"/>
  <c r="B24" i="3" s="1"/>
  <c r="A25" i="3"/>
  <c r="B25" i="3" s="1"/>
  <c r="A26" i="3"/>
  <c r="B26" i="3" s="1"/>
  <c r="A27" i="3"/>
  <c r="B27" i="3" s="1"/>
  <c r="A28" i="3"/>
  <c r="B28" i="3" s="1"/>
  <c r="A29" i="3"/>
  <c r="B29" i="3" s="1"/>
  <c r="A30" i="3"/>
  <c r="B30" i="3" s="1"/>
  <c r="A31" i="3"/>
  <c r="B31" i="3" s="1"/>
  <c r="A32" i="3"/>
  <c r="B32" i="3" s="1"/>
  <c r="A33" i="3"/>
  <c r="B33" i="3" s="1"/>
  <c r="A34" i="3"/>
  <c r="B34" i="3" s="1"/>
  <c r="A35" i="3"/>
  <c r="B35" i="3" s="1"/>
  <c r="A36" i="3"/>
  <c r="B36" i="3" s="1"/>
  <c r="A37" i="3"/>
  <c r="B37" i="3" s="1"/>
  <c r="A38" i="3"/>
  <c r="B38" i="3" s="1"/>
  <c r="A39" i="3"/>
  <c r="B39" i="3" s="1"/>
  <c r="A40" i="3"/>
  <c r="B40" i="3" s="1"/>
  <c r="A41" i="3"/>
  <c r="B41" i="3" s="1"/>
  <c r="A42" i="3"/>
  <c r="B42" i="3" s="1"/>
  <c r="A43" i="3"/>
  <c r="B43" i="3" s="1"/>
  <c r="A44" i="3"/>
  <c r="B44" i="3" s="1"/>
  <c r="A45" i="3"/>
  <c r="B45" i="3" s="1"/>
  <c r="A46" i="3"/>
  <c r="B46" i="3" s="1"/>
  <c r="A47" i="3"/>
  <c r="B47" i="3" s="1"/>
  <c r="A48" i="3"/>
  <c r="B48" i="3" s="1"/>
  <c r="A49" i="3"/>
  <c r="B49" i="3" s="1"/>
  <c r="A50" i="3"/>
  <c r="B50" i="3" s="1"/>
  <c r="A51" i="3"/>
  <c r="B51" i="3" s="1"/>
  <c r="A52" i="3"/>
  <c r="B52" i="3" s="1"/>
  <c r="A53" i="3"/>
  <c r="B53" i="3" s="1"/>
  <c r="A54" i="3"/>
  <c r="B54" i="3" s="1"/>
  <c r="A55" i="3"/>
  <c r="B55" i="3" s="1"/>
  <c r="A56" i="3"/>
  <c r="B56" i="3" s="1"/>
  <c r="A57" i="3"/>
  <c r="B57" i="3" s="1"/>
  <c r="A58" i="3"/>
  <c r="B58" i="3" s="1"/>
  <c r="A59" i="3"/>
  <c r="B59" i="3" s="1"/>
  <c r="A60" i="3"/>
  <c r="B60" i="3" s="1"/>
  <c r="A61" i="3"/>
  <c r="B61" i="3" s="1"/>
  <c r="A62" i="3"/>
  <c r="B62" i="3" s="1"/>
  <c r="A63" i="3"/>
  <c r="B63" i="3" s="1"/>
  <c r="A64" i="3"/>
  <c r="B64" i="3" s="1"/>
  <c r="A65" i="3"/>
  <c r="B65" i="3" s="1"/>
  <c r="A66" i="3"/>
  <c r="B66" i="3" s="1"/>
  <c r="A67" i="3"/>
  <c r="B67" i="3" s="1"/>
  <c r="A68" i="3"/>
  <c r="B68" i="3" s="1"/>
  <c r="A69" i="3"/>
  <c r="B69" i="3" s="1"/>
  <c r="A70" i="3"/>
  <c r="B70" i="3" s="1"/>
  <c r="A71" i="3"/>
  <c r="B71" i="3" s="1"/>
  <c r="A72" i="3"/>
  <c r="B72" i="3" s="1"/>
  <c r="A73" i="3"/>
  <c r="B73" i="3" s="1"/>
  <c r="A74" i="3"/>
  <c r="B74" i="3" s="1"/>
  <c r="A75" i="3"/>
  <c r="B75" i="3" s="1"/>
  <c r="A76" i="3"/>
  <c r="B76" i="3" s="1"/>
  <c r="A77" i="3"/>
  <c r="B77" i="3" s="1"/>
  <c r="A78" i="3"/>
  <c r="B78" i="3" s="1"/>
  <c r="A79" i="3"/>
  <c r="B79" i="3" s="1"/>
  <c r="A80" i="3"/>
  <c r="B80" i="3" s="1"/>
  <c r="A81" i="3"/>
  <c r="B81" i="3" s="1"/>
  <c r="A82" i="3"/>
  <c r="B82" i="3" s="1"/>
  <c r="A83" i="3"/>
  <c r="B83" i="3" s="1"/>
  <c r="A84" i="3"/>
  <c r="B84" i="3" s="1"/>
  <c r="A85" i="3"/>
  <c r="B85" i="3" s="1"/>
  <c r="A86" i="3"/>
  <c r="B86" i="3" s="1"/>
  <c r="A87" i="3"/>
  <c r="B87" i="3" s="1"/>
  <c r="A88" i="3"/>
  <c r="B88" i="3" s="1"/>
  <c r="A89" i="3"/>
  <c r="B89" i="3" s="1"/>
  <c r="A90" i="3"/>
  <c r="B90" i="3" s="1"/>
  <c r="A91" i="3"/>
  <c r="B91" i="3" s="1"/>
  <c r="A92" i="3"/>
  <c r="B92" i="3" s="1"/>
  <c r="A93" i="3"/>
  <c r="B93" i="3" s="1"/>
  <c r="A94" i="3"/>
  <c r="B94" i="3" s="1"/>
  <c r="A95" i="3"/>
  <c r="B95" i="3" s="1"/>
  <c r="A96" i="3"/>
  <c r="B96" i="3" s="1"/>
  <c r="A97" i="3"/>
  <c r="B97" i="3" s="1"/>
  <c r="A98" i="3"/>
  <c r="B98" i="3" s="1"/>
  <c r="A99" i="3"/>
  <c r="B99" i="3" s="1"/>
  <c r="A100" i="3"/>
  <c r="B100" i="3" s="1"/>
  <c r="A101" i="3"/>
  <c r="B101" i="3" s="1"/>
  <c r="A102" i="3"/>
  <c r="B102" i="3" s="1"/>
  <c r="A103" i="3"/>
  <c r="B103" i="3" s="1"/>
  <c r="A104" i="3"/>
  <c r="B104" i="3" s="1"/>
  <c r="A105" i="3"/>
  <c r="B105" i="3" s="1"/>
  <c r="A106" i="3"/>
  <c r="B106" i="3" s="1"/>
  <c r="A107" i="3"/>
  <c r="B107" i="3" s="1"/>
  <c r="A108" i="3"/>
  <c r="B108" i="3" s="1"/>
  <c r="A109" i="3"/>
  <c r="B109" i="3" s="1"/>
  <c r="A110" i="3"/>
  <c r="B110" i="3" s="1"/>
  <c r="A111" i="3"/>
  <c r="B111" i="3" s="1"/>
  <c r="A112" i="3"/>
  <c r="B112" i="3" s="1"/>
  <c r="A113" i="3"/>
  <c r="B113" i="3" s="1"/>
  <c r="A114" i="3"/>
  <c r="B114" i="3" s="1"/>
  <c r="A115" i="3"/>
  <c r="B115" i="3" s="1"/>
  <c r="A116" i="3"/>
  <c r="B116" i="3" s="1"/>
  <c r="A117" i="3"/>
  <c r="B117" i="3" s="1"/>
  <c r="A118" i="3"/>
  <c r="B118" i="3" s="1"/>
  <c r="A119" i="3"/>
  <c r="B119" i="3" s="1"/>
  <c r="A120" i="3"/>
  <c r="B120" i="3" s="1"/>
  <c r="A121" i="3"/>
  <c r="B121" i="3" s="1"/>
  <c r="A122" i="3"/>
  <c r="B122" i="3" s="1"/>
  <c r="A123" i="3"/>
  <c r="B123" i="3" s="1"/>
  <c r="A124" i="3"/>
  <c r="B124" i="3" s="1"/>
  <c r="A125" i="3"/>
  <c r="B125" i="3" s="1"/>
  <c r="A126" i="3"/>
  <c r="B126" i="3" s="1"/>
  <c r="A127" i="3"/>
  <c r="B127" i="3" s="1"/>
  <c r="A128" i="3"/>
  <c r="B128" i="3" s="1"/>
  <c r="A129" i="3"/>
  <c r="B129" i="3" s="1"/>
  <c r="A130" i="3"/>
  <c r="B130" i="3" s="1"/>
  <c r="A131" i="3"/>
  <c r="B131" i="3" s="1"/>
  <c r="A132" i="3"/>
  <c r="B132" i="3" s="1"/>
  <c r="A133" i="3"/>
  <c r="B133" i="3" s="1"/>
  <c r="A134" i="3"/>
  <c r="B134" i="3" s="1"/>
  <c r="A135" i="3"/>
  <c r="B135" i="3" s="1"/>
  <c r="A136" i="3"/>
  <c r="B136" i="3" s="1"/>
  <c r="A137" i="3"/>
  <c r="B137" i="3" s="1"/>
  <c r="A138" i="3"/>
  <c r="B138" i="3" s="1"/>
  <c r="A139" i="3"/>
  <c r="B139" i="3" s="1"/>
  <c r="A140" i="3"/>
  <c r="B140" i="3" s="1"/>
  <c r="A141" i="3"/>
  <c r="B141" i="3" s="1"/>
  <c r="A142" i="3"/>
  <c r="B142" i="3" s="1"/>
  <c r="A143" i="3"/>
  <c r="B143" i="3" s="1"/>
  <c r="A144" i="3"/>
  <c r="B144" i="3" s="1"/>
  <c r="A145" i="3"/>
  <c r="B145" i="3" s="1"/>
  <c r="A146" i="3"/>
  <c r="B146" i="3" s="1"/>
  <c r="A147" i="3"/>
  <c r="B147" i="3" s="1"/>
  <c r="A148" i="3"/>
  <c r="B148" i="3" s="1"/>
  <c r="A149" i="3"/>
  <c r="B149" i="3" s="1"/>
  <c r="A150" i="3"/>
  <c r="B150" i="3" s="1"/>
  <c r="A151" i="3"/>
  <c r="B151" i="3" s="1"/>
  <c r="A152" i="3"/>
  <c r="B152" i="3" s="1"/>
  <c r="A153" i="3"/>
  <c r="B153" i="3" s="1"/>
  <c r="A154" i="3"/>
  <c r="B154" i="3" s="1"/>
  <c r="A155" i="3"/>
  <c r="B155" i="3" s="1"/>
  <c r="A156" i="3"/>
  <c r="B156" i="3" s="1"/>
  <c r="A157" i="3"/>
  <c r="B157" i="3" s="1"/>
  <c r="A158" i="3"/>
  <c r="B158" i="3" s="1"/>
  <c r="A159" i="3"/>
  <c r="B159" i="3" s="1"/>
  <c r="A160" i="3"/>
  <c r="B160" i="3" s="1"/>
  <c r="A161" i="3"/>
  <c r="B161" i="3" s="1"/>
  <c r="A162" i="3"/>
  <c r="B162" i="3" s="1"/>
  <c r="A163" i="3"/>
  <c r="B163" i="3" s="1"/>
  <c r="A164" i="3"/>
  <c r="B164" i="3" s="1"/>
  <c r="A165" i="3"/>
  <c r="B165" i="3" s="1"/>
  <c r="A166" i="3"/>
  <c r="B166" i="3" s="1"/>
  <c r="A167" i="3"/>
  <c r="B167" i="3" s="1"/>
  <c r="A168" i="3"/>
  <c r="B168" i="3" s="1"/>
  <c r="A169" i="3"/>
  <c r="B169" i="3" s="1"/>
  <c r="A170" i="3"/>
  <c r="B170" i="3" s="1"/>
  <c r="A171" i="3"/>
  <c r="B171" i="3" s="1"/>
  <c r="A172" i="3"/>
  <c r="B172" i="3" s="1"/>
  <c r="A173" i="3"/>
  <c r="B173" i="3" s="1"/>
  <c r="A174" i="3"/>
  <c r="B174" i="3" s="1"/>
  <c r="A175" i="3"/>
  <c r="B175" i="3" s="1"/>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29" i="3"/>
  <c r="B229" i="3" s="1"/>
  <c r="A230" i="3"/>
  <c r="B230" i="3" s="1"/>
  <c r="A231" i="3"/>
  <c r="B231" i="3" s="1"/>
  <c r="A232" i="3"/>
  <c r="B232" i="3" s="1"/>
  <c r="A233" i="3"/>
  <c r="B233" i="3" s="1"/>
  <c r="A234" i="3"/>
  <c r="B234" i="3" s="1"/>
  <c r="A235" i="3"/>
  <c r="B235" i="3" s="1"/>
  <c r="A236" i="3"/>
  <c r="B236" i="3" s="1"/>
  <c r="A237" i="3"/>
  <c r="B237" i="3" s="1"/>
  <c r="A238" i="3"/>
  <c r="B238" i="3" s="1"/>
  <c r="A239" i="3"/>
  <c r="B239" i="3" s="1"/>
  <c r="A240" i="3"/>
  <c r="B240" i="3" s="1"/>
  <c r="A241" i="3"/>
  <c r="B241" i="3" s="1"/>
  <c r="A242" i="3"/>
  <c r="B242" i="3" s="1"/>
  <c r="A243" i="3"/>
  <c r="B243" i="3" s="1"/>
  <c r="A244" i="3"/>
  <c r="B244" i="3" s="1"/>
  <c r="A245" i="3"/>
  <c r="B245" i="3" s="1"/>
  <c r="A246" i="3"/>
  <c r="B246" i="3" s="1"/>
  <c r="A247" i="3"/>
  <c r="B247" i="3" s="1"/>
  <c r="A248" i="3"/>
  <c r="B248" i="3" s="1"/>
  <c r="A249" i="3"/>
  <c r="B249" i="3" s="1"/>
  <c r="A250" i="3"/>
  <c r="B250" i="3" s="1"/>
  <c r="A251" i="3"/>
  <c r="B251" i="3" s="1"/>
  <c r="A252" i="3"/>
  <c r="B252" i="3" s="1"/>
  <c r="A253" i="3"/>
  <c r="B253" i="3" s="1"/>
  <c r="A254" i="3"/>
  <c r="B254" i="3" s="1"/>
  <c r="A255" i="3"/>
  <c r="B255" i="3" s="1"/>
  <c r="A256" i="3"/>
  <c r="B256" i="3" s="1"/>
  <c r="A257" i="3"/>
  <c r="B257" i="3" s="1"/>
  <c r="A258" i="3"/>
  <c r="B258" i="3" s="1"/>
  <c r="A259" i="3"/>
  <c r="B259" i="3" s="1"/>
  <c r="A260" i="3"/>
  <c r="B260" i="3" s="1"/>
  <c r="A261" i="3"/>
  <c r="B261" i="3" s="1"/>
  <c r="A262" i="3"/>
  <c r="B262" i="3" s="1"/>
  <c r="A263" i="3"/>
  <c r="B263" i="3" s="1"/>
  <c r="A264" i="3"/>
  <c r="B264" i="3" s="1"/>
  <c r="A265" i="3"/>
  <c r="B265" i="3" s="1"/>
  <c r="A266" i="3"/>
  <c r="B266" i="3" s="1"/>
  <c r="A267" i="3"/>
  <c r="B267" i="3" s="1"/>
  <c r="A268" i="3"/>
  <c r="B268" i="3" s="1"/>
  <c r="A269" i="3"/>
  <c r="B269" i="3" s="1"/>
  <c r="A270" i="3"/>
  <c r="B270" i="3" s="1"/>
  <c r="A271" i="3"/>
  <c r="B271" i="3" s="1"/>
  <c r="A272" i="3"/>
  <c r="B272" i="3" s="1"/>
  <c r="A273" i="3"/>
  <c r="B273" i="3" s="1"/>
  <c r="A274" i="3"/>
  <c r="B274" i="3" s="1"/>
  <c r="A275" i="3"/>
  <c r="B275" i="3" s="1"/>
  <c r="A276" i="3"/>
  <c r="B276" i="3" s="1"/>
  <c r="A277" i="3"/>
  <c r="B277" i="3" s="1"/>
  <c r="A278" i="3"/>
  <c r="B278" i="3" s="1"/>
  <c r="A279" i="3"/>
  <c r="B279" i="3" s="1"/>
  <c r="A280" i="3"/>
  <c r="B280" i="3" s="1"/>
  <c r="A281" i="3"/>
  <c r="B281" i="3" s="1"/>
  <c r="A282" i="3"/>
  <c r="B282" i="3" s="1"/>
  <c r="A283" i="3"/>
  <c r="B283" i="3" s="1"/>
  <c r="A284" i="3"/>
  <c r="B284" i="3" s="1"/>
  <c r="A285" i="3"/>
  <c r="B285" i="3" s="1"/>
  <c r="A286" i="3"/>
  <c r="B286" i="3" s="1"/>
  <c r="A287" i="3"/>
  <c r="B287" i="3" s="1"/>
  <c r="A288" i="3"/>
  <c r="B288" i="3" s="1"/>
  <c r="A289" i="3"/>
  <c r="B289" i="3" s="1"/>
  <c r="A290" i="3"/>
  <c r="B290" i="3" s="1"/>
  <c r="A291" i="3"/>
  <c r="B291" i="3" s="1"/>
  <c r="A292" i="3"/>
  <c r="B292" i="3" s="1"/>
  <c r="A293" i="3"/>
  <c r="B293" i="3" s="1"/>
  <c r="A294" i="3"/>
  <c r="B294" i="3" s="1"/>
  <c r="A295" i="3"/>
  <c r="B295" i="3" s="1"/>
  <c r="A296" i="3"/>
  <c r="B296" i="3" s="1"/>
  <c r="A297" i="3"/>
  <c r="B297" i="3" s="1"/>
  <c r="A298" i="3"/>
  <c r="B298" i="3" s="1"/>
  <c r="A299" i="3"/>
  <c r="B299" i="3" s="1"/>
  <c r="A300" i="3"/>
  <c r="B300" i="3" s="1"/>
  <c r="A301" i="3"/>
  <c r="B301" i="3" s="1"/>
  <c r="A302" i="3"/>
  <c r="B302" i="3" s="1"/>
  <c r="A303" i="3"/>
  <c r="B303" i="3" s="1"/>
  <c r="A304" i="3"/>
  <c r="B304" i="3" s="1"/>
  <c r="A305" i="3"/>
  <c r="B305" i="3" s="1"/>
  <c r="A306" i="3"/>
  <c r="B306" i="3" s="1"/>
  <c r="A307" i="3"/>
  <c r="B307" i="3" s="1"/>
  <c r="A308" i="3"/>
  <c r="B308" i="3" s="1"/>
  <c r="A309" i="3"/>
  <c r="B309" i="3" s="1"/>
  <c r="A310" i="3"/>
  <c r="B310" i="3" s="1"/>
  <c r="A311" i="3"/>
  <c r="B311" i="3" s="1"/>
  <c r="A312" i="3"/>
  <c r="B312" i="3" s="1"/>
  <c r="A313" i="3"/>
  <c r="B313" i="3" s="1"/>
  <c r="A314" i="3"/>
  <c r="B314" i="3" s="1"/>
  <c r="A315" i="3"/>
  <c r="B315" i="3" s="1"/>
  <c r="A316" i="3"/>
  <c r="B316" i="3" s="1"/>
  <c r="A317" i="3"/>
  <c r="B317" i="3" s="1"/>
  <c r="A318" i="3"/>
  <c r="B318" i="3" s="1"/>
  <c r="A319" i="3"/>
  <c r="B319" i="3" s="1"/>
  <c r="A320" i="3"/>
  <c r="B320" i="3" s="1"/>
  <c r="A321" i="3"/>
  <c r="B321" i="3" s="1"/>
  <c r="A322" i="3"/>
  <c r="B322" i="3" s="1"/>
  <c r="A323" i="3"/>
  <c r="B323" i="3" s="1"/>
  <c r="A324" i="3"/>
  <c r="B324" i="3" s="1"/>
  <c r="A325" i="3"/>
  <c r="B325" i="3" s="1"/>
  <c r="A326" i="3"/>
  <c r="B326" i="3" s="1"/>
  <c r="A327" i="3"/>
  <c r="B327" i="3" s="1"/>
  <c r="A328" i="3"/>
  <c r="B328" i="3" s="1"/>
  <c r="A329" i="3"/>
  <c r="B329" i="3" s="1"/>
  <c r="A330" i="3"/>
  <c r="B330" i="3" s="1"/>
  <c r="A331" i="3"/>
  <c r="B331" i="3" s="1"/>
  <c r="A332" i="3"/>
  <c r="B332" i="3" s="1"/>
  <c r="A333" i="3"/>
  <c r="B333" i="3" s="1"/>
  <c r="A334" i="3"/>
  <c r="B334" i="3" s="1"/>
  <c r="A335" i="3"/>
  <c r="B335" i="3" s="1"/>
  <c r="A336" i="3"/>
  <c r="B336" i="3" s="1"/>
  <c r="A337" i="3"/>
  <c r="B337" i="3" s="1"/>
  <c r="A338" i="3"/>
  <c r="B338" i="3" s="1"/>
  <c r="A339" i="3"/>
  <c r="B339" i="3" s="1"/>
  <c r="A340" i="3"/>
  <c r="B340" i="3" s="1"/>
  <c r="A341" i="3"/>
  <c r="B341" i="3" s="1"/>
  <c r="A342" i="3"/>
  <c r="B342" i="3" s="1"/>
  <c r="A343" i="3"/>
  <c r="B343" i="3" s="1"/>
  <c r="A344" i="3"/>
  <c r="B344" i="3" s="1"/>
  <c r="A345" i="3"/>
  <c r="B345" i="3" s="1"/>
  <c r="A346" i="3"/>
  <c r="B346" i="3" s="1"/>
  <c r="A347" i="3"/>
  <c r="B347" i="3" s="1"/>
  <c r="A348" i="3"/>
  <c r="B348" i="3" s="1"/>
  <c r="A349" i="3"/>
  <c r="B349" i="3" s="1"/>
  <c r="A350" i="3"/>
  <c r="B350" i="3" s="1"/>
  <c r="A351" i="3"/>
  <c r="B351" i="3" s="1"/>
  <c r="A352" i="3"/>
  <c r="B352" i="3" s="1"/>
  <c r="A353" i="3"/>
  <c r="B353" i="3" s="1"/>
  <c r="A354" i="3"/>
  <c r="B354" i="3" s="1"/>
  <c r="A355" i="3"/>
  <c r="B355" i="3" s="1"/>
  <c r="A356" i="3"/>
  <c r="B356" i="3" s="1"/>
  <c r="A357" i="3"/>
  <c r="B357" i="3" s="1"/>
  <c r="A358" i="3"/>
  <c r="B358" i="3" s="1"/>
  <c r="A359" i="3"/>
  <c r="B359" i="3" s="1"/>
  <c r="A360" i="3"/>
  <c r="B360" i="3" s="1"/>
  <c r="A361" i="3"/>
  <c r="B361" i="3" s="1"/>
  <c r="A362" i="3"/>
  <c r="B362" i="3" s="1"/>
  <c r="A363" i="3"/>
  <c r="B363" i="3" s="1"/>
  <c r="A364" i="3"/>
  <c r="B364" i="3" s="1"/>
  <c r="A365" i="3"/>
  <c r="B365" i="3" s="1"/>
  <c r="A366" i="3"/>
  <c r="B366" i="3" s="1"/>
  <c r="A367" i="3"/>
  <c r="B367" i="3" s="1"/>
  <c r="A368" i="3"/>
  <c r="B368" i="3" s="1"/>
  <c r="A369" i="3"/>
  <c r="B369" i="3" s="1"/>
  <c r="A370" i="3"/>
  <c r="B370" i="3" s="1"/>
  <c r="A371" i="3"/>
  <c r="B371" i="3" s="1"/>
  <c r="A372" i="3"/>
  <c r="B372" i="3" s="1"/>
  <c r="A373" i="3"/>
  <c r="B373" i="3" s="1"/>
  <c r="A374" i="3"/>
  <c r="B374" i="3" s="1"/>
  <c r="A375" i="3"/>
  <c r="B375" i="3" s="1"/>
  <c r="A376" i="3"/>
  <c r="B376" i="3" s="1"/>
  <c r="A377" i="3"/>
  <c r="B377" i="3" s="1"/>
  <c r="A378" i="3"/>
  <c r="B378" i="3" s="1"/>
  <c r="A379" i="3"/>
  <c r="B379" i="3" s="1"/>
  <c r="A380" i="3"/>
  <c r="B380" i="3" s="1"/>
  <c r="A381" i="3"/>
  <c r="B381" i="3" s="1"/>
  <c r="A382" i="3"/>
  <c r="B382" i="3" s="1"/>
  <c r="A3" i="3"/>
  <c r="B3" i="3" s="1"/>
  <c r="A4" i="3"/>
  <c r="B4" i="3" s="1"/>
  <c r="A2" i="3"/>
  <c r="B2" i="3" s="1"/>
  <c r="B2" i="1" l="1"/>
</calcChain>
</file>

<file path=xl/sharedStrings.xml><?xml version="1.0" encoding="utf-8"?>
<sst xmlns="http://schemas.openxmlformats.org/spreadsheetml/2006/main" count="2946" uniqueCount="895">
  <si>
    <t>Building Name</t>
  </si>
  <si>
    <t>Old SqFt</t>
  </si>
  <si>
    <t>No Change</t>
  </si>
  <si>
    <t>New Tag Required</t>
  </si>
  <si>
    <t>Change to SqFt</t>
  </si>
  <si>
    <t>Yes</t>
  </si>
  <si>
    <t>No</t>
  </si>
  <si>
    <t>Building ID</t>
  </si>
  <si>
    <t>Name</t>
  </si>
  <si>
    <t>Description of Change</t>
  </si>
  <si>
    <t>Status Date:</t>
  </si>
  <si>
    <t>New SqFt</t>
  </si>
  <si>
    <t>CAD Operator</t>
  </si>
  <si>
    <t>N/A</t>
  </si>
  <si>
    <t>Floor</t>
  </si>
  <si>
    <t>eBARS Tag Status</t>
  </si>
  <si>
    <t>Door Signage</t>
  </si>
  <si>
    <t>Comments</t>
  </si>
  <si>
    <t>New Sign Required</t>
  </si>
  <si>
    <t>Room ID</t>
  </si>
  <si>
    <t>Room Label Change: xxx Changed To xxx</t>
  </si>
  <si>
    <t>Change Door Swing</t>
  </si>
  <si>
    <t>Room Made Smaller</t>
  </si>
  <si>
    <t>Walls Removed</t>
  </si>
  <si>
    <t>Room Created</t>
  </si>
  <si>
    <t>Windows Added</t>
  </si>
  <si>
    <t>Wall And Doorway Removed Between Rm  xxx And Rm xxx</t>
  </si>
  <si>
    <t>Add A Door</t>
  </si>
  <si>
    <t>Moved a Wall And Door</t>
  </si>
  <si>
    <t>End of Data Validation</t>
  </si>
  <si>
    <t>No Change to Room</t>
  </si>
  <si>
    <t>Action Required</t>
  </si>
  <si>
    <t>Remove A Door</t>
  </si>
  <si>
    <t># of Rooms Waiting for eBARS Tags</t>
  </si>
  <si>
    <t># of Rooms Waiting for Door Signs</t>
  </si>
  <si>
    <t>Verified By:</t>
  </si>
  <si>
    <t>eBARS Tag Progress</t>
  </si>
  <si>
    <t>Date</t>
  </si>
  <si>
    <t>Issues</t>
  </si>
  <si>
    <t>New Sign Progress</t>
  </si>
  <si>
    <t>Total Tags Installed</t>
  </si>
  <si>
    <t>Total Signs Installed</t>
  </si>
  <si>
    <t>Requested</t>
  </si>
  <si>
    <t>Awaiting Installation</t>
  </si>
  <si>
    <t>Installed</t>
  </si>
  <si>
    <t>Total Tags Required</t>
  </si>
  <si>
    <t>Total Signs Required</t>
  </si>
  <si>
    <t>Date:</t>
  </si>
  <si>
    <t>Door Removed, Door Opening Exists</t>
  </si>
  <si>
    <t>Room Made Bigger</t>
  </si>
  <si>
    <t>Add This Room Number</t>
  </si>
  <si>
    <t>Room Deleted</t>
  </si>
  <si>
    <t>Delete This Room Number</t>
  </si>
  <si>
    <t>Remove Old Tag</t>
  </si>
  <si>
    <t>Remove Old Sign</t>
  </si>
  <si>
    <t>Removed</t>
  </si>
  <si>
    <t>Move Sign to New Location</t>
  </si>
  <si>
    <t>Gretchen Tucker</t>
  </si>
  <si>
    <t>Janet Schwartz</t>
  </si>
  <si>
    <t>SAP Functional Location</t>
  </si>
  <si>
    <t>Room Description</t>
  </si>
  <si>
    <t>Action</t>
  </si>
  <si>
    <t>SqFt</t>
  </si>
  <si>
    <t>Add</t>
  </si>
  <si>
    <t>Change SqFt</t>
  </si>
  <si>
    <t>Change Description</t>
  </si>
  <si>
    <t>New Room ID Added For SAP Purposes</t>
  </si>
  <si>
    <t>Changed Roof ID</t>
  </si>
  <si>
    <t>Maureen Dreckman</t>
  </si>
  <si>
    <t>Sawyer Wilson</t>
  </si>
  <si>
    <t>Aaron Newell</t>
  </si>
  <si>
    <t>Sq ft Correction</t>
  </si>
  <si>
    <t>Deactivate</t>
  </si>
  <si>
    <t>0293</t>
  </si>
  <si>
    <t>jes</t>
  </si>
  <si>
    <t>LX-0293-00-HA0083</t>
  </si>
  <si>
    <t>JETTER ROOM</t>
  </si>
  <si>
    <t>LX-0293-00-HA0094</t>
  </si>
  <si>
    <t>UK HOSPITAL - Room HA0094</t>
  </si>
  <si>
    <t>Shell Space</t>
  </si>
  <si>
    <t>LX-0293-00-HA00220</t>
  </si>
  <si>
    <t>MECH ROOM</t>
  </si>
  <si>
    <t>LX-0293-00-HA00220A</t>
  </si>
  <si>
    <t>LX-0293-00-HA00220B</t>
  </si>
  <si>
    <t>IDF ROOM</t>
  </si>
  <si>
    <t>XA002</t>
  </si>
  <si>
    <t>00</t>
  </si>
  <si>
    <t>all of courtyard is counted (some small area is not under roof)</t>
  </si>
  <si>
    <t>XA003</t>
  </si>
  <si>
    <t>area was not reported
this DOCK area is under drip line</t>
  </si>
  <si>
    <t>HA0083</t>
  </si>
  <si>
    <t>jetter room req'd room number with NICU project</t>
  </si>
  <si>
    <t>HA0094</t>
  </si>
  <si>
    <t>Shell Space - room should be added 2/2018 - not found in Ebars</t>
  </si>
  <si>
    <t>GSF</t>
  </si>
  <si>
    <t>covered courtyard added</t>
  </si>
  <si>
    <t>C0254</t>
  </si>
  <si>
    <t>EL0200H56</t>
  </si>
  <si>
    <t>H0208A1</t>
  </si>
  <si>
    <t>H0208C1</t>
  </si>
  <si>
    <t>H0210J</t>
  </si>
  <si>
    <t>H0216A</t>
  </si>
  <si>
    <t>HA0200E1A</t>
  </si>
  <si>
    <t>HA0207</t>
  </si>
  <si>
    <t>HA0209</t>
  </si>
  <si>
    <t>HA0214</t>
  </si>
  <si>
    <t>HA0220</t>
  </si>
  <si>
    <t>HA02200</t>
  </si>
  <si>
    <t>HA02240</t>
  </si>
  <si>
    <t>HA02241</t>
  </si>
  <si>
    <t>HA02241A</t>
  </si>
  <si>
    <t>HA02241B</t>
  </si>
  <si>
    <t>HA02241C</t>
  </si>
  <si>
    <t>HA02241D</t>
  </si>
  <si>
    <t>HA02241E</t>
  </si>
  <si>
    <t>HA02242</t>
  </si>
  <si>
    <t>HA02243</t>
  </si>
  <si>
    <t>HA02243A</t>
  </si>
  <si>
    <t>HA02243B</t>
  </si>
  <si>
    <t>HA02243C</t>
  </si>
  <si>
    <t>HA02244</t>
  </si>
  <si>
    <t>HA02244A</t>
  </si>
  <si>
    <t>HA02244B</t>
  </si>
  <si>
    <t>HA02244C</t>
  </si>
  <si>
    <t>HA02244D</t>
  </si>
  <si>
    <t>HA02244E</t>
  </si>
  <si>
    <t>HA02244E1</t>
  </si>
  <si>
    <t>HA02244F</t>
  </si>
  <si>
    <t>HA02244G</t>
  </si>
  <si>
    <t>HA02244H</t>
  </si>
  <si>
    <t>HA02244J</t>
  </si>
  <si>
    <t>HA02244K</t>
  </si>
  <si>
    <t>HA02244L</t>
  </si>
  <si>
    <t>HA02244M</t>
  </si>
  <si>
    <t>HA0231B</t>
  </si>
  <si>
    <t>HA0232A</t>
  </si>
  <si>
    <t>HA0238</t>
  </si>
  <si>
    <t>HA0247A</t>
  </si>
  <si>
    <t>HA0251A</t>
  </si>
  <si>
    <t>HC0212A</t>
  </si>
  <si>
    <t>HS0202</t>
  </si>
  <si>
    <t>HX0208B</t>
  </si>
  <si>
    <t>HX0212B</t>
  </si>
  <si>
    <t>HX0223A</t>
  </si>
  <si>
    <t>HZ0205</t>
  </si>
  <si>
    <t>N0200E2</t>
  </si>
  <si>
    <t>N0200N4</t>
  </si>
  <si>
    <t>N0214</t>
  </si>
  <si>
    <t>SH0201</t>
  </si>
  <si>
    <t>ST0200G1</t>
  </si>
  <si>
    <t>02</t>
  </si>
  <si>
    <t xml:space="preserve">C0245B    </t>
  </si>
  <si>
    <t xml:space="preserve">C0255     </t>
  </si>
  <si>
    <t xml:space="preserve">H0200E3   </t>
  </si>
  <si>
    <t xml:space="preserve">H0200E4   </t>
  </si>
  <si>
    <t xml:space="preserve">H0200E5   </t>
  </si>
  <si>
    <t xml:space="preserve">H0200N5   </t>
  </si>
  <si>
    <t xml:space="preserve">H0200N6   </t>
  </si>
  <si>
    <t xml:space="preserve">H0200N7   </t>
  </si>
  <si>
    <t xml:space="preserve">H0200N8   </t>
  </si>
  <si>
    <t xml:space="preserve">H0200S1   </t>
  </si>
  <si>
    <t xml:space="preserve">H0200SE   </t>
  </si>
  <si>
    <t xml:space="preserve">H0200W2   </t>
  </si>
  <si>
    <t xml:space="preserve">H0200W4   </t>
  </si>
  <si>
    <t xml:space="preserve">H0200W5   </t>
  </si>
  <si>
    <t xml:space="preserve">H0200W6   </t>
  </si>
  <si>
    <t xml:space="preserve">H0200W7   </t>
  </si>
  <si>
    <t xml:space="preserve">H0210H1   </t>
  </si>
  <si>
    <t xml:space="preserve">H0213     </t>
  </si>
  <si>
    <t xml:space="preserve">H0216B1   </t>
  </si>
  <si>
    <t xml:space="preserve">HA0210    </t>
  </si>
  <si>
    <t xml:space="preserve">HA0211    </t>
  </si>
  <si>
    <t xml:space="preserve">HA0212    </t>
  </si>
  <si>
    <t xml:space="preserve">HA0213    </t>
  </si>
  <si>
    <t xml:space="preserve">HA0245    </t>
  </si>
  <si>
    <t xml:space="preserve">HC0200    </t>
  </si>
  <si>
    <t xml:space="preserve">HC0201A   </t>
  </si>
  <si>
    <t xml:space="preserve">HC0211A   </t>
  </si>
  <si>
    <t xml:space="preserve">HS0240    </t>
  </si>
  <si>
    <t xml:space="preserve">HS0241    </t>
  </si>
  <si>
    <t xml:space="preserve">HS0241A   </t>
  </si>
  <si>
    <t xml:space="preserve">HS0241E   </t>
  </si>
  <si>
    <t xml:space="preserve">HS0242    </t>
  </si>
  <si>
    <t xml:space="preserve">HS0243    </t>
  </si>
  <si>
    <t xml:space="preserve">HS0243A   </t>
  </si>
  <si>
    <t xml:space="preserve">HS0243B   </t>
  </si>
  <si>
    <t xml:space="preserve">HS0243C   </t>
  </si>
  <si>
    <t xml:space="preserve">HS0243D   </t>
  </si>
  <si>
    <t xml:space="preserve">HS0244    </t>
  </si>
  <si>
    <t xml:space="preserve">HS0244A   </t>
  </si>
  <si>
    <t xml:space="preserve">HS0244B   </t>
  </si>
  <si>
    <t xml:space="preserve">HS0244C   </t>
  </si>
  <si>
    <t xml:space="preserve">HS0244D   </t>
  </si>
  <si>
    <t xml:space="preserve">HS0244E   </t>
  </si>
  <si>
    <t xml:space="preserve">HS0244G   </t>
  </si>
  <si>
    <t xml:space="preserve">N0200W    </t>
  </si>
  <si>
    <t xml:space="preserve">N0200W1   </t>
  </si>
  <si>
    <t xml:space="preserve">N0200W2   </t>
  </si>
  <si>
    <t xml:space="preserve">N0216A    </t>
  </si>
  <si>
    <t>now H200E2</t>
  </si>
  <si>
    <t>Now H200N</t>
  </si>
  <si>
    <t>Now H200N1</t>
  </si>
  <si>
    <t>Now H200W1</t>
  </si>
  <si>
    <t>Now H200G</t>
  </si>
  <si>
    <t>Now H200N4</t>
  </si>
  <si>
    <t>Now H200E1</t>
  </si>
  <si>
    <t>Now H210J</t>
  </si>
  <si>
    <t>Now H216A</t>
  </si>
  <si>
    <t>Now H200W</t>
  </si>
  <si>
    <t>Now HA02240</t>
  </si>
  <si>
    <t>Now HA02241</t>
  </si>
  <si>
    <t>Now HA02241A</t>
  </si>
  <si>
    <t>Now HA02241E</t>
  </si>
  <si>
    <t>Now HA02242</t>
  </si>
  <si>
    <t>Now HA02243</t>
  </si>
  <si>
    <t>Now HA02243A</t>
  </si>
  <si>
    <t>Now HA02243B</t>
  </si>
  <si>
    <t>Now HA02243C</t>
  </si>
  <si>
    <t>Now HA02243D</t>
  </si>
  <si>
    <t>Now HA02244</t>
  </si>
  <si>
    <t>Now HA02244A</t>
  </si>
  <si>
    <t>Now HA02244B</t>
  </si>
  <si>
    <t>Now HA02244C</t>
  </si>
  <si>
    <t>Now HA02244D</t>
  </si>
  <si>
    <t>Now HA02244E</t>
  </si>
  <si>
    <t>Now HA02244G</t>
  </si>
  <si>
    <t>not on any floor plans over history</t>
  </si>
  <si>
    <t xml:space="preserve">C0200N2   </t>
  </si>
  <si>
    <t xml:space="preserve">C0222     </t>
  </si>
  <si>
    <t xml:space="preserve">C0232     </t>
  </si>
  <si>
    <t xml:space="preserve">C0234     </t>
  </si>
  <si>
    <t xml:space="preserve">C0247     </t>
  </si>
  <si>
    <t xml:space="preserve">C0248     </t>
  </si>
  <si>
    <t xml:space="preserve">C0254B    </t>
  </si>
  <si>
    <t xml:space="preserve">C0256     </t>
  </si>
  <si>
    <t xml:space="preserve">C0257     </t>
  </si>
  <si>
    <t xml:space="preserve">C0258     </t>
  </si>
  <si>
    <t xml:space="preserve">C0259     </t>
  </si>
  <si>
    <t xml:space="preserve">C0260     </t>
  </si>
  <si>
    <t xml:space="preserve">C0261     </t>
  </si>
  <si>
    <t xml:space="preserve">C0262     </t>
  </si>
  <si>
    <t xml:space="preserve">C0263     </t>
  </si>
  <si>
    <t xml:space="preserve">C0264     </t>
  </si>
  <si>
    <t xml:space="preserve">C0265     </t>
  </si>
  <si>
    <t xml:space="preserve">C0266     </t>
  </si>
  <si>
    <t xml:space="preserve">C0267     </t>
  </si>
  <si>
    <t xml:space="preserve">C0268     </t>
  </si>
  <si>
    <t xml:space="preserve">C0269     </t>
  </si>
  <si>
    <t xml:space="preserve">EL0200H1  </t>
  </si>
  <si>
    <t xml:space="preserve">EL0200H10 </t>
  </si>
  <si>
    <t xml:space="preserve">EL0200H11 </t>
  </si>
  <si>
    <t xml:space="preserve">EL0200H12 </t>
  </si>
  <si>
    <t xml:space="preserve">EL0200H13 </t>
  </si>
  <si>
    <t xml:space="preserve">EL0200H14 </t>
  </si>
  <si>
    <t xml:space="preserve">EL0200H2  </t>
  </si>
  <si>
    <t xml:space="preserve">EL0200H3  </t>
  </si>
  <si>
    <t xml:space="preserve">EL0200H4  </t>
  </si>
  <si>
    <t xml:space="preserve">EL0200H6  </t>
  </si>
  <si>
    <t xml:space="preserve">EL0200H7  </t>
  </si>
  <si>
    <t xml:space="preserve">EL0200H8  </t>
  </si>
  <si>
    <t xml:space="preserve">EL0200H9  </t>
  </si>
  <si>
    <t xml:space="preserve">EL0200H57 </t>
  </si>
  <si>
    <t xml:space="preserve">EL0200H58 </t>
  </si>
  <si>
    <t xml:space="preserve">H0200E    </t>
  </si>
  <si>
    <t xml:space="preserve">H0200E1   </t>
  </si>
  <si>
    <t xml:space="preserve">H0200N    </t>
  </si>
  <si>
    <t xml:space="preserve">H0200N1   </t>
  </si>
  <si>
    <t xml:space="preserve">H0200N2   </t>
  </si>
  <si>
    <t xml:space="preserve">H0200N3   </t>
  </si>
  <si>
    <t xml:space="preserve">H0200N4   </t>
  </si>
  <si>
    <t xml:space="preserve">H0200S    </t>
  </si>
  <si>
    <t xml:space="preserve">H0200W    </t>
  </si>
  <si>
    <t xml:space="preserve">H0200W1   </t>
  </si>
  <si>
    <t xml:space="preserve">H0200W3   </t>
  </si>
  <si>
    <t xml:space="preserve">H0204     </t>
  </si>
  <si>
    <t xml:space="preserve">H0206     </t>
  </si>
  <si>
    <t xml:space="preserve">H0208A    </t>
  </si>
  <si>
    <t xml:space="preserve">H0208B    </t>
  </si>
  <si>
    <t xml:space="preserve">H0208C    </t>
  </si>
  <si>
    <t xml:space="preserve">H0208D    </t>
  </si>
  <si>
    <t xml:space="preserve">H0208E    </t>
  </si>
  <si>
    <t xml:space="preserve">H0208F    </t>
  </si>
  <si>
    <t xml:space="preserve">H0209     </t>
  </si>
  <si>
    <t xml:space="preserve">H0209A    </t>
  </si>
  <si>
    <t xml:space="preserve">H0209B    </t>
  </si>
  <si>
    <t xml:space="preserve">H0209C    </t>
  </si>
  <si>
    <t xml:space="preserve">H0209D    </t>
  </si>
  <si>
    <t xml:space="preserve">H0210D    </t>
  </si>
  <si>
    <t xml:space="preserve">H0210E    </t>
  </si>
  <si>
    <t xml:space="preserve">H0210F    </t>
  </si>
  <si>
    <t xml:space="preserve">H0210G    </t>
  </si>
  <si>
    <t xml:space="preserve">H0210H    </t>
  </si>
  <si>
    <t xml:space="preserve">H0210L    </t>
  </si>
  <si>
    <t xml:space="preserve">H0210M    </t>
  </si>
  <si>
    <t xml:space="preserve">H0211     </t>
  </si>
  <si>
    <t xml:space="preserve">H0211A    </t>
  </si>
  <si>
    <t xml:space="preserve">H0211B    </t>
  </si>
  <si>
    <t xml:space="preserve">H0211C    </t>
  </si>
  <si>
    <t xml:space="preserve">H0211D    </t>
  </si>
  <si>
    <t xml:space="preserve">H0211E    </t>
  </si>
  <si>
    <t xml:space="preserve">H0211F    </t>
  </si>
  <si>
    <t xml:space="preserve">H0211G    </t>
  </si>
  <si>
    <t xml:space="preserve">H0211H    </t>
  </si>
  <si>
    <t xml:space="preserve">H0212     </t>
  </si>
  <si>
    <t xml:space="preserve">H0214     </t>
  </si>
  <si>
    <t xml:space="preserve">H0216     </t>
  </si>
  <si>
    <t xml:space="preserve">H0216B    </t>
  </si>
  <si>
    <t xml:space="preserve">H0216C    </t>
  </si>
  <si>
    <t xml:space="preserve">H0216D    </t>
  </si>
  <si>
    <t xml:space="preserve">H0216E    </t>
  </si>
  <si>
    <t xml:space="preserve">H0216F    </t>
  </si>
  <si>
    <t xml:space="preserve">H0216F1   </t>
  </si>
  <si>
    <t xml:space="preserve">H0216G    </t>
  </si>
  <si>
    <t xml:space="preserve">H0216H    </t>
  </si>
  <si>
    <t xml:space="preserve">H0216J    </t>
  </si>
  <si>
    <t xml:space="preserve">H0216K    </t>
  </si>
  <si>
    <t xml:space="preserve">H0219     </t>
  </si>
  <si>
    <t xml:space="preserve">H0221     </t>
  </si>
  <si>
    <t xml:space="preserve">H0223     </t>
  </si>
  <si>
    <t xml:space="preserve">H0223A    </t>
  </si>
  <si>
    <t xml:space="preserve">H0227     </t>
  </si>
  <si>
    <t xml:space="preserve">H0229     </t>
  </si>
  <si>
    <t xml:space="preserve">H0229A    </t>
  </si>
  <si>
    <t xml:space="preserve">H0233     </t>
  </si>
  <si>
    <t xml:space="preserve">H0234     </t>
  </si>
  <si>
    <t xml:space="preserve">H0234A    </t>
  </si>
  <si>
    <t xml:space="preserve">H0235     </t>
  </si>
  <si>
    <t xml:space="preserve">H0235A    </t>
  </si>
  <si>
    <t xml:space="preserve">H0236     </t>
  </si>
  <si>
    <t xml:space="preserve">H0238     </t>
  </si>
  <si>
    <t xml:space="preserve">H0238A    </t>
  </si>
  <si>
    <t xml:space="preserve">HA0200E1  </t>
  </si>
  <si>
    <t xml:space="preserve">HA0200E2  </t>
  </si>
  <si>
    <t xml:space="preserve">HA0200E3  </t>
  </si>
  <si>
    <t xml:space="preserve">HA0200N1  </t>
  </si>
  <si>
    <t xml:space="preserve">HA0200N2  </t>
  </si>
  <si>
    <t xml:space="preserve">HA0200N3  </t>
  </si>
  <si>
    <t xml:space="preserve">HA0200N4  </t>
  </si>
  <si>
    <t xml:space="preserve">HA0200N5  </t>
  </si>
  <si>
    <t xml:space="preserve">HA0200S1  </t>
  </si>
  <si>
    <t xml:space="preserve">HA0200S2  </t>
  </si>
  <si>
    <t xml:space="preserve">HA0200W1  </t>
  </si>
  <si>
    <t xml:space="preserve">HA0200W2  </t>
  </si>
  <si>
    <t xml:space="preserve">HA0200W3  </t>
  </si>
  <si>
    <t xml:space="preserve">HA0200W4  </t>
  </si>
  <si>
    <t xml:space="preserve">HA0203    </t>
  </si>
  <si>
    <t xml:space="preserve">HA0204    </t>
  </si>
  <si>
    <t xml:space="preserve">HA0205    </t>
  </si>
  <si>
    <t xml:space="preserve">HA0208    </t>
  </si>
  <si>
    <t xml:space="preserve">HA0215    </t>
  </si>
  <si>
    <t xml:space="preserve">HA0216    </t>
  </si>
  <si>
    <t xml:space="preserve">HA0216A   </t>
  </si>
  <si>
    <t xml:space="preserve">HA0217    </t>
  </si>
  <si>
    <t xml:space="preserve">HA0218    </t>
  </si>
  <si>
    <t xml:space="preserve">HA0219    </t>
  </si>
  <si>
    <t xml:space="preserve">HA0221    </t>
  </si>
  <si>
    <t xml:space="preserve">HA0222    </t>
  </si>
  <si>
    <t xml:space="preserve">HA0222A   </t>
  </si>
  <si>
    <t xml:space="preserve">HA0223    </t>
  </si>
  <si>
    <t xml:space="preserve">HA0223A   </t>
  </si>
  <si>
    <t xml:space="preserve">HA0224    </t>
  </si>
  <si>
    <t xml:space="preserve">HA0224A   </t>
  </si>
  <si>
    <t xml:space="preserve">HA0224C   </t>
  </si>
  <si>
    <t xml:space="preserve">HA0224D   </t>
  </si>
  <si>
    <t xml:space="preserve">HA0225    </t>
  </si>
  <si>
    <t xml:space="preserve">HA0225A   </t>
  </si>
  <si>
    <t xml:space="preserve">HA0226    </t>
  </si>
  <si>
    <t xml:space="preserve">HA0227    </t>
  </si>
  <si>
    <t xml:space="preserve">HA0228    </t>
  </si>
  <si>
    <t xml:space="preserve">HA0229    </t>
  </si>
  <si>
    <t xml:space="preserve">HA0230    </t>
  </si>
  <si>
    <t xml:space="preserve">HA0231    </t>
  </si>
  <si>
    <t xml:space="preserve">HA0231A   </t>
  </si>
  <si>
    <t xml:space="preserve">HA0232    </t>
  </si>
  <si>
    <t xml:space="preserve">HA0233    </t>
  </si>
  <si>
    <t xml:space="preserve">HA0233A   </t>
  </si>
  <si>
    <t xml:space="preserve">HA0233B   </t>
  </si>
  <si>
    <t xml:space="preserve">HA0234    </t>
  </si>
  <si>
    <t xml:space="preserve">HA0235    </t>
  </si>
  <si>
    <t xml:space="preserve">HA0235A   </t>
  </si>
  <si>
    <t xml:space="preserve">HA0236    </t>
  </si>
  <si>
    <t xml:space="preserve">HA0236A   </t>
  </si>
  <si>
    <t xml:space="preserve">HA0236B   </t>
  </si>
  <si>
    <t xml:space="preserve">HA0236C   </t>
  </si>
  <si>
    <t xml:space="preserve">HA0236D   </t>
  </si>
  <si>
    <t xml:space="preserve">HA0236E   </t>
  </si>
  <si>
    <t xml:space="preserve">HA0237    </t>
  </si>
  <si>
    <t xml:space="preserve">HA0237A   </t>
  </si>
  <si>
    <t xml:space="preserve">HA0237B   </t>
  </si>
  <si>
    <t xml:space="preserve">HA0238A   </t>
  </si>
  <si>
    <t xml:space="preserve">HA0239    </t>
  </si>
  <si>
    <t xml:space="preserve">HA0240    </t>
  </si>
  <si>
    <t xml:space="preserve">HA0241    </t>
  </si>
  <si>
    <t xml:space="preserve">HA0241A   </t>
  </si>
  <si>
    <t xml:space="preserve">HA0242    </t>
  </si>
  <si>
    <t xml:space="preserve">HA0243    </t>
  </si>
  <si>
    <t xml:space="preserve">HA0244    </t>
  </si>
  <si>
    <t xml:space="preserve">HA0244A   </t>
  </si>
  <si>
    <t xml:space="preserve">HA0247    </t>
  </si>
  <si>
    <t xml:space="preserve">HA0248    </t>
  </si>
  <si>
    <t xml:space="preserve">HA0248A   </t>
  </si>
  <si>
    <t xml:space="preserve">HA0249    </t>
  </si>
  <si>
    <t xml:space="preserve">HA0250    </t>
  </si>
  <si>
    <t xml:space="preserve">HA0251    </t>
  </si>
  <si>
    <t xml:space="preserve">HA0252    </t>
  </si>
  <si>
    <t xml:space="preserve">HA0253    </t>
  </si>
  <si>
    <t xml:space="preserve">HA0254    </t>
  </si>
  <si>
    <t xml:space="preserve">HA0299    </t>
  </si>
  <si>
    <t xml:space="preserve">HC0200A   </t>
  </si>
  <si>
    <t xml:space="preserve">HC0200B   </t>
  </si>
  <si>
    <t xml:space="preserve">HC0200C   </t>
  </si>
  <si>
    <t xml:space="preserve">HC0201    </t>
  </si>
  <si>
    <t xml:space="preserve">HC0201B   </t>
  </si>
  <si>
    <t xml:space="preserve">HC0202    </t>
  </si>
  <si>
    <t xml:space="preserve">HC0203    </t>
  </si>
  <si>
    <t xml:space="preserve">HC0203A   </t>
  </si>
  <si>
    <t xml:space="preserve">HC0203B   </t>
  </si>
  <si>
    <t xml:space="preserve">HC0204    </t>
  </si>
  <si>
    <t xml:space="preserve">HC0204A   </t>
  </si>
  <si>
    <t xml:space="preserve">HC0204B   </t>
  </si>
  <si>
    <t xml:space="preserve">HC0204C   </t>
  </si>
  <si>
    <t xml:space="preserve">HC0204D   </t>
  </si>
  <si>
    <t xml:space="preserve">HC0205    </t>
  </si>
  <si>
    <t xml:space="preserve">HC0205A   </t>
  </si>
  <si>
    <t xml:space="preserve">HC0205B   </t>
  </si>
  <si>
    <t xml:space="preserve">HC0205C   </t>
  </si>
  <si>
    <t xml:space="preserve">HC0206    </t>
  </si>
  <si>
    <t xml:space="preserve">HC0207    </t>
  </si>
  <si>
    <t xml:space="preserve">HC0208    </t>
  </si>
  <si>
    <t xml:space="preserve">HC0208A   </t>
  </si>
  <si>
    <t xml:space="preserve">HC0209    </t>
  </si>
  <si>
    <t xml:space="preserve">HC0210    </t>
  </si>
  <si>
    <t xml:space="preserve">HC0211B   </t>
  </si>
  <si>
    <t xml:space="preserve">HC0212    </t>
  </si>
  <si>
    <t xml:space="preserve">HS0201    </t>
  </si>
  <si>
    <t xml:space="preserve">HS0201A   </t>
  </si>
  <si>
    <t xml:space="preserve">HS0201B   </t>
  </si>
  <si>
    <t xml:space="preserve">HS0201C   </t>
  </si>
  <si>
    <t xml:space="preserve">HS0201D   </t>
  </si>
  <si>
    <t xml:space="preserve">HS0201E   </t>
  </si>
  <si>
    <t xml:space="preserve">HS0201F   </t>
  </si>
  <si>
    <t xml:space="preserve">HS0201G   </t>
  </si>
  <si>
    <t xml:space="preserve">HS0203    </t>
  </si>
  <si>
    <t xml:space="preserve">HS0204    </t>
  </si>
  <si>
    <t xml:space="preserve">HS0205    </t>
  </si>
  <si>
    <t xml:space="preserve">HS0207    </t>
  </si>
  <si>
    <t xml:space="preserve">HS0209    </t>
  </si>
  <si>
    <t xml:space="preserve">HS0211    </t>
  </si>
  <si>
    <t xml:space="preserve">HS0213    </t>
  </si>
  <si>
    <t xml:space="preserve">HS0217    </t>
  </si>
  <si>
    <t xml:space="preserve">HS0219    </t>
  </si>
  <si>
    <t xml:space="preserve">HS0221    </t>
  </si>
  <si>
    <t xml:space="preserve">HS0223A   </t>
  </si>
  <si>
    <t xml:space="preserve">HS0223B   </t>
  </si>
  <si>
    <t xml:space="preserve">HS0224    </t>
  </si>
  <si>
    <t xml:space="preserve">HS0224F   </t>
  </si>
  <si>
    <t xml:space="preserve">HS0225    </t>
  </si>
  <si>
    <t xml:space="preserve">HS0225A   </t>
  </si>
  <si>
    <t xml:space="preserve">HS0227    </t>
  </si>
  <si>
    <t xml:space="preserve">HS0229    </t>
  </si>
  <si>
    <t xml:space="preserve">HS0229A   </t>
  </si>
  <si>
    <t xml:space="preserve">HS0229B   </t>
  </si>
  <si>
    <t xml:space="preserve">HS0231    </t>
  </si>
  <si>
    <t xml:space="preserve">HS0232    </t>
  </si>
  <si>
    <t xml:space="preserve">HS0233    </t>
  </si>
  <si>
    <t xml:space="preserve">HS0235    </t>
  </si>
  <si>
    <t xml:space="preserve">HS0237    </t>
  </si>
  <si>
    <t xml:space="preserve">HS0245    </t>
  </si>
  <si>
    <t xml:space="preserve">HX0201    </t>
  </si>
  <si>
    <t xml:space="preserve">HX0201A   </t>
  </si>
  <si>
    <t xml:space="preserve">HX0202    </t>
  </si>
  <si>
    <t xml:space="preserve">HX0203    </t>
  </si>
  <si>
    <t xml:space="preserve">HX0203A   </t>
  </si>
  <si>
    <t xml:space="preserve">HX0204    </t>
  </si>
  <si>
    <t xml:space="preserve">HX0205    </t>
  </si>
  <si>
    <t xml:space="preserve">HX0205A   </t>
  </si>
  <si>
    <t xml:space="preserve">HX0206    </t>
  </si>
  <si>
    <t xml:space="preserve">HX0207    </t>
  </si>
  <si>
    <t xml:space="preserve">HX0208    </t>
  </si>
  <si>
    <t xml:space="preserve">HX0208A   </t>
  </si>
  <si>
    <t xml:space="preserve">HX0209    </t>
  </si>
  <si>
    <t xml:space="preserve">HX0211    </t>
  </si>
  <si>
    <t xml:space="preserve">HX0212    </t>
  </si>
  <si>
    <t xml:space="preserve">HX0212A   </t>
  </si>
  <si>
    <t xml:space="preserve">HX0213    </t>
  </si>
  <si>
    <t xml:space="preserve">HX0214    </t>
  </si>
  <si>
    <t xml:space="preserve">HX0215    </t>
  </si>
  <si>
    <t xml:space="preserve">HX0216    </t>
  </si>
  <si>
    <t xml:space="preserve">HX0217    </t>
  </si>
  <si>
    <t xml:space="preserve">HX0219    </t>
  </si>
  <si>
    <t xml:space="preserve">HX0221    </t>
  </si>
  <si>
    <t xml:space="preserve">HX0223    </t>
  </si>
  <si>
    <t xml:space="preserve">HX0225    </t>
  </si>
  <si>
    <t xml:space="preserve">HX0225A   </t>
  </si>
  <si>
    <t xml:space="preserve">HX0226    </t>
  </si>
  <si>
    <t xml:space="preserve">HX0227    </t>
  </si>
  <si>
    <t xml:space="preserve">HX0227A   </t>
  </si>
  <si>
    <t xml:space="preserve">HX0229    </t>
  </si>
  <si>
    <t xml:space="preserve">HX0229A   </t>
  </si>
  <si>
    <t xml:space="preserve">HX0230    </t>
  </si>
  <si>
    <t xml:space="preserve">HX0231    </t>
  </si>
  <si>
    <t xml:space="preserve">HX0232    </t>
  </si>
  <si>
    <t xml:space="preserve">HX0233    </t>
  </si>
  <si>
    <t xml:space="preserve">HX0234    </t>
  </si>
  <si>
    <t xml:space="preserve">HX0234A   </t>
  </si>
  <si>
    <t xml:space="preserve">HX0235    </t>
  </si>
  <si>
    <t xml:space="preserve">HX0236    </t>
  </si>
  <si>
    <t xml:space="preserve">N0200N    </t>
  </si>
  <si>
    <t xml:space="preserve">N0200N1   </t>
  </si>
  <si>
    <t xml:space="preserve">N0200N2   </t>
  </si>
  <si>
    <t xml:space="preserve">N0201     </t>
  </si>
  <si>
    <t xml:space="preserve">N0201A    </t>
  </si>
  <si>
    <t xml:space="preserve">N0203     </t>
  </si>
  <si>
    <t xml:space="preserve">N0204     </t>
  </si>
  <si>
    <t xml:space="preserve">N0204A    </t>
  </si>
  <si>
    <t xml:space="preserve">N0205     </t>
  </si>
  <si>
    <t xml:space="preserve">N0206     </t>
  </si>
  <si>
    <t xml:space="preserve">N0207     </t>
  </si>
  <si>
    <t xml:space="preserve">N0208     </t>
  </si>
  <si>
    <t xml:space="preserve">N0209     </t>
  </si>
  <si>
    <t xml:space="preserve">N0210     </t>
  </si>
  <si>
    <t xml:space="preserve">N0212     </t>
  </si>
  <si>
    <t xml:space="preserve">N0216     </t>
  </si>
  <si>
    <t xml:space="preserve">N0217     </t>
  </si>
  <si>
    <t xml:space="preserve">N0217A    </t>
  </si>
  <si>
    <t xml:space="preserve">N0218     </t>
  </si>
  <si>
    <t xml:space="preserve">N0219     </t>
  </si>
  <si>
    <t xml:space="preserve">N0220     </t>
  </si>
  <si>
    <t xml:space="preserve">N0221     </t>
  </si>
  <si>
    <t xml:space="preserve">N0222     </t>
  </si>
  <si>
    <t xml:space="preserve">N0223     </t>
  </si>
  <si>
    <t xml:space="preserve">N0224     </t>
  </si>
  <si>
    <t xml:space="preserve">N0225     </t>
  </si>
  <si>
    <t xml:space="preserve">N0226     </t>
  </si>
  <si>
    <t xml:space="preserve">N0228A    </t>
  </si>
  <si>
    <t xml:space="preserve">N0230     </t>
  </si>
  <si>
    <t xml:space="preserve">N0232     </t>
  </si>
  <si>
    <t xml:space="preserve">N0234     </t>
  </si>
  <si>
    <t xml:space="preserve">N0251     </t>
  </si>
  <si>
    <t xml:space="preserve">N0254     </t>
  </si>
  <si>
    <t xml:space="preserve">N0255     </t>
  </si>
  <si>
    <t xml:space="preserve">N0256     </t>
  </si>
  <si>
    <t xml:space="preserve">N0257     </t>
  </si>
  <si>
    <t xml:space="preserve">N0258     </t>
  </si>
  <si>
    <t xml:space="preserve">N0259     </t>
  </si>
  <si>
    <t xml:space="preserve">N0260     </t>
  </si>
  <si>
    <t xml:space="preserve">N0261     </t>
  </si>
  <si>
    <t xml:space="preserve">N0262     </t>
  </si>
  <si>
    <t xml:space="preserve">N0263     </t>
  </si>
  <si>
    <t xml:space="preserve">ST0200A   </t>
  </si>
  <si>
    <t xml:space="preserve">ST0200B   </t>
  </si>
  <si>
    <t xml:space="preserve">ST0200C   </t>
  </si>
  <si>
    <t xml:space="preserve">ST0200CC  </t>
  </si>
  <si>
    <t xml:space="preserve">ST0200D   </t>
  </si>
  <si>
    <t xml:space="preserve">ST0200E   </t>
  </si>
  <si>
    <t xml:space="preserve">ST0200F   </t>
  </si>
  <si>
    <t xml:space="preserve">ST0200G   </t>
  </si>
  <si>
    <t xml:space="preserve">ST0200H   </t>
  </si>
  <si>
    <t xml:space="preserve">ST0200J   </t>
  </si>
  <si>
    <t xml:space="preserve">ST0200K   </t>
  </si>
  <si>
    <t xml:space="preserve">ST0200L   </t>
  </si>
  <si>
    <t xml:space="preserve">ST0200X   </t>
  </si>
  <si>
    <t>HA00220</t>
  </si>
  <si>
    <t>room should be added 2/2018 - not found in Ebars</t>
  </si>
  <si>
    <t>HA00220A</t>
  </si>
  <si>
    <t>HA00220B</t>
  </si>
  <si>
    <t>IDF room added with CO 156</t>
  </si>
  <si>
    <t>FOR Reno [0293] Simulation Center Level 02 [Project No. 2468.0]</t>
  </si>
  <si>
    <t>This renovation coordinates with renumbering directive for 0293</t>
  </si>
  <si>
    <t>UK HOSPITAL - Room HA232A</t>
  </si>
  <si>
    <t>UK HOSPITAL - Room HA237B</t>
  </si>
  <si>
    <t>UK HOSPITAL - Room HA241A</t>
  </si>
  <si>
    <t>UK HOSPITAL - Room HA247A</t>
  </si>
  <si>
    <t>UK HOSPITAL - Room HC200A</t>
  </si>
  <si>
    <t>UK HOSPITAL - Room HC200B</t>
  </si>
  <si>
    <t>UK HOSPITAL - Room HC200C</t>
  </si>
  <si>
    <t>UK HOSPITAL - Room HC211B</t>
  </si>
  <si>
    <t>UK HOSPITAL - Room HS202</t>
  </si>
  <si>
    <t>UK HOSPITAL - Room HS209</t>
  </si>
  <si>
    <t>UK HOSPITAL - Room HX208B</t>
  </si>
  <si>
    <t>UK HOSPITAL - Room HX212B</t>
  </si>
  <si>
    <t>UK HOSPITAL - Room HX223A</t>
  </si>
  <si>
    <t>UK HOSPITAL - Room HZ205</t>
  </si>
  <si>
    <t>UK HOSPITAL - Room N202</t>
  </si>
  <si>
    <t>UK HOSPITAL - Room N202D</t>
  </si>
  <si>
    <t>UK HOSPITAL - Room N214</t>
  </si>
  <si>
    <t>UK HOSPITAL - Room H208A1</t>
  </si>
  <si>
    <t>UK HOSPITAL - Room H208C1</t>
  </si>
  <si>
    <t>UK HOSPITAL - Room H229A</t>
  </si>
  <si>
    <t>UK HOSPITAL - Room H238A</t>
  </si>
  <si>
    <t>UK HOSPITAL - Room HA220</t>
  </si>
  <si>
    <t>UK HOSPITAL - Room HA02200</t>
  </si>
  <si>
    <t>UK HOSPITAL - Room HA222A</t>
  </si>
  <si>
    <t>UK HOSPITAL - Room HA02240</t>
  </si>
  <si>
    <t>UK HOSPITAL - Room HA02241</t>
  </si>
  <si>
    <t>UK HOSPITAL - Room HA02241A</t>
  </si>
  <si>
    <t>UK HOSPITAL - Room HA02241B</t>
  </si>
  <si>
    <t>UK HOSPITAL - Room HA02241C</t>
  </si>
  <si>
    <t>UK HOSPITAL - Room HA02241D</t>
  </si>
  <si>
    <t>UK HOSPITAL - Room HA02241E</t>
  </si>
  <si>
    <t>UK HOSPITAL - Room HA02242</t>
  </si>
  <si>
    <t>UK HOSPITAL - Room HA02243</t>
  </si>
  <si>
    <t>UK HOSPITAL - Room HA02243A</t>
  </si>
  <si>
    <t>UK HOSPITAL - Room HA02243B</t>
  </si>
  <si>
    <t>UK HOSPITAL - Room HA02243C</t>
  </si>
  <si>
    <t>UK HOSPITAL - Room HA02244</t>
  </si>
  <si>
    <t>UK HOSPITAL - Room HA2244A</t>
  </si>
  <si>
    <t>UK HOSPITAL - Room HA02244B</t>
  </si>
  <si>
    <t>UK HOSPITAL - Room HA02244C</t>
  </si>
  <si>
    <t>UK HOSPITAL - Room HA02244D</t>
  </si>
  <si>
    <t>UK HOSPITAL - Room HA02244E</t>
  </si>
  <si>
    <t>UK HOSPITAL - Room HA02244E1</t>
  </si>
  <si>
    <t>UK HOSPITAL - Room HA02244F</t>
  </si>
  <si>
    <t>UK HOSPITAL - Room HA02244G</t>
  </si>
  <si>
    <t>UK HOSPITAL - Room HA02244H</t>
  </si>
  <si>
    <t>UK HOSPITAL - Room HA02244J</t>
  </si>
  <si>
    <t>UK HOSPITAL - Room HA02244K</t>
  </si>
  <si>
    <t>UK HOSPITAL - Room HA02244L</t>
  </si>
  <si>
    <t>UK HOSPITAL - Room HA02244M</t>
  </si>
  <si>
    <t>UK HOSPITAL - Room HA231A</t>
  </si>
  <si>
    <t>UK HOSPITAL - Room HA231B</t>
  </si>
  <si>
    <t>LX-0293-02-EL0200H56</t>
  </si>
  <si>
    <t>LX-0293-02-EL0200H57</t>
  </si>
  <si>
    <t>LX-0293-02-EL0200H58</t>
  </si>
  <si>
    <t>LX-0293-02-H0208A1</t>
  </si>
  <si>
    <t>LX-0293-02-H0208C1</t>
  </si>
  <si>
    <t>LX-0293-02-H0229A</t>
  </si>
  <si>
    <t>LX-0293-02-H0238A</t>
  </si>
  <si>
    <t>LX-0293-02-HA0200E1A</t>
  </si>
  <si>
    <t>LX-0293-02-HA0220</t>
  </si>
  <si>
    <t>LX-0293-02-HA02200</t>
  </si>
  <si>
    <t>LX-0293-02-HA0222A</t>
  </si>
  <si>
    <t>LX-0293-02-HA02240</t>
  </si>
  <si>
    <t>LX-0293-02-HA02241</t>
  </si>
  <si>
    <t>LX-0293-02-HA02241A</t>
  </si>
  <si>
    <t>LX-0293-02-HA02241B</t>
  </si>
  <si>
    <t>LX-0293-02-HA02241C</t>
  </si>
  <si>
    <t>LX-0293-02-HA02241D</t>
  </si>
  <si>
    <t>LX-0293-02-HA02241E</t>
  </si>
  <si>
    <t>LX-0293-02-HA02242</t>
  </si>
  <si>
    <t>LX-0293-02-HA02243</t>
  </si>
  <si>
    <t>LX-0293-02-HA02243A</t>
  </si>
  <si>
    <t>LX-0293-02-HA02243B</t>
  </si>
  <si>
    <t>LX-0293-02-HA02243C</t>
  </si>
  <si>
    <t>LX-0293-02-HA02244</t>
  </si>
  <si>
    <t>LX-0293-02-HA02244A</t>
  </si>
  <si>
    <t>LX-0293-02-HA02244B</t>
  </si>
  <si>
    <t>LX-0293-02-HA02244C</t>
  </si>
  <si>
    <t>LX-0293-02-HA02244D</t>
  </si>
  <si>
    <t>LX-0293-02-HA02244E</t>
  </si>
  <si>
    <t>LX-0293-02-HA02244E1</t>
  </si>
  <si>
    <t>LX-0293-02-HA02244F</t>
  </si>
  <si>
    <t>LX-0293-02-HA02244G</t>
  </si>
  <si>
    <t>LX-0293-02-HA02244H</t>
  </si>
  <si>
    <t>LX-0293-02-HA02244J</t>
  </si>
  <si>
    <t>LX-0293-02-HA02244K</t>
  </si>
  <si>
    <t>LX-0293-02-HA02244L</t>
  </si>
  <si>
    <t>LX-0293-02-HA02244M</t>
  </si>
  <si>
    <t>LX-0293-02-HA0231A</t>
  </si>
  <si>
    <t>LX-0293-02-HA0231B</t>
  </si>
  <si>
    <t>LX-0293-02-HA0232A</t>
  </si>
  <si>
    <t>LX-0293-02-HA0237B</t>
  </si>
  <si>
    <t>LX-0293-02-HA0241A</t>
  </si>
  <si>
    <t>LX-0293-02-HA0247A</t>
  </si>
  <si>
    <t>LX-0293-02-HC0200A</t>
  </si>
  <si>
    <t>LX-0293-02-HC0200B</t>
  </si>
  <si>
    <t>LX-0293-02-HC0200C</t>
  </si>
  <si>
    <t>LX-0293-02-HC0211B</t>
  </si>
  <si>
    <t>LX-0293-02-HS0202</t>
  </si>
  <si>
    <t>LX-0293-02-HS0209</t>
  </si>
  <si>
    <t>LX-0293-02-HX0208B</t>
  </si>
  <si>
    <t>LX-0293-02-HX0212B</t>
  </si>
  <si>
    <t>LX-0293-02-HX0223A</t>
  </si>
  <si>
    <t>LX-0293-02-HZ0205</t>
  </si>
  <si>
    <t>LX-0293-02-N0202</t>
  </si>
  <si>
    <t>LX-0293-02-N0202D</t>
  </si>
  <si>
    <t>LX-0293-02-N0214</t>
  </si>
  <si>
    <t>LX-0293-02-SH0201</t>
  </si>
  <si>
    <t>LX-0293-02-ST0200G1</t>
  </si>
  <si>
    <t>UK HOSPITAL - Equip HA0200E1A</t>
  </si>
  <si>
    <t>UK HOSPITAL - Shaft 201</t>
  </si>
  <si>
    <t>UK HOSPITAL - 2nd Flr Stair G1</t>
  </si>
  <si>
    <t>UK HOSPITAL - 2nd Flr Elevator #56</t>
  </si>
  <si>
    <t>UK HOSPITAL - 2nd Flr Elevator #57</t>
  </si>
  <si>
    <t>UK HOSPITAL - 2nd Flr Elevator #58</t>
  </si>
  <si>
    <t>LX-0293-02-H0200E3</t>
  </si>
  <si>
    <t>UK HOSPITAL - Room H0200E3</t>
  </si>
  <si>
    <t>LX-0293-02-H0200E4</t>
  </si>
  <si>
    <t>UK HOSPITAL - Room H0200E4</t>
  </si>
  <si>
    <t>LX-0293-02-H0200E5</t>
  </si>
  <si>
    <t>UK HOSPITAL - Room H0200E5</t>
  </si>
  <si>
    <t>LX-0293-02-H0200N5</t>
  </si>
  <si>
    <t>UK HOSPITAL - Room H0200N5</t>
  </si>
  <si>
    <t>LX-0293-02-H0200N6</t>
  </si>
  <si>
    <t>UK HOSPITAL - Room H0200N6</t>
  </si>
  <si>
    <t>LX-0293-02-H0200N7</t>
  </si>
  <si>
    <t>UK HOSPITAL - Room H0200N7</t>
  </si>
  <si>
    <t>LX-0293-02-H0200N8</t>
  </si>
  <si>
    <t>UK HOSPITAL - Room H0200N8</t>
  </si>
  <si>
    <t>LX-0293-02-H0200S1</t>
  </si>
  <si>
    <t>UK HOSPITAL - Room H0200S1</t>
  </si>
  <si>
    <t>LX-0293-02-H0200SE</t>
  </si>
  <si>
    <t>UK HOSPITAL - Room H0200SE</t>
  </si>
  <si>
    <t>LX-0293-02-H0200W2</t>
  </si>
  <si>
    <t>UK HOSPITAL - Room H0200W2</t>
  </si>
  <si>
    <t>LX-0293-02-H0200W4</t>
  </si>
  <si>
    <t>UK HOSPITAL - Room H0200W4</t>
  </si>
  <si>
    <t>LX-0293-02-H0200W5</t>
  </si>
  <si>
    <t>UK HOSPITAL - Room H0200W5</t>
  </si>
  <si>
    <t>LX-0293-02-H0200W6</t>
  </si>
  <si>
    <t>UK HOSPITAL - Room H0200W6</t>
  </si>
  <si>
    <t>LX-0293-02-H0200W7</t>
  </si>
  <si>
    <t>UK HOSPITAL - Room H0200W7</t>
  </si>
  <si>
    <t>LX-0293-02-H0209E</t>
  </si>
  <si>
    <t>UK HOSPITAL - Room H0209E</t>
  </si>
  <si>
    <t>LX-0293-02-H0209F</t>
  </si>
  <si>
    <t>UK HOSPITAL - Room H0209F</t>
  </si>
  <si>
    <t>LX-0293-02-H0209G</t>
  </si>
  <si>
    <t>UK HOSPITAL - Room H0209G</t>
  </si>
  <si>
    <t>LX-0293-02-H0210H1</t>
  </si>
  <si>
    <t>UK HOSPITAL - Room H0210H1</t>
  </si>
  <si>
    <t>LX-0293-02-H0213</t>
  </si>
  <si>
    <t>UK HOSPITAL - Room H0213</t>
  </si>
  <si>
    <t>LX-0293-02-H0215</t>
  </si>
  <si>
    <t>UK HOSPITAL - Room H0215</t>
  </si>
  <si>
    <t>LX-0293-02-H0216B1</t>
  </si>
  <si>
    <t>UK HOSPITAL - Room H0216B1</t>
  </si>
  <si>
    <t>LX-0293-02-H0217</t>
  </si>
  <si>
    <t>UK HOSPITAL - Room H0217</t>
  </si>
  <si>
    <t>LX-0293-02-HA0201</t>
  </si>
  <si>
    <t>UK HOSPITAL - Room HA0201</t>
  </si>
  <si>
    <t>LX-0293-02-HA0202</t>
  </si>
  <si>
    <t>UK HOSPITAL - Room HA0202</t>
  </si>
  <si>
    <t>LX-0293-02-HA0204A</t>
  </si>
  <si>
    <t>UK HOSPITAL - Room HA0204A</t>
  </si>
  <si>
    <t>LX-0293-02-HA0204B</t>
  </si>
  <si>
    <t>UK HOSPITAL - Room HA0204B</t>
  </si>
  <si>
    <t>LX-0293-02-HA0205A</t>
  </si>
  <si>
    <t>UK HOSPITAL - Room HA0205A</t>
  </si>
  <si>
    <t>LX-0293-02-HA0210A</t>
  </si>
  <si>
    <t>UK HOSPITAL - Room HA0210A</t>
  </si>
  <si>
    <t>LX-0293-02-HA0210B</t>
  </si>
  <si>
    <t>UK HOSPITAL - Room HA0210B</t>
  </si>
  <si>
    <t>LX-0293-02-HA0211</t>
  </si>
  <si>
    <t>UK HOSPITAL - Room HA0211</t>
  </si>
  <si>
    <t>LX-0293-02-HA0212</t>
  </si>
  <si>
    <t>UK HOSPITAL - Room HA0212</t>
  </si>
  <si>
    <t>LX-0293-02-HA0213</t>
  </si>
  <si>
    <t>UK HOSPITAL - Room HA0213</t>
  </si>
  <si>
    <t>LX-0293-02-HA0219A</t>
  </si>
  <si>
    <t>UK HOSPITAL - Room HA0219A</t>
  </si>
  <si>
    <t>LX-0293-02-HA0224B</t>
  </si>
  <si>
    <t>UK HOSPITAL - Room HA0224B</t>
  </si>
  <si>
    <t>LX-0293-02-HA0240A</t>
  </si>
  <si>
    <t>UK HOSPITAL - Room HA0240A</t>
  </si>
  <si>
    <t>LX-0293-02-HA0245</t>
  </si>
  <si>
    <t>UK HOSPITAL - Room HA0245</t>
  </si>
  <si>
    <t>LX-0293-02-HA0246</t>
  </si>
  <si>
    <t>UK HOSPITAL - Room HA0246</t>
  </si>
  <si>
    <t>LX-0293-02-HA0248C</t>
  </si>
  <si>
    <t>UK HOSPITAL - Room HA0248C</t>
  </si>
  <si>
    <t>LX-0293-02-HA2008</t>
  </si>
  <si>
    <t>UK HOSPITAL - Room HA2008 MECH ROOM</t>
  </si>
  <si>
    <t>LX-0293-02-HC0200</t>
  </si>
  <si>
    <t>UK HOSPITAL - Room HC0200</t>
  </si>
  <si>
    <t>LX-0293-02-HC0201A</t>
  </si>
  <si>
    <t>UK HOSPITAL - Room HC0201A</t>
  </si>
  <si>
    <t>LX-0293-02-HC0211A</t>
  </si>
  <si>
    <t>UK HOSPITAL - Room HC0211A</t>
  </si>
  <si>
    <t>LX-0293-02-HC0212B</t>
  </si>
  <si>
    <t>UK HOSPITAL - Room HC0212B</t>
  </si>
  <si>
    <t>LX-0293-02-HC0212C</t>
  </si>
  <si>
    <t>UK HOSPITAL - Room HC0212C</t>
  </si>
  <si>
    <t>LX-0293-02-HS0203A</t>
  </si>
  <si>
    <t>UK HOSPITAL - Room HS0203A</t>
  </si>
  <si>
    <t>LX-0293-02-HS0205A</t>
  </si>
  <si>
    <t>UK HOSPITAL - Room HS0205A</t>
  </si>
  <si>
    <t>LX-0293-02-HS0207A</t>
  </si>
  <si>
    <t>UK HOSPITAL - Room HS0207A</t>
  </si>
  <si>
    <t>LX-0293-02-HS0208</t>
  </si>
  <si>
    <t>UK HOSPITAL - Room HS0208</t>
  </si>
  <si>
    <t>LX-0293-02-HS0210</t>
  </si>
  <si>
    <t>UK HOSPITAL - Room HS0210</t>
  </si>
  <si>
    <t>LX-0293-02-HS0212</t>
  </si>
  <si>
    <t>UK HOSPITAL - Room HS0212</t>
  </si>
  <si>
    <t>LX-0293-02-HS0214</t>
  </si>
  <si>
    <t>UK HOSPITAL - Room HS0214</t>
  </si>
  <si>
    <t>LX-0293-02-HS0216</t>
  </si>
  <si>
    <t>UK HOSPITAL - Room HS0216</t>
  </si>
  <si>
    <t>LX-0293-02-HS0218</t>
  </si>
  <si>
    <t>UK HOSPITAL - Room HS0218</t>
  </si>
  <si>
    <t>LX-0293-02-HS0220</t>
  </si>
  <si>
    <t>UK HOSPITAL - Room HS0220</t>
  </si>
  <si>
    <t>LX-0293-02-HS0222</t>
  </si>
  <si>
    <t>UK HOSPITAL - Room HS0222</t>
  </si>
  <si>
    <t>LX-0293-02-HS0223</t>
  </si>
  <si>
    <t>UK HOSPITAL - Room HS0223</t>
  </si>
  <si>
    <t>LX-0293-02-HS0223C</t>
  </si>
  <si>
    <t>UK HOSPITAL - Room HS0223C</t>
  </si>
  <si>
    <t>LX-0293-02-HS0236</t>
  </si>
  <si>
    <t>UK HOSPITAL - Room HS0236</t>
  </si>
  <si>
    <t>LX-0293-02-HS0240</t>
  </si>
  <si>
    <t>UK HOSPITAL - Room HS0240</t>
  </si>
  <si>
    <t>LX-0293-02-HS0241</t>
  </si>
  <si>
    <t>UK HOSPITAL - Room HS0241</t>
  </si>
  <si>
    <t>LX-0293-02-HS0241A</t>
  </si>
  <si>
    <t>UK HOSPITAL - Room HS0241A</t>
  </si>
  <si>
    <t>LX-0293-02-HS0241B</t>
  </si>
  <si>
    <t>UK HOSPITAL - Room HS0241B</t>
  </si>
  <si>
    <t>LX-0293-02-HS0241C</t>
  </si>
  <si>
    <t>UK HOSPITAL - Room HS0241C</t>
  </si>
  <si>
    <t>LX-0293-02-HS0241D</t>
  </si>
  <si>
    <t>UK HOSPITAL - Room HS0241D</t>
  </si>
  <si>
    <t>LX-0293-02-HS0241E</t>
  </si>
  <si>
    <t>UK HOSPITAL - Room HS0241E</t>
  </si>
  <si>
    <t>LX-0293-02-HS0242</t>
  </si>
  <si>
    <t>UK HOSPITAL - Room HS0242</t>
  </si>
  <si>
    <t>LX-0293-02-HS0243</t>
  </si>
  <si>
    <t>UK HOSPITAL - Room HS0243</t>
  </si>
  <si>
    <t>LX-0293-02-HS0243A</t>
  </si>
  <si>
    <t>UK HOSPITAL - Room HS0243A</t>
  </si>
  <si>
    <t>LX-0293-02-HS0243B</t>
  </si>
  <si>
    <t>UK HOSPITAL - Room HS0243B</t>
  </si>
  <si>
    <t>LX-0293-02-HS0243C</t>
  </si>
  <si>
    <t>UK HOSPITAL - Room HS0243C</t>
  </si>
  <si>
    <t>LX-0293-02-HS0243D</t>
  </si>
  <si>
    <t>UK HOSPITAL - Room HS0243D</t>
  </si>
  <si>
    <t>LX-0293-02-HS0244</t>
  </si>
  <si>
    <t>UK HOSPITAL - Room HS0244</t>
  </si>
  <si>
    <t>LX-0293-02-HS0244A</t>
  </si>
  <si>
    <t>UK HOSPITAL - Room HS0244A</t>
  </si>
  <si>
    <t>LX-0293-02-HS0244B</t>
  </si>
  <si>
    <t>UK HOSPITAL - Room HS0244B</t>
  </si>
  <si>
    <t>LX-0293-02-HS0244C</t>
  </si>
  <si>
    <t>UK HOSPITAL - Room HS0244C</t>
  </si>
  <si>
    <t>LX-0293-02-HS0244D</t>
  </si>
  <si>
    <t>UK HOSPITAL - Room HS0244D</t>
  </si>
  <si>
    <t>LX-0293-02-HS0244E</t>
  </si>
  <si>
    <t>UK HOSPITAL - Room HS0244E</t>
  </si>
  <si>
    <t>LX-0293-02-HS0244G</t>
  </si>
  <si>
    <t>UK HOSPITAL - Room HS0244G</t>
  </si>
  <si>
    <t>LX-0293-02-HX0200</t>
  </si>
  <si>
    <t>UK HOSPITAL - Room HX0200</t>
  </si>
  <si>
    <t>LX-0293-02-HX0200N5</t>
  </si>
  <si>
    <t>UK HOSPITAL - Room HX0200N5</t>
  </si>
  <si>
    <t>LX-0293-02-HX0219A</t>
  </si>
  <si>
    <t>UK HOSPITAL - Room HX0219A</t>
  </si>
  <si>
    <t>LX-0293-02-N0200E1</t>
  </si>
  <si>
    <t>UK HOSPITAL - Room N0200E1</t>
  </si>
  <si>
    <t>LX-0293-02-N0200W</t>
  </si>
  <si>
    <t>UK HOSPITAL - Room N0200W</t>
  </si>
  <si>
    <t>LX-0293-02-N0200W1</t>
  </si>
  <si>
    <t>UK HOSPITAL - Room N0200W1</t>
  </si>
  <si>
    <t>LX-0293-02-N0200W2</t>
  </si>
  <si>
    <t>UK HOSPITAL - Room N0200W2</t>
  </si>
  <si>
    <t>LX-0293-02-N0216A</t>
  </si>
  <si>
    <t>UK HOSPITAL - Room N0216A</t>
  </si>
  <si>
    <t>could not find on any floor plans</t>
  </si>
  <si>
    <t>Now HA0299</t>
  </si>
  <si>
    <t>Now HA02241B</t>
  </si>
  <si>
    <t>Now HA02241C</t>
  </si>
  <si>
    <t>Now HA02241D</t>
  </si>
  <si>
    <t>Now HX0217</t>
  </si>
  <si>
    <t>Now N0214</t>
  </si>
  <si>
    <t>Now H0200W</t>
  </si>
  <si>
    <t>Now HA0204</t>
  </si>
  <si>
    <t>Now HA0202A</t>
  </si>
  <si>
    <t>Now H0216A</t>
  </si>
  <si>
    <t>Now H0210J</t>
  </si>
  <si>
    <t>Now H0200E1</t>
  </si>
  <si>
    <t>Now H0200N4</t>
  </si>
  <si>
    <t>Now H0200G</t>
  </si>
  <si>
    <t>Now H0200W1</t>
  </si>
  <si>
    <t>Now H0200N1</t>
  </si>
  <si>
    <t>Now H0200N</t>
  </si>
  <si>
    <t>now H0200E2</t>
  </si>
  <si>
    <t>Room Label Change: H0067 Changed To HA00220A</t>
  </si>
  <si>
    <t>room was previously H0067</t>
  </si>
  <si>
    <t>H001S</t>
  </si>
  <si>
    <t>H001N</t>
  </si>
  <si>
    <t>Corridor
not found in eBARS of SAP</t>
  </si>
  <si>
    <t>LX-0293-00-H0067</t>
  </si>
  <si>
    <t>UK HOSPITAL - Room H0067</t>
  </si>
  <si>
    <t>Now HA00220A</t>
  </si>
  <si>
    <t>UK HOSPITAL - MECH ROOM  HA00220A</t>
  </si>
  <si>
    <t>UK HOSPITAL - MECH ROOM  HA00220</t>
  </si>
  <si>
    <t>UK HOSPITAL - MECH ROOM  HA0083</t>
  </si>
  <si>
    <t>UK HOSPITAL - COMM ROOM  HA00220A</t>
  </si>
  <si>
    <t>LX-0293-00-XG0003</t>
  </si>
  <si>
    <t>UK HOSPITAL - Ext XG003</t>
  </si>
  <si>
    <t>LX-0293-00-XA0003</t>
  </si>
  <si>
    <t>UK HOSPITAL - Ext XA003</t>
  </si>
  <si>
    <t>Now XA003</t>
  </si>
  <si>
    <t>UK HOSPITAL - Ext XA002</t>
  </si>
  <si>
    <t>LX-0293-00-XA0002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</si>
</sst>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name val="Arial"/>
    </font>
    <font>
      <sz val="1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66"/>
        <bgColor indexed="64"/>
      </patternFill>
    </fill>
    <fill>
      <patternFill patternType="solid">
        <fgColor rgb="FFFFFF00"/>
        <bgColor indexed="64"/>
      </patternFill>
    </fill>
    <fill>
      <patternFill patternType="solid">
        <fgColor indexed="43"/>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2" fillId="0" borderId="0"/>
  </cellStyleXfs>
  <cellXfs count="92">
    <xf numFmtId="0" fontId="0" fillId="0" borderId="0" xfId="0"/>
    <xf numFmtId="0" fontId="0" fillId="0" borderId="0" xfId="0"/>
    <xf numFmtId="1" fontId="0" fillId="0" borderId="10" xfId="0" applyNumberFormat="1" applyFont="1" applyBorder="1" applyAlignment="1">
      <alignment horizontal="center"/>
    </xf>
    <xf numFmtId="1" fontId="0" fillId="0" borderId="10" xfId="0" applyNumberFormat="1" applyFont="1" applyFill="1" applyBorder="1" applyAlignment="1">
      <alignment horizontal="left"/>
    </xf>
    <xf numFmtId="0" fontId="18" fillId="33" borderId="12" xfId="0" applyFont="1" applyFill="1" applyBorder="1" applyAlignment="1">
      <alignment horizontal="center"/>
    </xf>
    <xf numFmtId="0" fontId="18" fillId="33" borderId="11" xfId="0" applyFont="1" applyFill="1" applyBorder="1" applyAlignment="1">
      <alignment horizontal="center"/>
    </xf>
    <xf numFmtId="14" fontId="0" fillId="0" borderId="0" xfId="0" applyNumberFormat="1"/>
    <xf numFmtId="0" fontId="0" fillId="0" borderId="0" xfId="0" applyAlignment="1">
      <alignment vertical="center"/>
    </xf>
    <xf numFmtId="0" fontId="0" fillId="0" borderId="0" xfId="0" applyFont="1"/>
    <xf numFmtId="0" fontId="18" fillId="0" borderId="0" xfId="0" applyFont="1"/>
    <xf numFmtId="0" fontId="0" fillId="0" borderId="0" xfId="0" applyBorder="1" applyAlignment="1" applyProtection="1">
      <alignment wrapText="1"/>
      <protection locked="0"/>
    </xf>
    <xf numFmtId="0" fontId="0" fillId="0" borderId="0" xfId="0" applyAlignment="1" applyProtection="1">
      <alignment wrapText="1"/>
      <protection locked="0"/>
    </xf>
    <xf numFmtId="0" fontId="0" fillId="0" borderId="17" xfId="0" applyBorder="1" applyAlignment="1" applyProtection="1">
      <alignment wrapText="1"/>
    </xf>
    <xf numFmtId="0" fontId="0" fillId="0" borderId="19" xfId="0" applyBorder="1" applyProtection="1"/>
    <xf numFmtId="0" fontId="0" fillId="0" borderId="15" xfId="0" applyBorder="1" applyProtection="1"/>
    <xf numFmtId="0" fontId="0" fillId="0" borderId="10" xfId="0" applyBorder="1" applyAlignment="1" applyProtection="1">
      <alignment horizontal="center" wrapText="1"/>
    </xf>
    <xf numFmtId="0" fontId="0" fillId="0" borderId="0" xfId="0" applyProtection="1">
      <protection locked="0"/>
    </xf>
    <xf numFmtId="0" fontId="0" fillId="34" borderId="10" xfId="0" applyFont="1" applyFill="1" applyBorder="1" applyProtection="1">
      <protection locked="0"/>
    </xf>
    <xf numFmtId="0" fontId="0" fillId="0" borderId="0" xfId="0" applyFill="1" applyBorder="1" applyAlignment="1" applyProtection="1">
      <alignment horizontal="center" wrapText="1"/>
      <protection locked="0"/>
    </xf>
    <xf numFmtId="0" fontId="0" fillId="36" borderId="14" xfId="0" applyFill="1" applyBorder="1" applyAlignment="1" applyProtection="1">
      <alignment horizontal="center" vertical="center"/>
      <protection locked="0"/>
    </xf>
    <xf numFmtId="0" fontId="0" fillId="36" borderId="18" xfId="0" applyFill="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0" fillId="0" borderId="0" xfId="0" applyBorder="1" applyAlignment="1" applyProtection="1">
      <alignment horizontal="center" wrapText="1"/>
      <protection locked="0"/>
    </xf>
    <xf numFmtId="0" fontId="0" fillId="0" borderId="15"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49" fontId="0" fillId="0" borderId="0" xfId="0" applyNumberFormat="1" applyProtection="1">
      <protection locked="0"/>
    </xf>
    <xf numFmtId="49" fontId="16" fillId="33" borderId="13" xfId="0" applyNumberFormat="1" applyFont="1" applyFill="1" applyBorder="1" applyAlignment="1" applyProtection="1">
      <alignment horizontal="center"/>
      <protection locked="0"/>
    </xf>
    <xf numFmtId="0" fontId="16" fillId="33" borderId="13" xfId="0" applyFont="1" applyFill="1" applyBorder="1" applyAlignment="1" applyProtection="1">
      <alignment horizontal="center" wrapText="1"/>
      <protection locked="0"/>
    </xf>
    <xf numFmtId="0" fontId="16" fillId="0" borderId="0" xfId="0" applyFont="1" applyProtection="1">
      <protection locked="0"/>
    </xf>
    <xf numFmtId="14" fontId="0" fillId="0" borderId="0" xfId="0" applyNumberFormat="1" applyProtection="1">
      <protection locked="0"/>
    </xf>
    <xf numFmtId="0" fontId="0" fillId="0" borderId="0" xfId="0" applyBorder="1"/>
    <xf numFmtId="0" fontId="0" fillId="0" borderId="0" xfId="0" applyBorder="1" applyAlignment="1">
      <alignment vertical="center"/>
    </xf>
    <xf numFmtId="49" fontId="0" fillId="34" borderId="10" xfId="0" applyNumberFormat="1" applyFont="1" applyFill="1" applyBorder="1" applyAlignment="1" applyProtection="1">
      <alignment horizontal="center"/>
      <protection locked="0"/>
    </xf>
    <xf numFmtId="49" fontId="16" fillId="0" borderId="10" xfId="0" applyNumberFormat="1" applyFont="1" applyBorder="1" applyAlignment="1" applyProtection="1">
      <alignment horizontal="center"/>
      <protection locked="0"/>
    </xf>
    <xf numFmtId="49" fontId="16" fillId="0" borderId="0" xfId="0" applyNumberFormat="1" applyFont="1" applyBorder="1" applyAlignment="1" applyProtection="1">
      <protection locked="0"/>
    </xf>
    <xf numFmtId="14" fontId="16" fillId="0" borderId="10" xfId="0" applyNumberFormat="1" applyFont="1" applyBorder="1" applyAlignment="1" applyProtection="1">
      <alignment horizontal="center"/>
      <protection locked="0"/>
    </xf>
    <xf numFmtId="0" fontId="0" fillId="0" borderId="0" xfId="0" applyFont="1" applyProtection="1">
      <protection locked="0"/>
    </xf>
    <xf numFmtId="0" fontId="0" fillId="0" borderId="0" xfId="0" applyFont="1" applyAlignment="1" applyProtection="1">
      <alignment wrapText="1"/>
      <protection locked="0"/>
    </xf>
    <xf numFmtId="49" fontId="0" fillId="34" borderId="10"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center" vertical="center" wrapText="1"/>
    </xf>
    <xf numFmtId="0" fontId="16" fillId="0" borderId="0" xfId="0" applyFont="1" applyBorder="1" applyAlignment="1" applyProtection="1">
      <alignment vertical="center" wrapText="1"/>
    </xf>
    <xf numFmtId="0" fontId="0" fillId="34" borderId="10" xfId="0" applyFont="1" applyFill="1" applyBorder="1" applyAlignment="1" applyProtection="1">
      <alignment horizontal="center" wrapText="1"/>
      <protection locked="0"/>
    </xf>
    <xf numFmtId="0" fontId="16" fillId="0" borderId="10" xfId="0" applyFont="1" applyBorder="1" applyAlignment="1" applyProtection="1">
      <alignment horizontal="center" vertical="center"/>
      <protection locked="0"/>
    </xf>
    <xf numFmtId="49" fontId="0" fillId="0" borderId="0" xfId="0" applyNumberFormat="1" applyFont="1" applyProtection="1">
      <protection locked="0"/>
    </xf>
    <xf numFmtId="0" fontId="18" fillId="0" borderId="0" xfId="43" applyFont="1" applyAlignment="1" applyProtection="1">
      <alignment horizontal="left"/>
      <protection locked="0"/>
    </xf>
    <xf numFmtId="0" fontId="0" fillId="0" borderId="0" xfId="0" applyFont="1" applyAlignment="1" applyProtection="1">
      <protection locked="0"/>
    </xf>
    <xf numFmtId="0" fontId="0" fillId="0" borderId="0" xfId="0" applyFont="1" applyBorder="1" applyAlignment="1" applyProtection="1">
      <alignment wrapText="1"/>
      <protection locked="0"/>
    </xf>
    <xf numFmtId="14" fontId="0" fillId="0" borderId="0" xfId="0" applyNumberFormat="1" applyFont="1" applyBorder="1" applyAlignment="1" applyProtection="1">
      <alignment wrapText="1"/>
      <protection locked="0"/>
    </xf>
    <xf numFmtId="49" fontId="18" fillId="0" borderId="0" xfId="43" applyNumberFormat="1" applyFont="1" applyAlignment="1" applyProtection="1">
      <alignment horizontal="left"/>
      <protection locked="0"/>
    </xf>
    <xf numFmtId="0" fontId="18" fillId="0" borderId="0" xfId="42" applyFont="1" applyAlignment="1" applyProtection="1">
      <alignment horizontal="left"/>
      <protection locked="0"/>
    </xf>
    <xf numFmtId="14" fontId="0" fillId="0" borderId="0" xfId="0" applyNumberFormat="1" applyFont="1" applyAlignment="1" applyProtection="1">
      <alignment wrapText="1"/>
      <protection locked="0"/>
    </xf>
    <xf numFmtId="14" fontId="0" fillId="0" borderId="0" xfId="0" applyNumberFormat="1" applyFont="1" applyProtection="1">
      <protection locked="0"/>
    </xf>
    <xf numFmtId="49" fontId="20" fillId="34" borderId="10" xfId="0" applyNumberFormat="1" applyFont="1" applyFill="1" applyBorder="1" applyAlignment="1" applyProtection="1">
      <alignment horizontal="center"/>
    </xf>
    <xf numFmtId="49" fontId="20" fillId="34" borderId="10" xfId="0" applyNumberFormat="1" applyFont="1" applyFill="1" applyBorder="1" applyAlignment="1" applyProtection="1">
      <alignment horizontal="center" vertical="center"/>
    </xf>
    <xf numFmtId="0" fontId="0" fillId="34" borderId="10" xfId="0" applyFont="1" applyFill="1" applyBorder="1" applyProtection="1"/>
    <xf numFmtId="0" fontId="0" fillId="34" borderId="10" xfId="0" applyFill="1" applyBorder="1" applyAlignment="1" applyProtection="1">
      <alignment horizontal="center" wrapText="1"/>
    </xf>
    <xf numFmtId="0" fontId="0" fillId="35" borderId="10" xfId="0" applyFill="1" applyBorder="1" applyAlignment="1" applyProtection="1">
      <alignment horizontal="center" wrapText="1"/>
    </xf>
    <xf numFmtId="0" fontId="16" fillId="33" borderId="13" xfId="0" applyFont="1" applyFill="1" applyBorder="1" applyAlignment="1" applyProtection="1">
      <alignment horizontal="center" wrapText="1"/>
    </xf>
    <xf numFmtId="0" fontId="16" fillId="37" borderId="14" xfId="0" applyFont="1" applyFill="1" applyBorder="1" applyProtection="1"/>
    <xf numFmtId="0" fontId="16" fillId="37" borderId="18" xfId="0" applyFont="1" applyFill="1" applyBorder="1" applyProtection="1"/>
    <xf numFmtId="0" fontId="16" fillId="37" borderId="16" xfId="0" applyFont="1" applyFill="1" applyBorder="1" applyAlignment="1" applyProtection="1">
      <alignment wrapText="1"/>
    </xf>
    <xf numFmtId="49" fontId="0" fillId="0" borderId="0" xfId="0" applyNumberFormat="1"/>
    <xf numFmtId="0" fontId="0" fillId="0" borderId="10" xfId="0" applyNumberFormat="1" applyBorder="1" applyAlignment="1">
      <alignment horizontal="center"/>
    </xf>
    <xf numFmtId="3" fontId="0" fillId="0" borderId="10" xfId="0" applyNumberFormat="1" applyBorder="1" applyAlignment="1">
      <alignment horizontal="center"/>
    </xf>
    <xf numFmtId="0" fontId="0" fillId="0" borderId="10" xfId="0" applyBorder="1"/>
    <xf numFmtId="49" fontId="16" fillId="33" borderId="11" xfId="0" applyNumberFormat="1" applyFont="1" applyFill="1" applyBorder="1" applyAlignment="1" applyProtection="1">
      <alignment horizontal="center"/>
    </xf>
    <xf numFmtId="0" fontId="16" fillId="33" borderId="11" xfId="0" applyFont="1" applyFill="1" applyBorder="1" applyAlignment="1" applyProtection="1">
      <alignment horizontal="center"/>
    </xf>
    <xf numFmtId="0" fontId="16" fillId="33" borderId="11" xfId="0" applyFont="1" applyFill="1" applyBorder="1" applyAlignment="1" applyProtection="1">
      <alignment horizontal="center" wrapText="1"/>
    </xf>
    <xf numFmtId="0" fontId="0" fillId="38" borderId="10" xfId="0" applyFont="1" applyFill="1" applyBorder="1" applyProtection="1">
      <protection locked="0"/>
    </xf>
    <xf numFmtId="49" fontId="0" fillId="38" borderId="10" xfId="0" quotePrefix="1" applyNumberFormat="1" applyFont="1" applyFill="1" applyBorder="1" applyProtection="1">
      <protection locked="0"/>
    </xf>
    <xf numFmtId="0" fontId="0" fillId="38" borderId="10" xfId="0" applyFont="1" applyFill="1" applyBorder="1" applyAlignment="1" applyProtection="1">
      <alignment wrapText="1"/>
      <protection locked="0"/>
    </xf>
    <xf numFmtId="0" fontId="0" fillId="38" borderId="10" xfId="0" applyFont="1" applyFill="1" applyBorder="1" applyAlignment="1" applyProtection="1">
      <protection locked="0"/>
    </xf>
    <xf numFmtId="0" fontId="0" fillId="0" borderId="10" xfId="0" applyFont="1" applyBorder="1" applyProtection="1">
      <protection locked="0"/>
    </xf>
    <xf numFmtId="0" fontId="0" fillId="0" borderId="10" xfId="0" applyFont="1" applyBorder="1" applyAlignment="1" applyProtection="1">
      <alignment wrapText="1"/>
      <protection locked="0"/>
    </xf>
    <xf numFmtId="0" fontId="0" fillId="0" borderId="10" xfId="0" applyFont="1" applyBorder="1" applyAlignment="1" applyProtection="1">
      <protection locked="0"/>
    </xf>
    <xf numFmtId="49" fontId="18" fillId="0" borderId="10" xfId="43" applyNumberFormat="1" applyFont="1" applyBorder="1" applyAlignment="1" applyProtection="1">
      <alignment horizontal="left"/>
      <protection locked="0"/>
    </xf>
    <xf numFmtId="49" fontId="0" fillId="0" borderId="10" xfId="0" applyNumberFormat="1" applyFont="1" applyBorder="1" applyProtection="1">
      <protection locked="0"/>
    </xf>
    <xf numFmtId="1" fontId="0" fillId="0" borderId="10" xfId="0" applyNumberFormat="1" applyBorder="1" applyProtection="1">
      <protection locked="0"/>
    </xf>
    <xf numFmtId="0" fontId="0" fillId="0" borderId="10" xfId="0" applyBorder="1" applyAlignment="1" applyProtection="1">
      <protection locked="0"/>
    </xf>
    <xf numFmtId="0" fontId="0" fillId="0" borderId="10" xfId="0" applyBorder="1" applyProtection="1">
      <protection locked="0"/>
    </xf>
    <xf numFmtId="0" fontId="0" fillId="0" borderId="10" xfId="0" applyBorder="1" applyAlignment="1" applyProtection="1">
      <alignment wrapText="1"/>
      <protection locked="0"/>
    </xf>
    <xf numFmtId="49" fontId="0" fillId="0" borderId="10" xfId="0" applyNumberFormat="1" applyBorder="1"/>
    <xf numFmtId="49" fontId="0" fillId="0" borderId="0" xfId="0" applyNumberFormat="1" applyFill="1"/>
    <xf numFmtId="49" fontId="0" fillId="39" borderId="0" xfId="0" applyNumberFormat="1" applyFill="1" applyProtection="1">
      <protection locked="0"/>
    </xf>
    <xf numFmtId="0" fontId="0" fillId="39" borderId="0" xfId="0" applyFill="1" applyProtection="1">
      <protection locked="0"/>
    </xf>
    <xf numFmtId="0" fontId="0" fillId="39" borderId="0" xfId="0" applyFont="1" applyFill="1" applyProtection="1">
      <protection locked="0"/>
    </xf>
    <xf numFmtId="1" fontId="0" fillId="0" borderId="0" xfId="0" applyNumberFormat="1"/>
    <xf numFmtId="49" fontId="0" fillId="40" borderId="0" xfId="0" applyNumberFormat="1" applyFill="1"/>
    <xf numFmtId="0" fontId="0" fillId="0" borderId="20" xfId="0" applyFill="1" applyBorder="1"/>
    <xf numFmtId="0" fontId="0" fillId="0" borderId="0" xfId="0" applyFill="1" applyBorder="1"/>
    <xf numFmtId="49" fontId="19" fillId="0" borderId="10" xfId="0" applyNumberFormat="1" applyFont="1" applyBorder="1" applyAlignment="1" applyProtection="1">
      <alignment horizontal="center"/>
      <protection locked="0"/>
    </xf>
    <xf numFmtId="0" fontId="19" fillId="0" borderId="10" xfId="0" applyFont="1" applyBorder="1" applyAlignment="1" applyProtection="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3"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2">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font>
      <fill>
        <patternFill>
          <bgColor theme="5" tint="0.79998168889431442"/>
        </patternFill>
      </fill>
    </dxf>
    <dxf>
      <font>
        <color rgb="FFFF0000"/>
      </font>
      <fill>
        <patternFill>
          <bgColor theme="5" tint="0.79998168889431442"/>
        </patternFill>
      </fill>
    </dxf>
    <dxf>
      <font>
        <b val="0"/>
        <i val="0"/>
        <color theme="0" tint="-0.14996795556505021"/>
      </font>
      <fill>
        <patternFill>
          <bgColor theme="0" tint="-0.34998626667073579"/>
        </patternFill>
      </fill>
    </dxf>
    <dxf>
      <font>
        <color rgb="FFFF0000"/>
      </font>
      <fill>
        <patternFill>
          <bgColor theme="5" tint="0.79998168889431442"/>
        </patternFill>
      </fill>
    </dxf>
    <dxf>
      <font>
        <color theme="6" tint="-0.24994659260841701"/>
      </font>
      <fill>
        <patternFill>
          <bgColor theme="6" tint="0.79998168889431442"/>
        </patternFill>
      </fill>
    </dxf>
    <dxf>
      <font>
        <color theme="0"/>
      </font>
    </dxf>
    <dxf>
      <font>
        <color theme="0"/>
      </font>
      <fill>
        <patternFill patternType="none">
          <bgColor auto="1"/>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font>
      <fill>
        <patternFill>
          <bgColor theme="5" tint="0.79998168889431442"/>
        </patternFill>
      </fill>
    </dxf>
    <dxf>
      <font>
        <color rgb="FFFF0000"/>
      </font>
      <fill>
        <patternFill>
          <bgColor theme="5" tint="0.79998168889431442"/>
        </patternFill>
      </fill>
    </dxf>
    <dxf>
      <font>
        <b val="0"/>
        <i val="0"/>
        <color theme="0" tint="-0.14996795556505021"/>
      </font>
      <fill>
        <patternFill>
          <bgColor theme="0" tint="-0.34998626667073579"/>
        </patternFill>
      </fill>
    </dxf>
    <dxf>
      <font>
        <color rgb="FFFF0000"/>
      </font>
      <fill>
        <patternFill>
          <bgColor theme="5" tint="0.79998168889431442"/>
        </patternFill>
      </fill>
    </dxf>
    <dxf>
      <font>
        <color theme="6" tint="-0.24994659260841701"/>
      </font>
      <fill>
        <patternFill>
          <bgColor theme="6" tint="0.79998168889431442"/>
        </patternFill>
      </fill>
    </dxf>
    <dxf>
      <font>
        <color theme="0"/>
      </font>
    </dxf>
    <dxf>
      <font>
        <color theme="0"/>
      </font>
      <fill>
        <patternFill patternType="none">
          <bgColor auto="1"/>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WebUpload\ARCHIVE\Share-Directory\Key_Drawings\0091_Agricultral_Center_North\KDU_0091_2014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IS\Projects\Facility_Needs\Field_Audit\101-Signage_Tag_Updates\Key_Drawing_Update_Logs\In_Progress\Test_KDU_0001_20120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AFT_KDU_0293_201803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IS/Library/Data/UK/Facilities_Management/Building_List/UKBuilding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SAP Changes"/>
      <sheetName val="Lookup"/>
      <sheetName val="BuildingList"/>
    </sheetNames>
    <sheetDataSet>
      <sheetData sheetId="0"/>
      <sheetData sheetId="1"/>
      <sheetData sheetId="2">
        <row r="1">
          <cell r="B1" t="str">
            <v>Yes</v>
          </cell>
          <cell r="D1" t="str">
            <v>No Change</v>
          </cell>
        </row>
        <row r="2">
          <cell r="B2" t="str">
            <v>No</v>
          </cell>
          <cell r="D2" t="str">
            <v>New Sign Required</v>
          </cell>
        </row>
        <row r="3">
          <cell r="B3" t="str">
            <v>N/A</v>
          </cell>
          <cell r="D3" t="str">
            <v>N/A</v>
          </cell>
        </row>
      </sheetData>
      <sheetData sheetId="3">
        <row r="1">
          <cell r="A1" t="str">
            <v>Building ID</v>
          </cell>
          <cell r="B1" t="str">
            <v>Building Name</v>
          </cell>
        </row>
        <row r="2">
          <cell r="A2" t="str">
            <v>0001</v>
          </cell>
          <cell r="B2" t="str">
            <v>Taylor Education Building</v>
          </cell>
        </row>
        <row r="3">
          <cell r="A3" t="str">
            <v>0002</v>
          </cell>
          <cell r="B3" t="str">
            <v>Scott Street Building</v>
          </cell>
        </row>
        <row r="4">
          <cell r="A4" t="str">
            <v>0003</v>
          </cell>
          <cell r="B4" t="str">
            <v>Research Facility #1</v>
          </cell>
        </row>
        <row r="5">
          <cell r="A5" t="str">
            <v>0004</v>
          </cell>
          <cell r="B5" t="str">
            <v>Central Heating Plant #2</v>
          </cell>
        </row>
        <row r="6">
          <cell r="A6" t="str">
            <v>0005</v>
          </cell>
          <cell r="B6" t="str">
            <v>Frank D. Peterson Service Building</v>
          </cell>
        </row>
        <row r="7">
          <cell r="A7" t="str">
            <v>0006</v>
          </cell>
          <cell r="B7" t="str">
            <v>Holmes Hall</v>
          </cell>
        </row>
        <row r="8">
          <cell r="A8" t="str">
            <v>0007</v>
          </cell>
          <cell r="B8" t="str">
            <v>Jewell Hall</v>
          </cell>
        </row>
        <row r="9">
          <cell r="A9" t="str">
            <v>0008</v>
          </cell>
          <cell r="B9" t="str">
            <v>Boyd Hall</v>
          </cell>
        </row>
        <row r="10">
          <cell r="A10" t="str">
            <v>0009</v>
          </cell>
          <cell r="B10" t="str">
            <v>Patterson Hall</v>
          </cell>
        </row>
        <row r="11">
          <cell r="A11" t="str">
            <v>0010</v>
          </cell>
          <cell r="B11" t="str">
            <v>Hamilton House</v>
          </cell>
        </row>
        <row r="12">
          <cell r="A12" t="str">
            <v>0011</v>
          </cell>
          <cell r="B12" t="str">
            <v>Keeneland Hall</v>
          </cell>
        </row>
        <row r="13">
          <cell r="A13" t="str">
            <v>0012</v>
          </cell>
          <cell r="B13" t="str">
            <v>Blazer Hall</v>
          </cell>
        </row>
        <row r="14">
          <cell r="A14" t="str">
            <v>0014</v>
          </cell>
          <cell r="B14" t="str">
            <v>Boone Faculty Center</v>
          </cell>
        </row>
        <row r="15">
          <cell r="A15" t="str">
            <v>0015</v>
          </cell>
          <cell r="B15" t="str">
            <v>William B. Sturgill Development Building</v>
          </cell>
        </row>
        <row r="16">
          <cell r="A16" t="str">
            <v>0016</v>
          </cell>
          <cell r="B16" t="str">
            <v>Gatehouse KY Clinic</v>
          </cell>
        </row>
        <row r="17">
          <cell r="A17" t="str">
            <v>0017</v>
          </cell>
          <cell r="B17" t="str">
            <v>Dickey Hall</v>
          </cell>
        </row>
        <row r="18">
          <cell r="A18" t="str">
            <v>0019</v>
          </cell>
          <cell r="B18" t="str">
            <v>Memorial Coliseum</v>
          </cell>
        </row>
        <row r="19">
          <cell r="A19" t="str">
            <v>0020</v>
          </cell>
          <cell r="B19" t="str">
            <v>Engineering Transportation Research Garage</v>
          </cell>
        </row>
        <row r="20">
          <cell r="A20" t="str">
            <v>0021</v>
          </cell>
          <cell r="B20" t="str">
            <v>Old Engineers Residence</v>
          </cell>
        </row>
        <row r="21">
          <cell r="A21" t="str">
            <v>0022</v>
          </cell>
          <cell r="B21" t="str">
            <v>Fine Arts Guignol Building</v>
          </cell>
        </row>
        <row r="22">
          <cell r="A22" t="str">
            <v>0023</v>
          </cell>
          <cell r="B22" t="str">
            <v>Safety &amp; Security</v>
          </cell>
        </row>
        <row r="23">
          <cell r="A23" t="str">
            <v>0024</v>
          </cell>
          <cell r="B23" t="str">
            <v>Lafferty Hall</v>
          </cell>
        </row>
        <row r="24">
          <cell r="A24" t="str">
            <v>0025</v>
          </cell>
          <cell r="B24" t="str">
            <v>White Hall Classroom Building</v>
          </cell>
        </row>
        <row r="25">
          <cell r="A25" t="str">
            <v>0026</v>
          </cell>
          <cell r="B25" t="str">
            <v>Student Center Addition</v>
          </cell>
        </row>
        <row r="26">
          <cell r="A26" t="str">
            <v>0027</v>
          </cell>
          <cell r="B26" t="str">
            <v>Patterson Office Tower</v>
          </cell>
        </row>
        <row r="27">
          <cell r="A27" t="str">
            <v>0028</v>
          </cell>
          <cell r="B27" t="str">
            <v>Barker Hall</v>
          </cell>
        </row>
        <row r="28">
          <cell r="A28" t="str">
            <v>0029</v>
          </cell>
          <cell r="B28" t="str">
            <v>Alumni Gym</v>
          </cell>
        </row>
        <row r="29">
          <cell r="A29" t="str">
            <v>0030</v>
          </cell>
          <cell r="B29" t="str">
            <v>Student Center</v>
          </cell>
        </row>
        <row r="30">
          <cell r="A30" t="str">
            <v>0031</v>
          </cell>
          <cell r="B30" t="str">
            <v>Frazee Hall</v>
          </cell>
        </row>
        <row r="31">
          <cell r="A31" t="str">
            <v>0032</v>
          </cell>
          <cell r="B31" t="str">
            <v>Main Building</v>
          </cell>
        </row>
        <row r="32">
          <cell r="A32" t="str">
            <v>0033</v>
          </cell>
          <cell r="B32" t="str">
            <v>Ezra Gillis Building</v>
          </cell>
        </row>
        <row r="33">
          <cell r="A33" t="str">
            <v>0034</v>
          </cell>
          <cell r="B33" t="str">
            <v>Carol Martin Gatton Business &amp; Economics Building</v>
          </cell>
        </row>
        <row r="34">
          <cell r="A34" t="str">
            <v>0035</v>
          </cell>
          <cell r="B34" t="str">
            <v>Miller Hall</v>
          </cell>
        </row>
        <row r="35">
          <cell r="A35" t="str">
            <v>0036</v>
          </cell>
          <cell r="B35" t="str">
            <v>Gatehouse Gate 2</v>
          </cell>
        </row>
        <row r="36">
          <cell r="A36" t="str">
            <v>0037</v>
          </cell>
          <cell r="B36" t="str">
            <v>109 State St</v>
          </cell>
        </row>
        <row r="37">
          <cell r="A37" t="str">
            <v>0038</v>
          </cell>
          <cell r="B37" t="str">
            <v>Engineering Annex</v>
          </cell>
        </row>
        <row r="38">
          <cell r="A38" t="str">
            <v>0039</v>
          </cell>
          <cell r="B38" t="str">
            <v>Margaret I. King Library</v>
          </cell>
        </row>
        <row r="39">
          <cell r="A39" t="str">
            <v>0040</v>
          </cell>
          <cell r="B39" t="str">
            <v>Maxwell Place</v>
          </cell>
        </row>
        <row r="40">
          <cell r="A40" t="str">
            <v>0041</v>
          </cell>
          <cell r="B40" t="str">
            <v>Pence Hall</v>
          </cell>
        </row>
        <row r="41">
          <cell r="A41" t="str">
            <v>0042</v>
          </cell>
          <cell r="B41" t="str">
            <v>Grehan Journalism Building</v>
          </cell>
        </row>
        <row r="42">
          <cell r="A42" t="str">
            <v>0043</v>
          </cell>
          <cell r="B42" t="str">
            <v>S. J. Sam Whalen Building</v>
          </cell>
        </row>
        <row r="43">
          <cell r="A43" t="str">
            <v>0044</v>
          </cell>
          <cell r="B43" t="str">
            <v>Kastle Hall</v>
          </cell>
        </row>
        <row r="44">
          <cell r="A44" t="str">
            <v>0045</v>
          </cell>
          <cell r="B44" t="str">
            <v>McVey Hall</v>
          </cell>
        </row>
        <row r="45">
          <cell r="A45" t="str">
            <v>0046</v>
          </cell>
          <cell r="B45" t="str">
            <v>Anderson Hall Tower</v>
          </cell>
        </row>
        <row r="46">
          <cell r="A46" t="str">
            <v>0047</v>
          </cell>
          <cell r="B46" t="str">
            <v>C. W. Mathews Building</v>
          </cell>
        </row>
        <row r="47">
          <cell r="A47" t="str">
            <v>0048</v>
          </cell>
          <cell r="B47" t="str">
            <v>Law Building</v>
          </cell>
        </row>
        <row r="48">
          <cell r="A48" t="str">
            <v>0049</v>
          </cell>
          <cell r="B48" t="str">
            <v>Memorial Hall</v>
          </cell>
        </row>
        <row r="49">
          <cell r="A49" t="str">
            <v>0050</v>
          </cell>
          <cell r="B49" t="str">
            <v>Erikson Hall</v>
          </cell>
        </row>
        <row r="50">
          <cell r="A50" t="str">
            <v>0051</v>
          </cell>
          <cell r="B50" t="str">
            <v>Mineral Industries Building</v>
          </cell>
        </row>
        <row r="51">
          <cell r="A51" t="str">
            <v>0052</v>
          </cell>
          <cell r="B51" t="str">
            <v>Terrell Civil Engineering Building</v>
          </cell>
        </row>
        <row r="52">
          <cell r="A52" t="str">
            <v>0053</v>
          </cell>
          <cell r="B52" t="str">
            <v>Slone Research Building</v>
          </cell>
        </row>
        <row r="53">
          <cell r="A53" t="str">
            <v>0054</v>
          </cell>
          <cell r="B53" t="str">
            <v>Funkhouser Building</v>
          </cell>
        </row>
        <row r="54">
          <cell r="A54" t="str">
            <v>0055</v>
          </cell>
          <cell r="B54" t="str">
            <v>Chemistry-Physics Building</v>
          </cell>
        </row>
        <row r="55">
          <cell r="A55" t="str">
            <v>0056</v>
          </cell>
          <cell r="B55" t="str">
            <v>Breckinridge Hall</v>
          </cell>
        </row>
        <row r="56">
          <cell r="A56" t="str">
            <v>0057</v>
          </cell>
          <cell r="B56" t="str">
            <v>Kinkead Hall</v>
          </cell>
        </row>
        <row r="57">
          <cell r="A57" t="str">
            <v>0058</v>
          </cell>
          <cell r="B57" t="str">
            <v>Bradley Hall</v>
          </cell>
        </row>
        <row r="58">
          <cell r="A58" t="str">
            <v>0059</v>
          </cell>
          <cell r="B58" t="str">
            <v>Bowman Hall</v>
          </cell>
        </row>
        <row r="59">
          <cell r="A59" t="str">
            <v>0061</v>
          </cell>
          <cell r="B59" t="str">
            <v>Tobacco Research Laboratory</v>
          </cell>
        </row>
        <row r="60">
          <cell r="A60" t="str">
            <v>0062</v>
          </cell>
          <cell r="B60" t="str">
            <v>Insectary and Conservatory</v>
          </cell>
        </row>
        <row r="61">
          <cell r="A61" t="str">
            <v>0064</v>
          </cell>
          <cell r="B61" t="str">
            <v>Scovell Hall</v>
          </cell>
        </row>
        <row r="62">
          <cell r="A62" t="str">
            <v>0065</v>
          </cell>
          <cell r="B62" t="str">
            <v>Small Animal Lab</v>
          </cell>
        </row>
        <row r="63">
          <cell r="A63" t="str">
            <v>0066</v>
          </cell>
          <cell r="B63" t="str">
            <v>Agronomy Head House and Greenhouses 1 &amp; 2</v>
          </cell>
        </row>
        <row r="64">
          <cell r="A64" t="str">
            <v>0067</v>
          </cell>
          <cell r="B64" t="str">
            <v>Chi Omega Sorority</v>
          </cell>
        </row>
        <row r="65">
          <cell r="A65" t="str">
            <v>0068</v>
          </cell>
          <cell r="B65" t="str">
            <v>Delta Delta Delta Sorority</v>
          </cell>
        </row>
        <row r="66">
          <cell r="A66" t="str">
            <v>0069</v>
          </cell>
          <cell r="B66" t="str">
            <v>Alpha Delta Pi Sorority</v>
          </cell>
        </row>
        <row r="67">
          <cell r="A67" t="str">
            <v>0070</v>
          </cell>
          <cell r="B67" t="str">
            <v>Wenner-Gren Research Lab</v>
          </cell>
        </row>
        <row r="68">
          <cell r="A68" t="str">
            <v>0071</v>
          </cell>
          <cell r="B68" t="str">
            <v>Food Storage Building</v>
          </cell>
        </row>
        <row r="69">
          <cell r="A69" t="str">
            <v>0072</v>
          </cell>
          <cell r="B69" t="str">
            <v>Donovan Hall</v>
          </cell>
        </row>
        <row r="70">
          <cell r="A70" t="str">
            <v>0073</v>
          </cell>
          <cell r="B70" t="str">
            <v>Thomas Poe Cooper Building</v>
          </cell>
        </row>
        <row r="71">
          <cell r="A71" t="str">
            <v>0074</v>
          </cell>
          <cell r="B71" t="str">
            <v>Shively Track &amp; Field Stadium</v>
          </cell>
        </row>
        <row r="72">
          <cell r="A72" t="str">
            <v>0075</v>
          </cell>
          <cell r="B72" t="str">
            <v>Kelley Hall</v>
          </cell>
        </row>
        <row r="73">
          <cell r="A73" t="str">
            <v>0076</v>
          </cell>
          <cell r="B73" t="str">
            <v>Dimock Animal Pathology</v>
          </cell>
        </row>
        <row r="74">
          <cell r="A74" t="str">
            <v>0077</v>
          </cell>
          <cell r="B74" t="str">
            <v>653 Maxwelton Ct</v>
          </cell>
        </row>
        <row r="75">
          <cell r="A75" t="str">
            <v>0078</v>
          </cell>
          <cell r="B75" t="str">
            <v>Med Center Annex #5</v>
          </cell>
        </row>
        <row r="76">
          <cell r="A76" t="str">
            <v>0079</v>
          </cell>
          <cell r="B76" t="str">
            <v>Central Hall II</v>
          </cell>
        </row>
        <row r="77">
          <cell r="A77" t="str">
            <v>0080</v>
          </cell>
          <cell r="B77" t="str">
            <v>Central Hall I</v>
          </cell>
        </row>
        <row r="78">
          <cell r="A78" t="str">
            <v>0081</v>
          </cell>
          <cell r="B78" t="str">
            <v>Cooker Trailer Storage</v>
          </cell>
        </row>
        <row r="79">
          <cell r="A79" t="str">
            <v>0082</v>
          </cell>
          <cell r="B79" t="str">
            <v>Multi-Disciplinary Science Building (MDS)</v>
          </cell>
        </row>
        <row r="80">
          <cell r="A80" t="str">
            <v>0083</v>
          </cell>
          <cell r="B80" t="str">
            <v>453 Columbia</v>
          </cell>
        </row>
        <row r="81">
          <cell r="A81" t="str">
            <v>0084</v>
          </cell>
          <cell r="B81" t="str">
            <v>Gatehouse Roach Bldg</v>
          </cell>
        </row>
        <row r="82">
          <cell r="A82" t="str">
            <v>0085</v>
          </cell>
          <cell r="B82" t="str">
            <v>Medical Center Heating and Cooling Plant</v>
          </cell>
        </row>
        <row r="83">
          <cell r="A83" t="str">
            <v>0086</v>
          </cell>
          <cell r="B83" t="str">
            <v>Medical Behavioral Science Building</v>
          </cell>
        </row>
        <row r="84">
          <cell r="A84" t="str">
            <v>0087</v>
          </cell>
          <cell r="B84" t="str">
            <v>Medical Center Storage Facility</v>
          </cell>
        </row>
        <row r="85">
          <cell r="A85" t="str">
            <v>0088</v>
          </cell>
          <cell r="B85" t="str">
            <v>Agriculture Motor Pool</v>
          </cell>
        </row>
        <row r="86">
          <cell r="A86" t="str">
            <v>0089</v>
          </cell>
          <cell r="B86" t="str">
            <v>Cooling Plant #1</v>
          </cell>
        </row>
        <row r="87">
          <cell r="A87" t="str">
            <v>0090</v>
          </cell>
          <cell r="B87" t="str">
            <v>University Lofts</v>
          </cell>
        </row>
        <row r="88">
          <cell r="A88" t="str">
            <v>0091</v>
          </cell>
          <cell r="B88" t="str">
            <v>Agriculture Science Center North</v>
          </cell>
        </row>
        <row r="89">
          <cell r="A89" t="str">
            <v>0092</v>
          </cell>
          <cell r="B89" t="str">
            <v>Seed House</v>
          </cell>
        </row>
        <row r="90">
          <cell r="A90" t="str">
            <v>0093</v>
          </cell>
          <cell r="B90" t="str">
            <v>Ben F. Roach Cancer Care Facility</v>
          </cell>
        </row>
        <row r="91">
          <cell r="A91" t="str">
            <v>0094</v>
          </cell>
          <cell r="B91" t="str">
            <v>Cooper House</v>
          </cell>
        </row>
        <row r="92">
          <cell r="A92" t="str">
            <v>0095</v>
          </cell>
          <cell r="B92" t="str">
            <v>Champions Court I</v>
          </cell>
        </row>
        <row r="93">
          <cell r="A93" t="str">
            <v>0096</v>
          </cell>
          <cell r="B93" t="str">
            <v>Dorothy Enslow Combs Cancer Research Building</v>
          </cell>
        </row>
        <row r="94">
          <cell r="A94" t="str">
            <v>0097</v>
          </cell>
          <cell r="B94" t="str">
            <v>E. S. Good Barn</v>
          </cell>
        </row>
        <row r="95">
          <cell r="A95" t="str">
            <v>0098</v>
          </cell>
          <cell r="B95" t="str">
            <v>Marylou Whitney and John Hendrickson Cancer Facility for Women</v>
          </cell>
        </row>
        <row r="96">
          <cell r="A96" t="str">
            <v>0099</v>
          </cell>
          <cell r="B96" t="str">
            <v>Gluck Equine Research Building</v>
          </cell>
        </row>
        <row r="97">
          <cell r="A97" t="str">
            <v>0100</v>
          </cell>
          <cell r="B97" t="str">
            <v>Haggin Hall</v>
          </cell>
        </row>
        <row r="98">
          <cell r="A98" t="str">
            <v>0101</v>
          </cell>
          <cell r="B98" t="str">
            <v>Reynolds Warehouse #1</v>
          </cell>
        </row>
        <row r="99">
          <cell r="A99" t="str">
            <v>0102</v>
          </cell>
          <cell r="B99" t="str">
            <v>Reynolds Warehouse #2</v>
          </cell>
        </row>
        <row r="100">
          <cell r="A100" t="str">
            <v>0103</v>
          </cell>
          <cell r="B100" t="str">
            <v>Reynolds Warehouse #3</v>
          </cell>
        </row>
        <row r="101">
          <cell r="A101" t="str">
            <v>0104</v>
          </cell>
          <cell r="B101" t="str">
            <v>Woodland Glen I</v>
          </cell>
        </row>
        <row r="102">
          <cell r="A102" t="str">
            <v>0105</v>
          </cell>
          <cell r="B102" t="str">
            <v>Commonwealth Village #2</v>
          </cell>
        </row>
        <row r="103">
          <cell r="A103" t="str">
            <v>0106</v>
          </cell>
          <cell r="B103" t="str">
            <v>Commonwealth Village #1</v>
          </cell>
        </row>
        <row r="104">
          <cell r="A104" t="str">
            <v>0107</v>
          </cell>
          <cell r="B104" t="str">
            <v>Mining &amp; Minerals Resources Building</v>
          </cell>
        </row>
        <row r="105">
          <cell r="A105" t="str">
            <v>0108</v>
          </cell>
          <cell r="B105" t="str">
            <v>Center for Robotics &amp; Manufacturing Systems</v>
          </cell>
        </row>
        <row r="106">
          <cell r="A106" t="str">
            <v>0109</v>
          </cell>
          <cell r="B106" t="str">
            <v>New Soccer Stadium</v>
          </cell>
        </row>
        <row r="107">
          <cell r="A107" t="str">
            <v>0110</v>
          </cell>
          <cell r="B107" t="str">
            <v>Maintenance Building (Athletics)</v>
          </cell>
        </row>
        <row r="108">
          <cell r="A108" t="str">
            <v>0111</v>
          </cell>
          <cell r="B108" t="str">
            <v>Haggin Hall</v>
          </cell>
        </row>
        <row r="109">
          <cell r="A109" t="str">
            <v>0113</v>
          </cell>
          <cell r="B109" t="str">
            <v>Shively Sports Center</v>
          </cell>
        </row>
        <row r="110">
          <cell r="A110" t="str">
            <v>0117</v>
          </cell>
          <cell r="B110" t="str">
            <v>Soccer Filming Tower</v>
          </cell>
        </row>
        <row r="111">
          <cell r="A111" t="str">
            <v>0118</v>
          </cell>
          <cell r="B111" t="str">
            <v>Fraternity House Storage</v>
          </cell>
        </row>
        <row r="112">
          <cell r="A112" t="str">
            <v>0119</v>
          </cell>
          <cell r="B112" t="str">
            <v>Helen King Alumni Building</v>
          </cell>
        </row>
        <row r="113">
          <cell r="A113" t="str">
            <v>0120</v>
          </cell>
          <cell r="B113" t="str">
            <v>Woodland Glen II</v>
          </cell>
        </row>
        <row r="114">
          <cell r="A114" t="str">
            <v>0121</v>
          </cell>
          <cell r="B114" t="str">
            <v>Sigma Nu Fraternity</v>
          </cell>
        </row>
        <row r="115">
          <cell r="A115" t="str">
            <v>0122</v>
          </cell>
          <cell r="B115" t="str">
            <v>Delta Gamma Sorority</v>
          </cell>
        </row>
        <row r="116">
          <cell r="A116" t="str">
            <v>0123</v>
          </cell>
          <cell r="B116" t="str">
            <v>Champions Court II</v>
          </cell>
        </row>
        <row r="117">
          <cell r="A117" t="str">
            <v>0124</v>
          </cell>
          <cell r="B117" t="str">
            <v>Delta Zeta Sorority</v>
          </cell>
        </row>
        <row r="118">
          <cell r="A118" t="str">
            <v>0125</v>
          </cell>
          <cell r="B118" t="str">
            <v>Kappa Alpha Theta Sorority</v>
          </cell>
        </row>
        <row r="119">
          <cell r="A119" t="str">
            <v>0126</v>
          </cell>
          <cell r="B119" t="str">
            <v>Phi Delta Theta Fraternity</v>
          </cell>
        </row>
        <row r="120">
          <cell r="A120" t="str">
            <v>0127</v>
          </cell>
          <cell r="B120" t="str">
            <v>Alpha Gamma Delta Sorority</v>
          </cell>
        </row>
        <row r="121">
          <cell r="A121" t="str">
            <v>0128</v>
          </cell>
          <cell r="B121" t="str">
            <v>Kappa Delta Sorority</v>
          </cell>
        </row>
        <row r="122">
          <cell r="A122" t="str">
            <v>0129</v>
          </cell>
          <cell r="B122" t="str">
            <v>Delta Sigma Phi Fraternity</v>
          </cell>
        </row>
        <row r="123">
          <cell r="A123" t="str">
            <v>0130</v>
          </cell>
          <cell r="B123" t="str">
            <v>Cooperstown Bldg A</v>
          </cell>
        </row>
        <row r="124">
          <cell r="A124" t="str">
            <v>0131</v>
          </cell>
          <cell r="B124" t="str">
            <v>Cooperstown Bldg B</v>
          </cell>
        </row>
        <row r="125">
          <cell r="A125" t="str">
            <v>0132</v>
          </cell>
          <cell r="B125" t="str">
            <v>Cooperstown Bldg C</v>
          </cell>
        </row>
        <row r="126">
          <cell r="A126" t="str">
            <v>0135</v>
          </cell>
          <cell r="B126" t="str">
            <v>Cooperstown Bldg F</v>
          </cell>
        </row>
        <row r="127">
          <cell r="A127" t="str">
            <v>0136</v>
          </cell>
          <cell r="B127" t="str">
            <v>Cooperstown Bldg G</v>
          </cell>
        </row>
        <row r="128">
          <cell r="A128" t="str">
            <v>0137</v>
          </cell>
          <cell r="B128" t="str">
            <v>Alpha Gamma Rho Fraternity</v>
          </cell>
        </row>
        <row r="129">
          <cell r="A129" t="str">
            <v>0138</v>
          </cell>
          <cell r="B129" t="str">
            <v>Phi Sigma Kappa Fraternity</v>
          </cell>
        </row>
        <row r="130">
          <cell r="A130" t="str">
            <v>0140</v>
          </cell>
          <cell r="B130" t="str">
            <v>Kappa Sigma Fraternity</v>
          </cell>
        </row>
        <row r="131">
          <cell r="A131" t="str">
            <v>0141</v>
          </cell>
          <cell r="B131" t="str">
            <v>New Farmhouse Fraternity</v>
          </cell>
        </row>
        <row r="132">
          <cell r="A132" t="str">
            <v>0142</v>
          </cell>
          <cell r="B132" t="str">
            <v>Farmhouse Fraternity</v>
          </cell>
        </row>
        <row r="133">
          <cell r="A133" t="str">
            <v>0143</v>
          </cell>
          <cell r="B133" t="str">
            <v>Blanding II</v>
          </cell>
        </row>
        <row r="134">
          <cell r="A134" t="str">
            <v>0144</v>
          </cell>
          <cell r="B134" t="str">
            <v>Blanding III</v>
          </cell>
        </row>
        <row r="135">
          <cell r="A135" t="str">
            <v>0145</v>
          </cell>
          <cell r="B135" t="str">
            <v>Blanding Tower</v>
          </cell>
        </row>
        <row r="136">
          <cell r="A136" t="str">
            <v>0146</v>
          </cell>
          <cell r="B136" t="str">
            <v>Blanding IV</v>
          </cell>
        </row>
        <row r="137">
          <cell r="A137" t="str">
            <v>0147</v>
          </cell>
          <cell r="B137" t="str">
            <v>Complex Commons</v>
          </cell>
        </row>
        <row r="138">
          <cell r="A138" t="str">
            <v>0148</v>
          </cell>
          <cell r="B138" t="str">
            <v>Kirwan IV</v>
          </cell>
        </row>
        <row r="139">
          <cell r="A139" t="str">
            <v>0149</v>
          </cell>
          <cell r="B139" t="str">
            <v>Kirwan Tower</v>
          </cell>
        </row>
        <row r="140">
          <cell r="A140" t="str">
            <v>0150</v>
          </cell>
          <cell r="B140" t="str">
            <v>Kirwan III</v>
          </cell>
        </row>
        <row r="141">
          <cell r="A141" t="str">
            <v>0151</v>
          </cell>
          <cell r="B141" t="str">
            <v>Kirwan II</v>
          </cell>
        </row>
        <row r="142">
          <cell r="A142" t="str">
            <v>0152</v>
          </cell>
          <cell r="B142" t="str">
            <v>Kirwan I</v>
          </cell>
        </row>
        <row r="143">
          <cell r="A143" t="str">
            <v>0153</v>
          </cell>
          <cell r="B143" t="str">
            <v>Blanding I</v>
          </cell>
        </row>
        <row r="144">
          <cell r="A144" t="str">
            <v>0154</v>
          </cell>
          <cell r="B144" t="str">
            <v>Head House</v>
          </cell>
        </row>
        <row r="145">
          <cell r="A145" t="str">
            <v>0155</v>
          </cell>
          <cell r="B145" t="str">
            <v>Greenhouse No 2</v>
          </cell>
        </row>
        <row r="146">
          <cell r="A146" t="str">
            <v>0156</v>
          </cell>
          <cell r="B146" t="str">
            <v>Greenhouse No 4</v>
          </cell>
        </row>
        <row r="147">
          <cell r="A147" t="str">
            <v>0157</v>
          </cell>
          <cell r="B147" t="str">
            <v>Greenhouse No 7</v>
          </cell>
        </row>
        <row r="148">
          <cell r="A148" t="str">
            <v>0158</v>
          </cell>
          <cell r="B148" t="str">
            <v>Greenhouse No 5</v>
          </cell>
        </row>
        <row r="149">
          <cell r="A149" t="str">
            <v>0159</v>
          </cell>
          <cell r="B149" t="str">
            <v>Greenhouse No 3</v>
          </cell>
        </row>
        <row r="150">
          <cell r="A150" t="str">
            <v>0160</v>
          </cell>
          <cell r="B150" t="str">
            <v>Greenhouse No 1</v>
          </cell>
        </row>
        <row r="151">
          <cell r="A151" t="str">
            <v>0161</v>
          </cell>
          <cell r="B151" t="str">
            <v>Greenhouse No 9</v>
          </cell>
        </row>
        <row r="152">
          <cell r="A152" t="str">
            <v>0162</v>
          </cell>
          <cell r="B152" t="str">
            <v>Greenhouse No 11</v>
          </cell>
        </row>
        <row r="153">
          <cell r="A153" t="str">
            <v>0163</v>
          </cell>
          <cell r="B153" t="str">
            <v>Greenhouse No 6</v>
          </cell>
        </row>
        <row r="154">
          <cell r="A154" t="str">
            <v>0164</v>
          </cell>
          <cell r="B154" t="str">
            <v>Greenhouse No 12</v>
          </cell>
        </row>
        <row r="155">
          <cell r="A155" t="str">
            <v>0165</v>
          </cell>
          <cell r="B155" t="str">
            <v>106 Conn Terrace</v>
          </cell>
        </row>
        <row r="156">
          <cell r="A156" t="str">
            <v>0166</v>
          </cell>
          <cell r="B156" t="str">
            <v>Gatehouse Administration Dr</v>
          </cell>
        </row>
        <row r="157">
          <cell r="A157" t="str">
            <v>0167</v>
          </cell>
          <cell r="B157" t="str">
            <v>Gatehouse Rose &amp; Chem/Physics</v>
          </cell>
        </row>
        <row r="158">
          <cell r="A158" t="str">
            <v>0170</v>
          </cell>
          <cell r="B158" t="str">
            <v>Gatehouse Student Center</v>
          </cell>
        </row>
        <row r="159">
          <cell r="A159" t="str">
            <v>0173</v>
          </cell>
          <cell r="B159" t="str">
            <v>Gatehouse Med Plaza</v>
          </cell>
        </row>
        <row r="160">
          <cell r="A160" t="str">
            <v>0174</v>
          </cell>
          <cell r="B160" t="str">
            <v>Academic Science Building</v>
          </cell>
        </row>
        <row r="161">
          <cell r="A161" t="str">
            <v>0175</v>
          </cell>
          <cell r="B161" t="str">
            <v>Gatehouse Med Plaza</v>
          </cell>
        </row>
        <row r="162">
          <cell r="A162" t="str">
            <v>0176</v>
          </cell>
          <cell r="B162" t="str">
            <v>Gatehouse KY Clinic</v>
          </cell>
        </row>
        <row r="163">
          <cell r="A163" t="str">
            <v>0177</v>
          </cell>
          <cell r="B163" t="str">
            <v>Residence Motor Pool</v>
          </cell>
        </row>
        <row r="164">
          <cell r="A164" t="str">
            <v>0178</v>
          </cell>
          <cell r="B164" t="str">
            <v>Gatehouse Young Library</v>
          </cell>
        </row>
        <row r="165">
          <cell r="A165" t="str">
            <v>0180</v>
          </cell>
          <cell r="B165" t="str">
            <v>113 State St</v>
          </cell>
        </row>
        <row r="166">
          <cell r="A166" t="str">
            <v>0182</v>
          </cell>
          <cell r="B166" t="str">
            <v>Isolation Barn Incinerator</v>
          </cell>
        </row>
        <row r="167">
          <cell r="A167" t="str">
            <v>0183</v>
          </cell>
          <cell r="B167" t="str">
            <v>Isolation Barn</v>
          </cell>
        </row>
        <row r="168">
          <cell r="A168" t="str">
            <v>0184</v>
          </cell>
          <cell r="B168" t="str">
            <v>Agricultural Machine Research Lab</v>
          </cell>
        </row>
        <row r="169">
          <cell r="A169" t="str">
            <v>0185</v>
          </cell>
          <cell r="B169" t="str">
            <v>Garage by Motor Pool Residence</v>
          </cell>
        </row>
        <row r="170">
          <cell r="A170" t="str">
            <v>0187</v>
          </cell>
          <cell r="B170" t="str">
            <v>Bus Shelter #5</v>
          </cell>
        </row>
        <row r="171">
          <cell r="A171" t="str">
            <v>0189</v>
          </cell>
          <cell r="B171" t="str">
            <v>Shawneetown Bldg A</v>
          </cell>
        </row>
        <row r="172">
          <cell r="A172" t="str">
            <v>0190</v>
          </cell>
          <cell r="B172" t="str">
            <v>Shawneetown Bldg B</v>
          </cell>
        </row>
        <row r="173">
          <cell r="A173" t="str">
            <v>0191</v>
          </cell>
          <cell r="B173" t="str">
            <v>Shawneetown Bldg D</v>
          </cell>
        </row>
        <row r="174">
          <cell r="A174" t="str">
            <v>0192</v>
          </cell>
          <cell r="B174" t="str">
            <v>Shawneetown Bldg F</v>
          </cell>
        </row>
        <row r="175">
          <cell r="A175" t="str">
            <v>0193</v>
          </cell>
          <cell r="B175" t="str">
            <v>Shawneetown Bldg E</v>
          </cell>
        </row>
        <row r="176">
          <cell r="A176" t="str">
            <v>0194</v>
          </cell>
          <cell r="B176" t="str">
            <v>Shawneetown Bldg C</v>
          </cell>
        </row>
        <row r="177">
          <cell r="A177" t="str">
            <v>0196</v>
          </cell>
          <cell r="B177" t="str">
            <v>Stoll Field Viewing Tower</v>
          </cell>
        </row>
        <row r="178">
          <cell r="A178" t="str">
            <v>0197</v>
          </cell>
          <cell r="B178" t="str">
            <v>Parking Garage No 1</v>
          </cell>
        </row>
        <row r="179">
          <cell r="A179" t="str">
            <v>0198</v>
          </cell>
          <cell r="B179" t="str">
            <v>Parking Garage No 2</v>
          </cell>
        </row>
        <row r="180">
          <cell r="A180" t="str">
            <v>0199</v>
          </cell>
          <cell r="B180" t="str">
            <v>Parking Garage No 3</v>
          </cell>
        </row>
        <row r="181">
          <cell r="A181" t="str">
            <v>0200</v>
          </cell>
          <cell r="B181" t="str">
            <v>Wethington Allied Health Building</v>
          </cell>
        </row>
        <row r="182">
          <cell r="A182" t="str">
            <v>0202</v>
          </cell>
          <cell r="B182" t="str">
            <v>Parking Garage No 5</v>
          </cell>
        </row>
        <row r="183">
          <cell r="A183" t="str">
            <v>0204</v>
          </cell>
          <cell r="B183" t="str">
            <v>Cooling Plant #2</v>
          </cell>
        </row>
        <row r="184">
          <cell r="A184" t="str">
            <v>0207</v>
          </cell>
          <cell r="B184" t="str">
            <v>Arts Metal Building</v>
          </cell>
        </row>
        <row r="185">
          <cell r="A185" t="str">
            <v>0209</v>
          </cell>
          <cell r="B185" t="str">
            <v>Centrifuge Building</v>
          </cell>
        </row>
        <row r="186">
          <cell r="A186" t="str">
            <v>0210</v>
          </cell>
          <cell r="B186" t="str">
            <v>Reynolds Warehouse #4</v>
          </cell>
        </row>
        <row r="187">
          <cell r="A187" t="str">
            <v>0211</v>
          </cell>
          <cell r="B187" t="str">
            <v>Maxwell Place Garage</v>
          </cell>
        </row>
        <row r="188">
          <cell r="A188" t="str">
            <v>0212</v>
          </cell>
          <cell r="B188" t="str">
            <v>Lancaster Aquatics</v>
          </cell>
        </row>
        <row r="189">
          <cell r="A189" t="str">
            <v>0213</v>
          </cell>
          <cell r="B189" t="str">
            <v>Boone Tennis Center</v>
          </cell>
        </row>
        <row r="190">
          <cell r="A190" t="str">
            <v>0214</v>
          </cell>
          <cell r="B190" t="str">
            <v>Flammable Storage Building</v>
          </cell>
        </row>
        <row r="191">
          <cell r="A191" t="str">
            <v>0215</v>
          </cell>
          <cell r="B191" t="str">
            <v>W. P. Garrigus Building</v>
          </cell>
        </row>
        <row r="192">
          <cell r="A192" t="str">
            <v>0216</v>
          </cell>
          <cell r="B192" t="str">
            <v>Multi-Disciplinary Research Lab #3</v>
          </cell>
        </row>
        <row r="193">
          <cell r="A193" t="str">
            <v>0217</v>
          </cell>
          <cell r="B193" t="str">
            <v>Electric Substation #2</v>
          </cell>
        </row>
        <row r="194">
          <cell r="A194" t="str">
            <v>0219</v>
          </cell>
          <cell r="B194" t="str">
            <v>Seaton Center</v>
          </cell>
        </row>
        <row r="195">
          <cell r="A195" t="str">
            <v>0220</v>
          </cell>
          <cell r="B195" t="str">
            <v>Bernard Johnson Student Rec Ctr</v>
          </cell>
        </row>
        <row r="196">
          <cell r="A196" t="str">
            <v>0222</v>
          </cell>
          <cell r="B196" t="str">
            <v>Commonwealth Stadium</v>
          </cell>
        </row>
        <row r="197">
          <cell r="A197" t="str">
            <v>0223</v>
          </cell>
          <cell r="B197" t="str">
            <v>Warren Wright Medical Plaza</v>
          </cell>
        </row>
        <row r="198">
          <cell r="A198" t="str">
            <v>0224</v>
          </cell>
          <cell r="B198" t="str">
            <v>Lucille Caudill Little Fine Arts Library</v>
          </cell>
        </row>
        <row r="199">
          <cell r="A199" t="str">
            <v>0225</v>
          </cell>
          <cell r="B199" t="str">
            <v>T H Morgan Biological Sciences</v>
          </cell>
        </row>
        <row r="200">
          <cell r="A200" t="str">
            <v>0227</v>
          </cell>
          <cell r="B200" t="str">
            <v>Recreation Equipment Storage Building</v>
          </cell>
        </row>
        <row r="201">
          <cell r="A201" t="str">
            <v>0229</v>
          </cell>
          <cell r="B201" t="str">
            <v>Agricultural Distribution Center</v>
          </cell>
        </row>
        <row r="202">
          <cell r="A202" t="str">
            <v>0230</v>
          </cell>
          <cell r="B202" t="str">
            <v>Sanders-Brown Center on Aging</v>
          </cell>
        </row>
        <row r="203">
          <cell r="A203" t="str">
            <v>0231</v>
          </cell>
          <cell r="B203" t="str">
            <v>Farm Maintenance Storage Shed</v>
          </cell>
        </row>
        <row r="204">
          <cell r="A204" t="str">
            <v>0232</v>
          </cell>
          <cell r="B204" t="str">
            <v>College of Nursing</v>
          </cell>
        </row>
        <row r="205">
          <cell r="A205" t="str">
            <v>0235</v>
          </cell>
          <cell r="B205" t="str">
            <v>John W Oswald Building</v>
          </cell>
        </row>
        <row r="206">
          <cell r="A206" t="str">
            <v>0236</v>
          </cell>
          <cell r="B206" t="str">
            <v>Kentucky Tobacco Research and Development Center</v>
          </cell>
        </row>
        <row r="207">
          <cell r="A207" t="str">
            <v>0237</v>
          </cell>
          <cell r="B207" t="str">
            <v>Wenner-Gren Research Addition</v>
          </cell>
        </row>
        <row r="208">
          <cell r="A208" t="str">
            <v>0240</v>
          </cell>
          <cell r="B208" t="str">
            <v>468 Rose Lane</v>
          </cell>
        </row>
        <row r="209">
          <cell r="A209" t="str">
            <v>0241</v>
          </cell>
          <cell r="B209" t="str">
            <v>Singletary Center for the Arts</v>
          </cell>
        </row>
        <row r="210">
          <cell r="A210" t="str">
            <v>0243</v>
          </cell>
          <cell r="B210" t="str">
            <v>Greg Page Apartments 1</v>
          </cell>
        </row>
        <row r="211">
          <cell r="A211" t="str">
            <v>0244</v>
          </cell>
          <cell r="B211" t="str">
            <v>Greg Page Apartments 2</v>
          </cell>
        </row>
        <row r="212">
          <cell r="A212" t="str">
            <v>0245</v>
          </cell>
          <cell r="B212" t="str">
            <v>Greg Page Apartments 3</v>
          </cell>
        </row>
        <row r="213">
          <cell r="A213" t="str">
            <v>0246</v>
          </cell>
          <cell r="B213" t="str">
            <v>Greg Page Apartments 4</v>
          </cell>
        </row>
        <row r="214">
          <cell r="A214" t="str">
            <v>0247</v>
          </cell>
          <cell r="B214" t="str">
            <v>Greg Page Apartments 5</v>
          </cell>
        </row>
        <row r="215">
          <cell r="A215" t="str">
            <v>0248</v>
          </cell>
          <cell r="B215" t="str">
            <v>Greg Page Apartments 6</v>
          </cell>
        </row>
        <row r="216">
          <cell r="A216" t="str">
            <v>0249</v>
          </cell>
          <cell r="B216" t="str">
            <v>Greg Page Apartments 7</v>
          </cell>
        </row>
        <row r="217">
          <cell r="A217" t="str">
            <v>0250</v>
          </cell>
          <cell r="B217" t="str">
            <v>Greg Page Apartments 8</v>
          </cell>
        </row>
        <row r="218">
          <cell r="A218" t="str">
            <v>0252</v>
          </cell>
          <cell r="B218" t="str">
            <v>Greg Page Apartments 10</v>
          </cell>
        </row>
        <row r="219">
          <cell r="A219" t="str">
            <v>0253</v>
          </cell>
          <cell r="B219" t="str">
            <v>Greg Page Apartments 11</v>
          </cell>
        </row>
        <row r="220">
          <cell r="A220" t="str">
            <v>0254</v>
          </cell>
          <cell r="B220" t="str">
            <v>Greg Page Apartments 12</v>
          </cell>
        </row>
        <row r="221">
          <cell r="A221" t="str">
            <v>0255</v>
          </cell>
          <cell r="B221" t="str">
            <v>Greg Page Apartments 13</v>
          </cell>
        </row>
        <row r="222">
          <cell r="A222" t="str">
            <v>0256</v>
          </cell>
          <cell r="B222" t="str">
            <v>Greg Page Apartments 14</v>
          </cell>
        </row>
        <row r="223">
          <cell r="A223" t="str">
            <v>0257</v>
          </cell>
          <cell r="B223" t="str">
            <v>Greg Page Apartments 15</v>
          </cell>
        </row>
        <row r="224">
          <cell r="A224" t="str">
            <v>0258</v>
          </cell>
          <cell r="B224" t="str">
            <v>Greg Page Apartments 16</v>
          </cell>
        </row>
        <row r="225">
          <cell r="A225" t="str">
            <v>0259</v>
          </cell>
          <cell r="B225" t="str">
            <v>Greg Page Apartments 17</v>
          </cell>
        </row>
        <row r="226">
          <cell r="A226" t="str">
            <v>0260</v>
          </cell>
          <cell r="B226" t="str">
            <v>Greg Page Apartments 18</v>
          </cell>
        </row>
        <row r="227">
          <cell r="A227" t="str">
            <v>0261</v>
          </cell>
          <cell r="B227" t="str">
            <v>Greg Page Apartments 19</v>
          </cell>
        </row>
        <row r="228">
          <cell r="A228" t="str">
            <v>0262</v>
          </cell>
          <cell r="B228" t="str">
            <v>Greg Page Apartments 20</v>
          </cell>
        </row>
        <row r="229">
          <cell r="A229" t="str">
            <v>0263</v>
          </cell>
          <cell r="B229" t="str">
            <v>Greg Page Apartments 21</v>
          </cell>
        </row>
        <row r="230">
          <cell r="A230" t="str">
            <v>0264</v>
          </cell>
          <cell r="B230" t="str">
            <v>Greg Page Apartments 22</v>
          </cell>
        </row>
        <row r="231">
          <cell r="A231" t="str">
            <v>0265</v>
          </cell>
          <cell r="B231" t="str">
            <v>Greg Page Apartments 23</v>
          </cell>
        </row>
        <row r="232">
          <cell r="A232" t="str">
            <v>0266</v>
          </cell>
          <cell r="B232" t="str">
            <v>Greg Page Apartments 24</v>
          </cell>
        </row>
        <row r="233">
          <cell r="A233" t="str">
            <v>0267</v>
          </cell>
          <cell r="B233" t="str">
            <v>Greg Page Apartments 25</v>
          </cell>
        </row>
        <row r="234">
          <cell r="A234" t="str">
            <v>0268</v>
          </cell>
          <cell r="B234" t="str">
            <v>Greg Page Food Storage Laundry</v>
          </cell>
        </row>
        <row r="235">
          <cell r="A235" t="str">
            <v>0269</v>
          </cell>
          <cell r="B235" t="str">
            <v>Communications Building</v>
          </cell>
        </row>
        <row r="236">
          <cell r="A236" t="str">
            <v>0272</v>
          </cell>
          <cell r="B236" t="str">
            <v>Information Building</v>
          </cell>
        </row>
        <row r="237">
          <cell r="A237" t="str">
            <v>0274</v>
          </cell>
          <cell r="B237" t="str">
            <v>Moloney Building</v>
          </cell>
        </row>
        <row r="238">
          <cell r="A238" t="str">
            <v>0275</v>
          </cell>
          <cell r="B238" t="str">
            <v>Bruce Poundstone Regulatory Services Building</v>
          </cell>
        </row>
        <row r="239">
          <cell r="A239" t="str">
            <v>0276</v>
          </cell>
          <cell r="B239" t="str">
            <v>Charles E. Barnhart Building</v>
          </cell>
        </row>
        <row r="240">
          <cell r="A240" t="str">
            <v>0277</v>
          </cell>
          <cell r="B240" t="str">
            <v>Nutter Football Training Facility</v>
          </cell>
        </row>
        <row r="241">
          <cell r="A241" t="str">
            <v>0278</v>
          </cell>
          <cell r="B241" t="str">
            <v>PPD Storage Building</v>
          </cell>
        </row>
        <row r="242">
          <cell r="A242" t="str">
            <v>0279</v>
          </cell>
          <cell r="B242" t="str">
            <v>BIRP Building</v>
          </cell>
        </row>
        <row r="243">
          <cell r="A243" t="str">
            <v>0281</v>
          </cell>
          <cell r="B243" t="str">
            <v>Oliver H. Raymond Civil Engineering</v>
          </cell>
        </row>
        <row r="244">
          <cell r="A244" t="str">
            <v>0282</v>
          </cell>
          <cell r="B244" t="str">
            <v>Gas Storage Building</v>
          </cell>
        </row>
        <row r="245">
          <cell r="A245" t="str">
            <v>0283</v>
          </cell>
          <cell r="B245" t="str">
            <v>Hagan Baseball Stadium</v>
          </cell>
        </row>
        <row r="246">
          <cell r="A246" t="str">
            <v>0284</v>
          </cell>
          <cell r="B246" t="str">
            <v>Kentucky Clinic</v>
          </cell>
        </row>
        <row r="247">
          <cell r="A247" t="str">
            <v>0285</v>
          </cell>
          <cell r="B247" t="str">
            <v>Nutter Field House</v>
          </cell>
        </row>
        <row r="248">
          <cell r="A248" t="str">
            <v>0286</v>
          </cell>
          <cell r="B248" t="str">
            <v>ASTeCC</v>
          </cell>
        </row>
        <row r="249">
          <cell r="A249" t="str">
            <v>0287</v>
          </cell>
          <cell r="B249" t="str">
            <v>Electric HVAC Building</v>
          </cell>
        </row>
        <row r="250">
          <cell r="A250" t="str">
            <v>0288</v>
          </cell>
          <cell r="B250" t="str">
            <v>PPD Greenhouse</v>
          </cell>
        </row>
        <row r="251">
          <cell r="A251" t="str">
            <v>0289</v>
          </cell>
          <cell r="B251" t="str">
            <v>Hazardous Waste Storage</v>
          </cell>
        </row>
        <row r="252">
          <cell r="A252" t="str">
            <v>0293</v>
          </cell>
          <cell r="B252" t="str">
            <v>UK Chandler Hospital</v>
          </cell>
        </row>
        <row r="253">
          <cell r="A253" t="str">
            <v>0294</v>
          </cell>
          <cell r="B253" t="str">
            <v>Gill Heart Institute</v>
          </cell>
        </row>
        <row r="254">
          <cell r="A254" t="str">
            <v>0297</v>
          </cell>
          <cell r="B254" t="str">
            <v>Dental Science Building</v>
          </cell>
        </row>
        <row r="255">
          <cell r="A255" t="str">
            <v>0298</v>
          </cell>
          <cell r="B255" t="str">
            <v>William R. Willard Medical Education Building</v>
          </cell>
        </row>
        <row r="256">
          <cell r="A256" t="str">
            <v>0300</v>
          </cell>
          <cell r="B256" t="str">
            <v>Arboretum Tool Shed</v>
          </cell>
        </row>
        <row r="257">
          <cell r="A257" t="str">
            <v>0301</v>
          </cell>
          <cell r="B257" t="str">
            <v>154 Bonnie Brae</v>
          </cell>
        </row>
        <row r="258">
          <cell r="A258" t="str">
            <v>0302</v>
          </cell>
          <cell r="B258" t="str">
            <v>Dorotha Oatts Smith Visitor Center</v>
          </cell>
        </row>
        <row r="259">
          <cell r="A259" t="str">
            <v>0303</v>
          </cell>
          <cell r="B259" t="str">
            <v>Arboretum Restrooms</v>
          </cell>
        </row>
        <row r="260">
          <cell r="A260" t="str">
            <v>0305</v>
          </cell>
          <cell r="B260" t="str">
            <v>Peter P. Bosomworth Health Sciences Research Building</v>
          </cell>
        </row>
        <row r="261">
          <cell r="A261" t="str">
            <v>0312</v>
          </cell>
          <cell r="B261" t="str">
            <v>Plant Sciences</v>
          </cell>
        </row>
        <row r="262">
          <cell r="A262" t="str">
            <v>0314</v>
          </cell>
          <cell r="B262" t="str">
            <v>252 East Maxwell St</v>
          </cell>
        </row>
        <row r="263">
          <cell r="A263" t="str">
            <v>0315</v>
          </cell>
          <cell r="B263" t="str">
            <v>206 East Maxwell St</v>
          </cell>
        </row>
        <row r="264">
          <cell r="A264" t="str">
            <v>0324</v>
          </cell>
          <cell r="B264" t="str">
            <v>315 Scott St</v>
          </cell>
        </row>
        <row r="265">
          <cell r="A265" t="str">
            <v>0325</v>
          </cell>
          <cell r="B265" t="str">
            <v>317 Scott St</v>
          </cell>
        </row>
        <row r="266">
          <cell r="A266" t="str">
            <v>0327</v>
          </cell>
          <cell r="B266" t="str">
            <v>321 Scott St</v>
          </cell>
        </row>
        <row r="267">
          <cell r="A267" t="str">
            <v>0333</v>
          </cell>
          <cell r="B267" t="str">
            <v>641 South Limestone St</v>
          </cell>
        </row>
        <row r="268">
          <cell r="A268" t="str">
            <v>0336</v>
          </cell>
          <cell r="B268" t="str">
            <v>Thomas D Clark Building</v>
          </cell>
        </row>
        <row r="269">
          <cell r="A269" t="str">
            <v>0337</v>
          </cell>
          <cell r="B269" t="str">
            <v>663 South Limestone Garage</v>
          </cell>
        </row>
        <row r="270">
          <cell r="A270" t="str">
            <v>0343</v>
          </cell>
          <cell r="B270" t="str">
            <v>Bingham Davis House</v>
          </cell>
        </row>
        <row r="271">
          <cell r="A271" t="str">
            <v>0344</v>
          </cell>
          <cell r="B271" t="str">
            <v>Raymond F. Betts House</v>
          </cell>
        </row>
        <row r="272">
          <cell r="A272" t="str">
            <v>0345</v>
          </cell>
          <cell r="B272" t="str">
            <v>Max Kade German House and Cultural Center</v>
          </cell>
        </row>
        <row r="273">
          <cell r="A273" t="str">
            <v>0346</v>
          </cell>
          <cell r="B273" t="str">
            <v>654 Maxwelton Ct</v>
          </cell>
        </row>
        <row r="274">
          <cell r="A274" t="str">
            <v>0347</v>
          </cell>
          <cell r="B274" t="str">
            <v>624 Maxwelton Ct</v>
          </cell>
        </row>
        <row r="275">
          <cell r="A275" t="str">
            <v>0348</v>
          </cell>
          <cell r="B275" t="str">
            <v>626 Maxwelton Ct</v>
          </cell>
        </row>
        <row r="276">
          <cell r="A276" t="str">
            <v>0349</v>
          </cell>
          <cell r="B276" t="str">
            <v>641 Maxwelton Ct</v>
          </cell>
        </row>
        <row r="277">
          <cell r="A277" t="str">
            <v>0350</v>
          </cell>
          <cell r="B277" t="str">
            <v>643 Maxwelton Ct</v>
          </cell>
        </row>
        <row r="278">
          <cell r="A278" t="str">
            <v>0351</v>
          </cell>
          <cell r="B278" t="str">
            <v>644 Maxwelton Ct</v>
          </cell>
        </row>
        <row r="279">
          <cell r="A279" t="str">
            <v>0353</v>
          </cell>
          <cell r="B279" t="str">
            <v>520 Oldham Ct</v>
          </cell>
        </row>
        <row r="280">
          <cell r="A280" t="str">
            <v>0355</v>
          </cell>
          <cell r="B280" t="str">
            <v>123 State St</v>
          </cell>
        </row>
        <row r="281">
          <cell r="A281" t="str">
            <v>0356</v>
          </cell>
          <cell r="B281" t="str">
            <v>119 State St</v>
          </cell>
        </row>
        <row r="282">
          <cell r="A282" t="str">
            <v>0361</v>
          </cell>
          <cell r="B282" t="str">
            <v>402 Pennsylvania Ct</v>
          </cell>
        </row>
        <row r="283">
          <cell r="A283" t="str">
            <v>0362</v>
          </cell>
          <cell r="B283" t="str">
            <v>405 Pennsylvania Ct</v>
          </cell>
        </row>
        <row r="284">
          <cell r="A284" t="str">
            <v>0363</v>
          </cell>
          <cell r="B284" t="str">
            <v>406 Pennsylvania Ct</v>
          </cell>
        </row>
        <row r="285">
          <cell r="A285" t="str">
            <v>0365</v>
          </cell>
          <cell r="B285" t="str">
            <v>410 Pennsylvania Ct</v>
          </cell>
        </row>
        <row r="286">
          <cell r="A286" t="str">
            <v>0377</v>
          </cell>
          <cell r="B286" t="str">
            <v>319 Rose Lane</v>
          </cell>
        </row>
        <row r="287">
          <cell r="A287" t="str">
            <v>0378</v>
          </cell>
          <cell r="B287" t="str">
            <v>321 Rose Lane</v>
          </cell>
        </row>
        <row r="288">
          <cell r="A288" t="str">
            <v>0381</v>
          </cell>
          <cell r="B288" t="str">
            <v>162-164 Gazette Avenue</v>
          </cell>
        </row>
        <row r="289">
          <cell r="A289" t="str">
            <v>0386</v>
          </cell>
          <cell r="B289" t="str">
            <v>150 Gazette Avenue</v>
          </cell>
        </row>
        <row r="290">
          <cell r="A290" t="str">
            <v>0390</v>
          </cell>
          <cell r="B290" t="str">
            <v>Bus Shelter #1</v>
          </cell>
        </row>
        <row r="291">
          <cell r="A291" t="str">
            <v>0391</v>
          </cell>
          <cell r="B291" t="str">
            <v>Bus Shelter #2</v>
          </cell>
        </row>
        <row r="292">
          <cell r="A292" t="str">
            <v>0392</v>
          </cell>
          <cell r="B292" t="str">
            <v>Bus Shelter #3</v>
          </cell>
        </row>
        <row r="293">
          <cell r="A293" t="str">
            <v>0393</v>
          </cell>
          <cell r="B293" t="str">
            <v>Bus Shelter #7</v>
          </cell>
        </row>
        <row r="294">
          <cell r="A294" t="str">
            <v>0394</v>
          </cell>
          <cell r="B294" t="str">
            <v>Bus Shelter #6</v>
          </cell>
        </row>
        <row r="295">
          <cell r="A295" t="str">
            <v>0397</v>
          </cell>
          <cell r="B295" t="str">
            <v>Bus Shelter #9</v>
          </cell>
        </row>
        <row r="296">
          <cell r="A296" t="str">
            <v>0398</v>
          </cell>
          <cell r="B296" t="str">
            <v>Bus Shelter #10</v>
          </cell>
        </row>
        <row r="297">
          <cell r="A297" t="str">
            <v>0399</v>
          </cell>
          <cell r="B297" t="str">
            <v>Bus Shelter #11</v>
          </cell>
        </row>
        <row r="298">
          <cell r="A298" t="str">
            <v>0400</v>
          </cell>
          <cell r="B298" t="str">
            <v>Ellen H. Richards House</v>
          </cell>
        </row>
        <row r="299">
          <cell r="A299" t="str">
            <v>0401</v>
          </cell>
          <cell r="B299" t="str">
            <v>Weldon House</v>
          </cell>
        </row>
        <row r="300">
          <cell r="A300" t="str">
            <v>0402</v>
          </cell>
          <cell r="B300" t="str">
            <v>147 Washington Ave</v>
          </cell>
        </row>
        <row r="301">
          <cell r="A301" t="str">
            <v>0412</v>
          </cell>
          <cell r="B301" t="str">
            <v>403 Pennsylvania Ct</v>
          </cell>
        </row>
        <row r="302">
          <cell r="A302" t="str">
            <v>0413</v>
          </cell>
          <cell r="B302" t="str">
            <v>Softball/Soccer Locker Rooms</v>
          </cell>
        </row>
        <row r="303">
          <cell r="A303" t="str">
            <v>0416</v>
          </cell>
          <cell r="B303" t="str">
            <v>Bus Shelter #12</v>
          </cell>
        </row>
        <row r="304">
          <cell r="A304" t="str">
            <v>0417</v>
          </cell>
          <cell r="B304" t="str">
            <v>660 South Limestone</v>
          </cell>
        </row>
        <row r="305">
          <cell r="A305" t="str">
            <v>0418</v>
          </cell>
          <cell r="B305" t="str">
            <v>Bus Shelter #4</v>
          </cell>
        </row>
        <row r="306">
          <cell r="A306" t="str">
            <v>0419</v>
          </cell>
          <cell r="B306" t="str">
            <v>Bus Shelter #13</v>
          </cell>
        </row>
        <row r="307">
          <cell r="A307" t="str">
            <v>0420</v>
          </cell>
          <cell r="B307" t="str">
            <v>424 Euclid Avenue</v>
          </cell>
        </row>
        <row r="308">
          <cell r="A308" t="str">
            <v>0428</v>
          </cell>
          <cell r="B308" t="str">
            <v>457 Woodland Ave</v>
          </cell>
        </row>
        <row r="309">
          <cell r="A309" t="str">
            <v>0432</v>
          </cell>
          <cell r="B309" t="str">
            <v>Commonwealth House</v>
          </cell>
        </row>
        <row r="310">
          <cell r="A310" t="str">
            <v>0433</v>
          </cell>
          <cell r="B310" t="str">
            <v>William E and Casiana Schmidt Vocal Arts Center</v>
          </cell>
        </row>
        <row r="311">
          <cell r="A311" t="str">
            <v>0442</v>
          </cell>
          <cell r="B311" t="str">
            <v>Ligon House</v>
          </cell>
        </row>
        <row r="312">
          <cell r="A312" t="str">
            <v>0446</v>
          </cell>
          <cell r="B312" t="str">
            <v>John Cropp Softball Stadium</v>
          </cell>
        </row>
        <row r="313">
          <cell r="A313" t="str">
            <v>0447</v>
          </cell>
          <cell r="B313" t="str">
            <v>Hitting Pavilion</v>
          </cell>
        </row>
        <row r="314">
          <cell r="A314" t="str">
            <v>0448</v>
          </cell>
          <cell r="B314" t="str">
            <v>Football Storage Shed</v>
          </cell>
        </row>
        <row r="315">
          <cell r="A315" t="str">
            <v>0449</v>
          </cell>
          <cell r="B315" t="str">
            <v>Shively Grounds Storage Building</v>
          </cell>
        </row>
        <row r="316">
          <cell r="A316" t="str">
            <v>0450</v>
          </cell>
          <cell r="B316" t="str">
            <v>Softball Maintenance Building</v>
          </cell>
        </row>
        <row r="317">
          <cell r="A317" t="str">
            <v>0451</v>
          </cell>
          <cell r="B317" t="str">
            <v>Soccer Field Pressbox</v>
          </cell>
        </row>
        <row r="318">
          <cell r="A318" t="str">
            <v>0452</v>
          </cell>
          <cell r="B318" t="str">
            <v>Softball Pressbox</v>
          </cell>
        </row>
        <row r="319">
          <cell r="A319" t="str">
            <v>0453</v>
          </cell>
          <cell r="B319" t="str">
            <v>Shively Grounds Building</v>
          </cell>
        </row>
        <row r="320">
          <cell r="A320" t="str">
            <v>0456</v>
          </cell>
          <cell r="B320" t="str">
            <v>W.T. Young Library</v>
          </cell>
        </row>
        <row r="321">
          <cell r="A321" t="str">
            <v>0460</v>
          </cell>
          <cell r="B321" t="str">
            <v>149 Transcript Ave</v>
          </cell>
        </row>
        <row r="322">
          <cell r="A322" t="str">
            <v>0461</v>
          </cell>
          <cell r="B322" t="str">
            <v>153 Transcript Ave</v>
          </cell>
        </row>
        <row r="323">
          <cell r="A323" t="str">
            <v>0467</v>
          </cell>
          <cell r="B323" t="str">
            <v>220 Transcript Ave</v>
          </cell>
        </row>
        <row r="324">
          <cell r="A324" t="str">
            <v>0473</v>
          </cell>
          <cell r="B324" t="str">
            <v>505 Oldham Ct</v>
          </cell>
        </row>
        <row r="325">
          <cell r="A325" t="str">
            <v>0481</v>
          </cell>
          <cell r="B325" t="str">
            <v>LCC Academic Tech Building</v>
          </cell>
        </row>
        <row r="326">
          <cell r="A326" t="str">
            <v>0482</v>
          </cell>
          <cell r="B326" t="str">
            <v>408 Linden Walk</v>
          </cell>
        </row>
        <row r="327">
          <cell r="A327" t="str">
            <v>0484</v>
          </cell>
          <cell r="B327" t="str">
            <v>Real Properties Garage</v>
          </cell>
        </row>
        <row r="328">
          <cell r="A328" t="str">
            <v>0485</v>
          </cell>
          <cell r="B328" t="str">
            <v>Boone Tennis Stadium</v>
          </cell>
        </row>
        <row r="329">
          <cell r="A329" t="str">
            <v>0487</v>
          </cell>
          <cell r="B329" t="str">
            <v>518 Oldham Ct</v>
          </cell>
        </row>
        <row r="330">
          <cell r="A330" t="str">
            <v>0488</v>
          </cell>
          <cell r="B330" t="str">
            <v>Woodland Early Learning Center</v>
          </cell>
        </row>
        <row r="331">
          <cell r="A331" t="str">
            <v>0489</v>
          </cell>
          <cell r="B331" t="str">
            <v>1117 South Limestone</v>
          </cell>
        </row>
        <row r="332">
          <cell r="A332" t="str">
            <v>0490</v>
          </cell>
          <cell r="B332" t="str">
            <v>Environmental Quality Management</v>
          </cell>
        </row>
        <row r="333">
          <cell r="A333" t="str">
            <v>0494</v>
          </cell>
          <cell r="B333" t="str">
            <v>Stuckert Career Center</v>
          </cell>
        </row>
        <row r="334">
          <cell r="A334" t="str">
            <v>0495</v>
          </cell>
          <cell r="B334" t="str">
            <v>James F. Hardymon Communications Building</v>
          </cell>
        </row>
        <row r="335">
          <cell r="A335" t="str">
            <v>0503</v>
          </cell>
          <cell r="B335" t="str">
            <v>Ralph G Anderson Building (Mech Eng)</v>
          </cell>
        </row>
        <row r="336">
          <cell r="A336" t="str">
            <v>0504</v>
          </cell>
          <cell r="B336" t="str">
            <v>Sigma Chi House Fraternity</v>
          </cell>
        </row>
        <row r="337">
          <cell r="A337" t="str">
            <v>0505</v>
          </cell>
          <cell r="B337" t="str">
            <v>Alpha Tau Omega</v>
          </cell>
        </row>
        <row r="338">
          <cell r="A338" t="str">
            <v>0506</v>
          </cell>
          <cell r="B338" t="str">
            <v>Robert Straus Behavioral Research Building</v>
          </cell>
        </row>
        <row r="339">
          <cell r="A339" t="str">
            <v>0507</v>
          </cell>
          <cell r="B339" t="str">
            <v>Sigma Alpha Epsilon Fraternity</v>
          </cell>
        </row>
        <row r="340">
          <cell r="A340" t="str">
            <v>0509</v>
          </cell>
          <cell r="B340" t="str">
            <v>Biomedical Biological Sciences Research Building</v>
          </cell>
        </row>
        <row r="341">
          <cell r="A341" t="str">
            <v>0514</v>
          </cell>
          <cell r="B341" t="str">
            <v>BBSRB Utility Plant</v>
          </cell>
        </row>
        <row r="342">
          <cell r="A342" t="str">
            <v>0517</v>
          </cell>
          <cell r="B342" t="str">
            <v>College of Medicine Learning Center</v>
          </cell>
        </row>
        <row r="343">
          <cell r="A343" t="str">
            <v>0518</v>
          </cell>
          <cell r="B343" t="str">
            <v>BBSRB Generator Building</v>
          </cell>
        </row>
        <row r="344">
          <cell r="A344" t="str">
            <v>0564</v>
          </cell>
          <cell r="B344" t="str">
            <v>630 South Broadway</v>
          </cell>
        </row>
        <row r="345">
          <cell r="A345" t="str">
            <v>0565</v>
          </cell>
          <cell r="B345" t="str">
            <v>John T. Smith Hall</v>
          </cell>
        </row>
        <row r="346">
          <cell r="A346" t="str">
            <v>0566</v>
          </cell>
          <cell r="B346" t="str">
            <v>Dale E. Baldwin Hall</v>
          </cell>
        </row>
        <row r="347">
          <cell r="A347" t="str">
            <v>0567</v>
          </cell>
          <cell r="B347" t="str">
            <v>Margaret Ingels Hall</v>
          </cell>
        </row>
        <row r="348">
          <cell r="A348" t="str">
            <v>0568</v>
          </cell>
          <cell r="B348" t="str">
            <v>David P. Roselle Hall</v>
          </cell>
        </row>
        <row r="349">
          <cell r="A349" t="str">
            <v>0571</v>
          </cell>
          <cell r="B349" t="str">
            <v>Parking Structure #6</v>
          </cell>
        </row>
        <row r="350">
          <cell r="A350" t="str">
            <v>0572</v>
          </cell>
          <cell r="B350" t="str">
            <v>Parking Structure #7</v>
          </cell>
        </row>
        <row r="351">
          <cell r="A351" t="str">
            <v>0582</v>
          </cell>
          <cell r="B351" t="str">
            <v>University Health Service</v>
          </cell>
        </row>
        <row r="352">
          <cell r="A352" t="str">
            <v>0585</v>
          </cell>
          <cell r="B352" t="str">
            <v>Baseball Training Pavilion</v>
          </cell>
        </row>
        <row r="353">
          <cell r="A353" t="str">
            <v>0592</v>
          </cell>
          <cell r="B353" t="str">
            <v>Storage Shed</v>
          </cell>
        </row>
        <row r="354">
          <cell r="A354" t="str">
            <v>0596</v>
          </cell>
          <cell r="B354" t="str">
            <v>Bio-Pharm (BP)</v>
          </cell>
        </row>
        <row r="355">
          <cell r="A355" t="str">
            <v>0600</v>
          </cell>
          <cell r="B355" t="str">
            <v>413 Pennsylvania Ct</v>
          </cell>
        </row>
        <row r="356">
          <cell r="A356" t="str">
            <v>0601</v>
          </cell>
          <cell r="B356" t="str">
            <v>Parking Structure #8</v>
          </cell>
        </row>
        <row r="357">
          <cell r="A357" t="str">
            <v>0602</v>
          </cell>
          <cell r="B357" t="str">
            <v>Pavilion A</v>
          </cell>
        </row>
        <row r="358">
          <cell r="A358" t="str">
            <v>0604</v>
          </cell>
          <cell r="B358" t="str">
            <v>Joe Craft Center</v>
          </cell>
        </row>
        <row r="359">
          <cell r="A359" t="str">
            <v>0607</v>
          </cell>
          <cell r="B359" t="str">
            <v>788 Press Avenue</v>
          </cell>
        </row>
        <row r="360">
          <cell r="A360" t="str">
            <v>0608</v>
          </cell>
          <cell r="B360" t="str">
            <v>792 Press Avenue</v>
          </cell>
        </row>
        <row r="361">
          <cell r="A361" t="str">
            <v>0609</v>
          </cell>
          <cell r="B361" t="str">
            <v>796 Press Avenue</v>
          </cell>
        </row>
        <row r="362">
          <cell r="A362" t="str">
            <v>0610</v>
          </cell>
          <cell r="B362" t="str">
            <v>800 Press Avenue</v>
          </cell>
        </row>
        <row r="363">
          <cell r="A363" t="str">
            <v>0611</v>
          </cell>
          <cell r="B363" t="str">
            <v>Medical Office Building (Samaritan)</v>
          </cell>
        </row>
        <row r="364">
          <cell r="A364" t="str">
            <v>0612</v>
          </cell>
          <cell r="B364" t="str">
            <v>Samaritan Chiller Building</v>
          </cell>
        </row>
        <row r="365">
          <cell r="A365" t="str">
            <v>0613</v>
          </cell>
          <cell r="B365" t="str">
            <v>Samaritan Parking Structure</v>
          </cell>
        </row>
        <row r="366">
          <cell r="A366" t="str">
            <v>0614</v>
          </cell>
          <cell r="B366" t="str">
            <v>123 Warren Ct.</v>
          </cell>
        </row>
        <row r="367">
          <cell r="A367" t="str">
            <v>0615</v>
          </cell>
          <cell r="B367" t="str">
            <v>125 Warren Ct.</v>
          </cell>
        </row>
        <row r="368">
          <cell r="A368" t="str">
            <v>0616</v>
          </cell>
          <cell r="B368" t="str">
            <v>Seaton Center Storage</v>
          </cell>
        </row>
        <row r="369">
          <cell r="A369" t="str">
            <v>0617</v>
          </cell>
          <cell r="B369" t="str">
            <v>118 Conn Terrace</v>
          </cell>
        </row>
        <row r="370">
          <cell r="A370" t="str">
            <v>0618</v>
          </cell>
          <cell r="B370" t="str">
            <v>MacAdam Student Observatory</v>
          </cell>
        </row>
        <row r="371">
          <cell r="A371" t="str">
            <v>0619</v>
          </cell>
          <cell r="B371" t="str">
            <v>102 Conn Terrace</v>
          </cell>
        </row>
        <row r="372">
          <cell r="A372" t="str">
            <v>0621</v>
          </cell>
          <cell r="B372" t="str">
            <v>104 Conn Terrace</v>
          </cell>
        </row>
        <row r="373">
          <cell r="A373" t="str">
            <v>0622</v>
          </cell>
          <cell r="B373" t="str">
            <v>108 Conn Terrace</v>
          </cell>
        </row>
        <row r="374">
          <cell r="A374" t="str">
            <v>0623</v>
          </cell>
          <cell r="B374" t="str">
            <v>110 Conn Terrace</v>
          </cell>
        </row>
        <row r="375">
          <cell r="A375" t="str">
            <v>0624</v>
          </cell>
          <cell r="B375" t="str">
            <v>120 Conn Terrace</v>
          </cell>
        </row>
        <row r="376">
          <cell r="A376" t="str">
            <v>0625</v>
          </cell>
          <cell r="B376" t="str">
            <v>1105 S. Limestone</v>
          </cell>
        </row>
        <row r="377">
          <cell r="A377" t="str">
            <v>0626</v>
          </cell>
          <cell r="B377" t="str">
            <v>1119 S. Limestone</v>
          </cell>
        </row>
        <row r="378">
          <cell r="A378" t="str">
            <v>0630</v>
          </cell>
          <cell r="B378" t="str">
            <v>Air Medical Crew Quarters</v>
          </cell>
        </row>
        <row r="379">
          <cell r="A379" t="str">
            <v>0631</v>
          </cell>
          <cell r="B379" t="str">
            <v>460 Rose Lane</v>
          </cell>
        </row>
        <row r="380">
          <cell r="A380" t="str">
            <v>0633</v>
          </cell>
          <cell r="B380" t="str">
            <v>Davis Marksbury Building</v>
          </cell>
        </row>
        <row r="381">
          <cell r="A381" t="str">
            <v>0636</v>
          </cell>
          <cell r="B381" t="str">
            <v>411 Pennsylvania Court</v>
          </cell>
        </row>
        <row r="382">
          <cell r="A382" t="str">
            <v>0637</v>
          </cell>
          <cell r="B382" t="str">
            <v>1041 S. Limestone St.</v>
          </cell>
        </row>
        <row r="383">
          <cell r="A383" t="str">
            <v>0639</v>
          </cell>
          <cell r="B383" t="str">
            <v>1045 S. Limestone St</v>
          </cell>
        </row>
        <row r="384">
          <cell r="A384" t="str">
            <v>0641</v>
          </cell>
          <cell r="B384" t="str">
            <v>409 Pennsylvania Ct</v>
          </cell>
        </row>
        <row r="385">
          <cell r="A385" t="str">
            <v>0644</v>
          </cell>
          <cell r="B385" t="str">
            <v>Wildcat Coal Lodge</v>
          </cell>
        </row>
        <row r="386">
          <cell r="A386" t="str">
            <v>0645</v>
          </cell>
          <cell r="B386" t="str">
            <v>179 Leader Ave</v>
          </cell>
        </row>
        <row r="387">
          <cell r="A387" t="str">
            <v>0646</v>
          </cell>
          <cell r="B387" t="str">
            <v>404 Pennsylvania Ct</v>
          </cell>
        </row>
        <row r="388">
          <cell r="A388" t="str">
            <v>0647</v>
          </cell>
          <cell r="B388" t="str">
            <v>213 Transcript Ave</v>
          </cell>
        </row>
        <row r="389">
          <cell r="A389" t="str">
            <v>0648</v>
          </cell>
          <cell r="B389" t="str">
            <v>221 Transcript Ave</v>
          </cell>
        </row>
        <row r="390">
          <cell r="A390" t="str">
            <v>0649</v>
          </cell>
          <cell r="B390" t="str">
            <v>217 Transcript Ave</v>
          </cell>
        </row>
        <row r="391">
          <cell r="A391" t="str">
            <v>0650</v>
          </cell>
          <cell r="B391" t="str">
            <v>Second New Housing - North Campus</v>
          </cell>
        </row>
        <row r="392">
          <cell r="A392">
            <v>1200</v>
          </cell>
          <cell r="B392" t="str">
            <v>Electric Substation #1</v>
          </cell>
        </row>
        <row r="393">
          <cell r="A393">
            <v>1201</v>
          </cell>
          <cell r="B393" t="str">
            <v>Electric Substation #3</v>
          </cell>
        </row>
        <row r="394">
          <cell r="A394" t="str">
            <v>8633</v>
          </cell>
          <cell r="B394" t="str">
            <v>UK HealthCare Good Samaritan Hospital</v>
          </cell>
        </row>
        <row r="395">
          <cell r="A395" t="str">
            <v>9127</v>
          </cell>
          <cell r="B395" t="str">
            <v>1101 S. Limestone</v>
          </cell>
        </row>
        <row r="396">
          <cell r="A396">
            <v>9813</v>
          </cell>
          <cell r="B396" t="str">
            <v>UK Child Care Development Center</v>
          </cell>
        </row>
        <row r="397">
          <cell r="A397" t="str">
            <v>9925</v>
          </cell>
          <cell r="B397" t="str">
            <v>Alpha Phi Sorority</v>
          </cell>
        </row>
        <row r="398">
          <cell r="A398" t="str">
            <v>9983</v>
          </cell>
          <cell r="B398" t="str">
            <v>College of Medicine Building</v>
          </cell>
        </row>
        <row r="399">
          <cell r="A399" t="str">
            <v xml:space="preserve"> </v>
          </cell>
          <cell r="B399" t="str">
            <v xml:space="preserve"> </v>
          </cell>
        </row>
        <row r="400">
          <cell r="A400" t="str">
            <v xml:space="preserve"> </v>
          </cell>
          <cell r="B400" t="str">
            <v xml:space="preserve"> </v>
          </cell>
        </row>
        <row r="401">
          <cell r="A401" t="str">
            <v xml:space="preserve"> </v>
          </cell>
          <cell r="B401" t="str">
            <v xml:space="preserve"> </v>
          </cell>
        </row>
        <row r="402">
          <cell r="A402" t="str">
            <v xml:space="preserve"> </v>
          </cell>
          <cell r="B402" t="str">
            <v xml:space="preserve"> </v>
          </cell>
        </row>
        <row r="403">
          <cell r="A403" t="str">
            <v xml:space="preserve"> </v>
          </cell>
          <cell r="B403" t="str">
            <v xml:space="preserve"> </v>
          </cell>
        </row>
        <row r="404">
          <cell r="A404" t="str">
            <v xml:space="preserve"> </v>
          </cell>
          <cell r="B404" t="str">
            <v xml:space="preserve"> </v>
          </cell>
        </row>
        <row r="405">
          <cell r="A405" t="str">
            <v xml:space="preserve"> </v>
          </cell>
          <cell r="B405" t="str">
            <v xml:space="preserve"> </v>
          </cell>
        </row>
        <row r="406">
          <cell r="A406" t="str">
            <v xml:space="preserve"> </v>
          </cell>
          <cell r="B406" t="str">
            <v xml:space="preserve"> </v>
          </cell>
        </row>
        <row r="407">
          <cell r="A407" t="str">
            <v xml:space="preserve"> </v>
          </cell>
          <cell r="B407" t="str">
            <v xml:space="preserve"> </v>
          </cell>
        </row>
        <row r="408">
          <cell r="A408" t="str">
            <v xml:space="preserve"> </v>
          </cell>
          <cell r="B408" t="str">
            <v xml:space="preserve"> </v>
          </cell>
        </row>
        <row r="409">
          <cell r="A409" t="str">
            <v xml:space="preserve"> </v>
          </cell>
          <cell r="B409" t="str">
            <v xml:space="preserve"> </v>
          </cell>
        </row>
        <row r="410">
          <cell r="A410" t="str">
            <v xml:space="preserve"> </v>
          </cell>
          <cell r="B410" t="str">
            <v xml:space="preserve"> </v>
          </cell>
        </row>
        <row r="411">
          <cell r="A411" t="str">
            <v xml:space="preserve"> </v>
          </cell>
          <cell r="B411" t="str">
            <v xml:space="preserve"> </v>
          </cell>
        </row>
        <row r="412">
          <cell r="A412" t="str">
            <v xml:space="preserve"> </v>
          </cell>
          <cell r="B412" t="str">
            <v xml:space="preserve"> </v>
          </cell>
        </row>
        <row r="413">
          <cell r="A413" t="str">
            <v xml:space="preserve"> </v>
          </cell>
          <cell r="B413" t="str">
            <v xml:space="preserve"> </v>
          </cell>
        </row>
        <row r="414">
          <cell r="A414" t="str">
            <v xml:space="preserve"> </v>
          </cell>
          <cell r="B414" t="str">
            <v xml:space="preserve"> </v>
          </cell>
        </row>
        <row r="415">
          <cell r="A415" t="str">
            <v xml:space="preserve"> </v>
          </cell>
          <cell r="B415" t="str">
            <v xml:space="preserve"> </v>
          </cell>
        </row>
        <row r="416">
          <cell r="A416" t="str">
            <v xml:space="preserve"> </v>
          </cell>
          <cell r="B416" t="str">
            <v xml:space="preserve"> </v>
          </cell>
        </row>
        <row r="417">
          <cell r="A417" t="str">
            <v xml:space="preserve"> </v>
          </cell>
          <cell r="B417" t="str">
            <v xml:space="preserve"> </v>
          </cell>
        </row>
        <row r="418">
          <cell r="A418" t="str">
            <v xml:space="preserve"> </v>
          </cell>
          <cell r="B418" t="str">
            <v xml:space="preserve"> </v>
          </cell>
        </row>
        <row r="419">
          <cell r="A419" t="str">
            <v xml:space="preserve"> </v>
          </cell>
          <cell r="B419" t="str">
            <v xml:space="preserve"> </v>
          </cell>
        </row>
        <row r="420">
          <cell r="A420" t="str">
            <v xml:space="preserve"> </v>
          </cell>
          <cell r="B420" t="str">
            <v xml:space="preserve"> </v>
          </cell>
        </row>
        <row r="421">
          <cell r="A421" t="str">
            <v xml:space="preserve"> </v>
          </cell>
          <cell r="B421" t="str">
            <v xml:space="preserve"> </v>
          </cell>
        </row>
        <row r="422">
          <cell r="A422" t="str">
            <v xml:space="preserve"> </v>
          </cell>
          <cell r="B422" t="str">
            <v xml:space="preserve"> </v>
          </cell>
        </row>
        <row r="423">
          <cell r="A423">
            <v>0</v>
          </cell>
          <cell r="B423">
            <v>0</v>
          </cell>
        </row>
        <row r="424">
          <cell r="A424">
            <v>0</v>
          </cell>
          <cell r="B424">
            <v>0</v>
          </cell>
        </row>
        <row r="425">
          <cell r="A425">
            <v>0</v>
          </cell>
          <cell r="B425">
            <v>0</v>
          </cell>
        </row>
        <row r="426">
          <cell r="A426">
            <v>0</v>
          </cell>
          <cell r="B426">
            <v>0</v>
          </cell>
        </row>
        <row r="427">
          <cell r="A427">
            <v>0</v>
          </cell>
          <cell r="B427">
            <v>0</v>
          </cell>
        </row>
        <row r="428">
          <cell r="A428">
            <v>0</v>
          </cell>
          <cell r="B428">
            <v>0</v>
          </cell>
        </row>
        <row r="429">
          <cell r="A429">
            <v>0</v>
          </cell>
          <cell r="B429">
            <v>0</v>
          </cell>
        </row>
        <row r="430">
          <cell r="A430">
            <v>0</v>
          </cell>
          <cell r="B430">
            <v>0</v>
          </cell>
        </row>
        <row r="431">
          <cell r="A431">
            <v>0</v>
          </cell>
          <cell r="B431">
            <v>0</v>
          </cell>
        </row>
        <row r="432">
          <cell r="A432">
            <v>0</v>
          </cell>
          <cell r="B432">
            <v>0</v>
          </cell>
        </row>
        <row r="433">
          <cell r="A433">
            <v>0</v>
          </cell>
          <cell r="B433">
            <v>0</v>
          </cell>
        </row>
        <row r="434">
          <cell r="A434">
            <v>0</v>
          </cell>
          <cell r="B434">
            <v>0</v>
          </cell>
        </row>
        <row r="435">
          <cell r="A435">
            <v>0</v>
          </cell>
          <cell r="B435">
            <v>0</v>
          </cell>
        </row>
        <row r="436">
          <cell r="A436">
            <v>0</v>
          </cell>
          <cell r="B436">
            <v>0</v>
          </cell>
        </row>
        <row r="437">
          <cell r="A437">
            <v>0</v>
          </cell>
          <cell r="B437">
            <v>0</v>
          </cell>
        </row>
        <row r="438">
          <cell r="A438">
            <v>0</v>
          </cell>
          <cell r="B438">
            <v>0</v>
          </cell>
        </row>
        <row r="439">
          <cell r="A439">
            <v>0</v>
          </cell>
          <cell r="B439">
            <v>0</v>
          </cell>
        </row>
        <row r="440">
          <cell r="A440">
            <v>0</v>
          </cell>
          <cell r="B440">
            <v>0</v>
          </cell>
        </row>
        <row r="441">
          <cell r="A441">
            <v>0</v>
          </cell>
          <cell r="B441">
            <v>0</v>
          </cell>
        </row>
        <row r="442">
          <cell r="A442">
            <v>0</v>
          </cell>
          <cell r="B442">
            <v>0</v>
          </cell>
        </row>
        <row r="443">
          <cell r="A443">
            <v>0</v>
          </cell>
          <cell r="B443">
            <v>0</v>
          </cell>
        </row>
        <row r="444">
          <cell r="A444">
            <v>0</v>
          </cell>
          <cell r="B444">
            <v>0</v>
          </cell>
        </row>
        <row r="445">
          <cell r="A445">
            <v>0</v>
          </cell>
          <cell r="B445">
            <v>0</v>
          </cell>
        </row>
        <row r="446">
          <cell r="A446">
            <v>0</v>
          </cell>
          <cell r="B446">
            <v>0</v>
          </cell>
        </row>
        <row r="447">
          <cell r="A447">
            <v>0</v>
          </cell>
          <cell r="B447">
            <v>0</v>
          </cell>
        </row>
        <row r="448">
          <cell r="A448">
            <v>0</v>
          </cell>
          <cell r="B448">
            <v>0</v>
          </cell>
        </row>
        <row r="449">
          <cell r="A449">
            <v>0</v>
          </cell>
          <cell r="B449">
            <v>0</v>
          </cell>
        </row>
        <row r="450">
          <cell r="A450">
            <v>0</v>
          </cell>
          <cell r="B450">
            <v>0</v>
          </cell>
        </row>
        <row r="451">
          <cell r="A451">
            <v>0</v>
          </cell>
          <cell r="B451">
            <v>0</v>
          </cell>
        </row>
        <row r="452">
          <cell r="A452">
            <v>0</v>
          </cell>
          <cell r="B452">
            <v>0</v>
          </cell>
        </row>
        <row r="453">
          <cell r="A453">
            <v>0</v>
          </cell>
          <cell r="B453">
            <v>0</v>
          </cell>
        </row>
        <row r="454">
          <cell r="A454">
            <v>0</v>
          </cell>
          <cell r="B454">
            <v>0</v>
          </cell>
        </row>
        <row r="455">
          <cell r="A455">
            <v>0</v>
          </cell>
          <cell r="B455">
            <v>0</v>
          </cell>
        </row>
        <row r="456">
          <cell r="A456">
            <v>0</v>
          </cell>
          <cell r="B456">
            <v>0</v>
          </cell>
        </row>
        <row r="457">
          <cell r="A457">
            <v>0</v>
          </cell>
          <cell r="B457">
            <v>0</v>
          </cell>
        </row>
        <row r="458">
          <cell r="A458">
            <v>0</v>
          </cell>
          <cell r="B458">
            <v>0</v>
          </cell>
        </row>
        <row r="459">
          <cell r="A459">
            <v>0</v>
          </cell>
          <cell r="B459">
            <v>0</v>
          </cell>
        </row>
        <row r="460">
          <cell r="A460">
            <v>0</v>
          </cell>
          <cell r="B460">
            <v>0</v>
          </cell>
        </row>
        <row r="461">
          <cell r="A461">
            <v>0</v>
          </cell>
          <cell r="B461">
            <v>0</v>
          </cell>
        </row>
        <row r="462">
          <cell r="A462">
            <v>0</v>
          </cell>
          <cell r="B462">
            <v>0</v>
          </cell>
        </row>
        <row r="463">
          <cell r="A463">
            <v>0</v>
          </cell>
          <cell r="B463">
            <v>0</v>
          </cell>
        </row>
        <row r="464">
          <cell r="A464">
            <v>0</v>
          </cell>
          <cell r="B464">
            <v>0</v>
          </cell>
        </row>
        <row r="465">
          <cell r="A465">
            <v>0</v>
          </cell>
          <cell r="B465">
            <v>0</v>
          </cell>
        </row>
        <row r="466">
          <cell r="A466">
            <v>0</v>
          </cell>
          <cell r="B466">
            <v>0</v>
          </cell>
        </row>
        <row r="467">
          <cell r="A467">
            <v>0</v>
          </cell>
          <cell r="B467">
            <v>0</v>
          </cell>
        </row>
        <row r="468">
          <cell r="A468">
            <v>0</v>
          </cell>
          <cell r="B468">
            <v>0</v>
          </cell>
        </row>
        <row r="469">
          <cell r="A469">
            <v>0</v>
          </cell>
          <cell r="B469">
            <v>0</v>
          </cell>
        </row>
        <row r="470">
          <cell r="A470">
            <v>0</v>
          </cell>
          <cell r="B470">
            <v>0</v>
          </cell>
        </row>
        <row r="471">
          <cell r="A471">
            <v>0</v>
          </cell>
          <cell r="B471">
            <v>0</v>
          </cell>
        </row>
        <row r="472">
          <cell r="A472">
            <v>0</v>
          </cell>
          <cell r="B472">
            <v>0</v>
          </cell>
        </row>
        <row r="473">
          <cell r="A473">
            <v>0</v>
          </cell>
          <cell r="B473">
            <v>0</v>
          </cell>
        </row>
        <row r="474">
          <cell r="A474">
            <v>0</v>
          </cell>
          <cell r="B474">
            <v>0</v>
          </cell>
        </row>
        <row r="475">
          <cell r="A475">
            <v>0</v>
          </cell>
          <cell r="B475">
            <v>0</v>
          </cell>
        </row>
        <row r="476">
          <cell r="A476">
            <v>0</v>
          </cell>
          <cell r="B476">
            <v>0</v>
          </cell>
        </row>
        <row r="477">
          <cell r="A477">
            <v>0</v>
          </cell>
          <cell r="B477">
            <v>0</v>
          </cell>
        </row>
        <row r="478">
          <cell r="A478">
            <v>0</v>
          </cell>
          <cell r="B478">
            <v>0</v>
          </cell>
        </row>
        <row r="479">
          <cell r="A479">
            <v>0</v>
          </cell>
          <cell r="B479">
            <v>0</v>
          </cell>
        </row>
        <row r="480">
          <cell r="A480">
            <v>0</v>
          </cell>
          <cell r="B480">
            <v>0</v>
          </cell>
        </row>
        <row r="481">
          <cell r="A481">
            <v>0</v>
          </cell>
          <cell r="B481">
            <v>0</v>
          </cell>
        </row>
        <row r="482">
          <cell r="A482">
            <v>0</v>
          </cell>
          <cell r="B482">
            <v>0</v>
          </cell>
        </row>
        <row r="483">
          <cell r="A483">
            <v>0</v>
          </cell>
          <cell r="B483">
            <v>0</v>
          </cell>
        </row>
        <row r="484">
          <cell r="A484">
            <v>0</v>
          </cell>
          <cell r="B484">
            <v>0</v>
          </cell>
        </row>
        <row r="485">
          <cell r="A485">
            <v>0</v>
          </cell>
          <cell r="B485">
            <v>0</v>
          </cell>
        </row>
        <row r="486">
          <cell r="A486">
            <v>0</v>
          </cell>
          <cell r="B486">
            <v>0</v>
          </cell>
        </row>
        <row r="487">
          <cell r="A487">
            <v>0</v>
          </cell>
          <cell r="B487">
            <v>0</v>
          </cell>
        </row>
        <row r="488">
          <cell r="A488">
            <v>0</v>
          </cell>
          <cell r="B488">
            <v>0</v>
          </cell>
        </row>
        <row r="489">
          <cell r="A489">
            <v>0</v>
          </cell>
          <cell r="B489">
            <v>0</v>
          </cell>
        </row>
        <row r="490">
          <cell r="A490">
            <v>0</v>
          </cell>
          <cell r="B490">
            <v>0</v>
          </cell>
        </row>
        <row r="491">
          <cell r="A491">
            <v>0</v>
          </cell>
          <cell r="B491">
            <v>0</v>
          </cell>
        </row>
        <row r="492">
          <cell r="A492">
            <v>0</v>
          </cell>
          <cell r="B492">
            <v>0</v>
          </cell>
        </row>
        <row r="493">
          <cell r="A493">
            <v>0</v>
          </cell>
          <cell r="B493">
            <v>0</v>
          </cell>
        </row>
        <row r="494">
          <cell r="A494">
            <v>0</v>
          </cell>
          <cell r="B494">
            <v>0</v>
          </cell>
        </row>
        <row r="495">
          <cell r="A495">
            <v>0</v>
          </cell>
          <cell r="B495">
            <v>0</v>
          </cell>
        </row>
        <row r="496">
          <cell r="A496">
            <v>0</v>
          </cell>
          <cell r="B496">
            <v>0</v>
          </cell>
        </row>
        <row r="497">
          <cell r="A497">
            <v>0</v>
          </cell>
          <cell r="B497">
            <v>0</v>
          </cell>
        </row>
        <row r="498">
          <cell r="A498">
            <v>0</v>
          </cell>
          <cell r="B498">
            <v>0</v>
          </cell>
        </row>
        <row r="499">
          <cell r="A499">
            <v>0</v>
          </cell>
          <cell r="B499">
            <v>0</v>
          </cell>
        </row>
        <row r="500">
          <cell r="A500">
            <v>0</v>
          </cell>
          <cell r="B500">
            <v>0</v>
          </cell>
        </row>
        <row r="501">
          <cell r="A501">
            <v>0</v>
          </cell>
          <cell r="B501">
            <v>0</v>
          </cell>
        </row>
        <row r="502">
          <cell r="A502">
            <v>0</v>
          </cell>
          <cell r="B502">
            <v>0</v>
          </cell>
        </row>
        <row r="503">
          <cell r="A503">
            <v>0</v>
          </cell>
          <cell r="B503">
            <v>0</v>
          </cell>
        </row>
        <row r="504">
          <cell r="A504">
            <v>0</v>
          </cell>
          <cell r="B504">
            <v>0</v>
          </cell>
        </row>
        <row r="505">
          <cell r="A505">
            <v>0</v>
          </cell>
          <cell r="B505">
            <v>0</v>
          </cell>
        </row>
        <row r="506">
          <cell r="A506">
            <v>0</v>
          </cell>
          <cell r="B506">
            <v>0</v>
          </cell>
        </row>
        <row r="507">
          <cell r="A507">
            <v>0</v>
          </cell>
          <cell r="B507">
            <v>0</v>
          </cell>
        </row>
        <row r="508">
          <cell r="A508">
            <v>0</v>
          </cell>
          <cell r="B508">
            <v>0</v>
          </cell>
        </row>
        <row r="509">
          <cell r="A509">
            <v>0</v>
          </cell>
          <cell r="B509">
            <v>0</v>
          </cell>
        </row>
        <row r="510">
          <cell r="A510">
            <v>0</v>
          </cell>
          <cell r="B510">
            <v>0</v>
          </cell>
        </row>
        <row r="511">
          <cell r="A511">
            <v>0</v>
          </cell>
          <cell r="B511">
            <v>0</v>
          </cell>
        </row>
        <row r="512">
          <cell r="A512">
            <v>0</v>
          </cell>
          <cell r="B512">
            <v>0</v>
          </cell>
        </row>
        <row r="513">
          <cell r="A513">
            <v>0</v>
          </cell>
          <cell r="B513">
            <v>0</v>
          </cell>
        </row>
        <row r="514">
          <cell r="A514">
            <v>0</v>
          </cell>
          <cell r="B514">
            <v>0</v>
          </cell>
        </row>
        <row r="515">
          <cell r="A515">
            <v>0</v>
          </cell>
          <cell r="B515">
            <v>0</v>
          </cell>
        </row>
        <row r="516">
          <cell r="A516">
            <v>0</v>
          </cell>
          <cell r="B516">
            <v>0</v>
          </cell>
        </row>
        <row r="517">
          <cell r="A517">
            <v>0</v>
          </cell>
          <cell r="B517">
            <v>0</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row r="1003">
          <cell r="A1003">
            <v>0</v>
          </cell>
          <cell r="B1003">
            <v>0</v>
          </cell>
        </row>
        <row r="1004">
          <cell r="A1004">
            <v>0</v>
          </cell>
          <cell r="B1004">
            <v>0</v>
          </cell>
        </row>
        <row r="1005">
          <cell r="A1005">
            <v>0</v>
          </cell>
          <cell r="B1005">
            <v>0</v>
          </cell>
        </row>
        <row r="1006">
          <cell r="A1006">
            <v>0</v>
          </cell>
          <cell r="B1006">
            <v>0</v>
          </cell>
        </row>
        <row r="1007">
          <cell r="A1007">
            <v>0</v>
          </cell>
          <cell r="B1007">
            <v>0</v>
          </cell>
        </row>
        <row r="1008">
          <cell r="A1008">
            <v>0</v>
          </cell>
          <cell r="B1008">
            <v>0</v>
          </cell>
        </row>
        <row r="1009">
          <cell r="A1009">
            <v>0</v>
          </cell>
          <cell r="B1009">
            <v>0</v>
          </cell>
        </row>
        <row r="1010">
          <cell r="A1010">
            <v>0</v>
          </cell>
          <cell r="B1010">
            <v>0</v>
          </cell>
        </row>
        <row r="1011">
          <cell r="A1011">
            <v>0</v>
          </cell>
          <cell r="B1011">
            <v>0</v>
          </cell>
        </row>
        <row r="1012">
          <cell r="A1012">
            <v>0</v>
          </cell>
          <cell r="B1012">
            <v>0</v>
          </cell>
        </row>
        <row r="1013">
          <cell r="A1013">
            <v>0</v>
          </cell>
          <cell r="B1013">
            <v>0</v>
          </cell>
        </row>
        <row r="1014">
          <cell r="A1014">
            <v>0</v>
          </cell>
          <cell r="B1014">
            <v>0</v>
          </cell>
        </row>
        <row r="1015">
          <cell r="A1015">
            <v>0</v>
          </cell>
          <cell r="B1015">
            <v>0</v>
          </cell>
        </row>
        <row r="1016">
          <cell r="A1016">
            <v>0</v>
          </cell>
          <cell r="B1016">
            <v>0</v>
          </cell>
        </row>
        <row r="1017">
          <cell r="A1017">
            <v>0</v>
          </cell>
          <cell r="B1017">
            <v>0</v>
          </cell>
        </row>
        <row r="1018">
          <cell r="A1018">
            <v>0</v>
          </cell>
          <cell r="B1018">
            <v>0</v>
          </cell>
        </row>
        <row r="1019">
          <cell r="A1019">
            <v>0</v>
          </cell>
          <cell r="B1019">
            <v>0</v>
          </cell>
        </row>
        <row r="1020">
          <cell r="A1020">
            <v>0</v>
          </cell>
          <cell r="B1020">
            <v>0</v>
          </cell>
        </row>
        <row r="1021">
          <cell r="A1021">
            <v>0</v>
          </cell>
          <cell r="B1021">
            <v>0</v>
          </cell>
        </row>
        <row r="1022">
          <cell r="A1022">
            <v>0</v>
          </cell>
          <cell r="B1022">
            <v>0</v>
          </cell>
        </row>
        <row r="1023">
          <cell r="A1023">
            <v>0</v>
          </cell>
          <cell r="B1023">
            <v>0</v>
          </cell>
        </row>
        <row r="1024">
          <cell r="A1024">
            <v>0</v>
          </cell>
          <cell r="B1024">
            <v>0</v>
          </cell>
        </row>
        <row r="1025">
          <cell r="A1025">
            <v>0</v>
          </cell>
          <cell r="B1025">
            <v>0</v>
          </cell>
        </row>
        <row r="1026">
          <cell r="A1026">
            <v>0</v>
          </cell>
          <cell r="B1026">
            <v>0</v>
          </cell>
        </row>
        <row r="1027">
          <cell r="A1027">
            <v>0</v>
          </cell>
          <cell r="B1027">
            <v>0</v>
          </cell>
        </row>
        <row r="1028">
          <cell r="A1028">
            <v>0</v>
          </cell>
          <cell r="B1028">
            <v>0</v>
          </cell>
        </row>
        <row r="1029">
          <cell r="A1029">
            <v>0</v>
          </cell>
          <cell r="B1029">
            <v>0</v>
          </cell>
        </row>
        <row r="1030">
          <cell r="A1030">
            <v>0</v>
          </cell>
          <cell r="B1030">
            <v>0</v>
          </cell>
        </row>
        <row r="1031">
          <cell r="A1031">
            <v>0</v>
          </cell>
          <cell r="B1031">
            <v>0</v>
          </cell>
        </row>
        <row r="1032">
          <cell r="A1032">
            <v>0</v>
          </cell>
          <cell r="B1032">
            <v>0</v>
          </cell>
        </row>
        <row r="1033">
          <cell r="A1033">
            <v>0</v>
          </cell>
          <cell r="B1033">
            <v>0</v>
          </cell>
        </row>
        <row r="1034">
          <cell r="A1034">
            <v>0</v>
          </cell>
          <cell r="B1034">
            <v>0</v>
          </cell>
        </row>
        <row r="1035">
          <cell r="A1035">
            <v>0</v>
          </cell>
          <cell r="B1035">
            <v>0</v>
          </cell>
        </row>
        <row r="1036">
          <cell r="A1036">
            <v>0</v>
          </cell>
          <cell r="B1036">
            <v>0</v>
          </cell>
        </row>
        <row r="1037">
          <cell r="A1037">
            <v>0</v>
          </cell>
          <cell r="B1037">
            <v>0</v>
          </cell>
        </row>
        <row r="1038">
          <cell r="A1038">
            <v>0</v>
          </cell>
          <cell r="B1038">
            <v>0</v>
          </cell>
        </row>
        <row r="1039">
          <cell r="A1039">
            <v>0</v>
          </cell>
          <cell r="B1039">
            <v>0</v>
          </cell>
        </row>
        <row r="1040">
          <cell r="A1040">
            <v>0</v>
          </cell>
          <cell r="B1040">
            <v>0</v>
          </cell>
        </row>
        <row r="1041">
          <cell r="A1041">
            <v>0</v>
          </cell>
          <cell r="B1041">
            <v>0</v>
          </cell>
        </row>
        <row r="1042">
          <cell r="A1042">
            <v>0</v>
          </cell>
          <cell r="B1042">
            <v>0</v>
          </cell>
        </row>
        <row r="1043">
          <cell r="A1043">
            <v>0</v>
          </cell>
          <cell r="B1043">
            <v>0</v>
          </cell>
        </row>
        <row r="1044">
          <cell r="A1044">
            <v>0</v>
          </cell>
          <cell r="B1044">
            <v>0</v>
          </cell>
        </row>
        <row r="1045">
          <cell r="A1045">
            <v>0</v>
          </cell>
          <cell r="B1045">
            <v>0</v>
          </cell>
        </row>
        <row r="1046">
          <cell r="A1046">
            <v>0</v>
          </cell>
          <cell r="B1046">
            <v>0</v>
          </cell>
        </row>
        <row r="1047">
          <cell r="A1047">
            <v>0</v>
          </cell>
          <cell r="B1047">
            <v>0</v>
          </cell>
        </row>
        <row r="1048">
          <cell r="A1048">
            <v>0</v>
          </cell>
          <cell r="B1048">
            <v>0</v>
          </cell>
        </row>
        <row r="1049">
          <cell r="A1049">
            <v>0</v>
          </cell>
          <cell r="B1049">
            <v>0</v>
          </cell>
        </row>
        <row r="1050">
          <cell r="A1050">
            <v>0</v>
          </cell>
          <cell r="B1050">
            <v>0</v>
          </cell>
        </row>
        <row r="1051">
          <cell r="A1051">
            <v>0</v>
          </cell>
          <cell r="B1051">
            <v>0</v>
          </cell>
        </row>
        <row r="1052">
          <cell r="A1052">
            <v>0</v>
          </cell>
          <cell r="B1052">
            <v>0</v>
          </cell>
        </row>
        <row r="1053">
          <cell r="A1053">
            <v>0</v>
          </cell>
          <cell r="B1053">
            <v>0</v>
          </cell>
        </row>
        <row r="1054">
          <cell r="A1054">
            <v>0</v>
          </cell>
          <cell r="B1054">
            <v>0</v>
          </cell>
        </row>
        <row r="1055">
          <cell r="A1055">
            <v>0</v>
          </cell>
          <cell r="B1055">
            <v>0</v>
          </cell>
        </row>
        <row r="1056">
          <cell r="A1056">
            <v>0</v>
          </cell>
          <cell r="B1056">
            <v>0</v>
          </cell>
        </row>
        <row r="1057">
          <cell r="A1057">
            <v>0</v>
          </cell>
          <cell r="B1057">
            <v>0</v>
          </cell>
        </row>
        <row r="1058">
          <cell r="A1058">
            <v>0</v>
          </cell>
          <cell r="B1058">
            <v>0</v>
          </cell>
        </row>
        <row r="1059">
          <cell r="A1059">
            <v>0</v>
          </cell>
          <cell r="B1059">
            <v>0</v>
          </cell>
        </row>
        <row r="1060">
          <cell r="A1060">
            <v>0</v>
          </cell>
          <cell r="B1060">
            <v>0</v>
          </cell>
        </row>
        <row r="1061">
          <cell r="A1061">
            <v>0</v>
          </cell>
          <cell r="B1061">
            <v>0</v>
          </cell>
        </row>
        <row r="1062">
          <cell r="A1062">
            <v>0</v>
          </cell>
          <cell r="B1062">
            <v>0</v>
          </cell>
        </row>
        <row r="1063">
          <cell r="A1063">
            <v>0</v>
          </cell>
          <cell r="B1063">
            <v>0</v>
          </cell>
        </row>
        <row r="1064">
          <cell r="A1064">
            <v>0</v>
          </cell>
          <cell r="B1064">
            <v>0</v>
          </cell>
        </row>
        <row r="1065">
          <cell r="A1065">
            <v>0</v>
          </cell>
          <cell r="B1065">
            <v>0</v>
          </cell>
        </row>
        <row r="1066">
          <cell r="A1066">
            <v>0</v>
          </cell>
          <cell r="B106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Lookup"/>
      <sheetName val="BuildingList"/>
    </sheetNames>
    <sheetDataSet>
      <sheetData sheetId="0"/>
      <sheetData sheetId="1">
        <row r="1">
          <cell r="E1" t="str">
            <v>Installed</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SAP Changes"/>
      <sheetName val="Lookup"/>
      <sheetName val="BuildingList"/>
    </sheetNames>
    <sheetDataSet>
      <sheetData sheetId="0"/>
      <sheetData sheetId="1" refreshError="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Building_List"/>
      <sheetName val="MaintGroups_Audit"/>
      <sheetName val="TimVLOOKUP"/>
      <sheetName val="AuditResults"/>
      <sheetName val="Alphabetical_List_wGrid"/>
      <sheetName val="Numerical_List_wGrid"/>
      <sheetName val="Updated_MaintGroups"/>
      <sheetName val="Lookup"/>
      <sheetName val="Alphabetical_List_wCampusGrid"/>
      <sheetName val="Numerical_List_wCampusGrid"/>
    </sheetNames>
    <sheetDataSet>
      <sheetData sheetId="0">
        <row r="1">
          <cell r="A1" t="str">
            <v>BLDG_ID</v>
          </cell>
          <cell r="B1" t="str">
            <v>BLDG_NUM</v>
          </cell>
          <cell r="C1" t="str">
            <v>BLDG_NAME</v>
          </cell>
          <cell r="D1" t="str">
            <v>BLDG_SHORT_NAME</v>
          </cell>
        </row>
        <row r="2">
          <cell r="A2" t="str">
            <v>0001</v>
          </cell>
          <cell r="B2">
            <v>1</v>
          </cell>
          <cell r="C2" t="str">
            <v>Taylor Education Building</v>
          </cell>
          <cell r="D2" t="str">
            <v>Taylor Education Building</v>
          </cell>
        </row>
        <row r="3">
          <cell r="A3" t="str">
            <v>0002</v>
          </cell>
          <cell r="B3">
            <v>2</v>
          </cell>
          <cell r="C3" t="str">
            <v>Scott Street Building</v>
          </cell>
          <cell r="D3" t="str">
            <v>Scott Street Building</v>
          </cell>
        </row>
        <row r="4">
          <cell r="A4" t="str">
            <v>0003</v>
          </cell>
          <cell r="B4">
            <v>3</v>
          </cell>
          <cell r="C4" t="str">
            <v>Research Facility #1</v>
          </cell>
          <cell r="D4" t="str">
            <v>Research Facility #1</v>
          </cell>
        </row>
        <row r="5">
          <cell r="A5" t="str">
            <v>0004</v>
          </cell>
          <cell r="B5">
            <v>4</v>
          </cell>
          <cell r="C5" t="str">
            <v>Central Heating Plant #2</v>
          </cell>
          <cell r="D5" t="str">
            <v>Central Heating Plant #2</v>
          </cell>
        </row>
        <row r="6">
          <cell r="A6" t="str">
            <v>0005</v>
          </cell>
          <cell r="B6">
            <v>5</v>
          </cell>
          <cell r="C6" t="str">
            <v>Frank D. Peterson Service Building</v>
          </cell>
          <cell r="D6" t="str">
            <v>Frank D. Peterson Service Building</v>
          </cell>
        </row>
        <row r="7">
          <cell r="A7" t="str">
            <v>0009</v>
          </cell>
          <cell r="B7">
            <v>9</v>
          </cell>
          <cell r="C7" t="str">
            <v>Patterson Hall</v>
          </cell>
          <cell r="D7" t="str">
            <v>Patterson Hall</v>
          </cell>
        </row>
        <row r="8">
          <cell r="A8" t="str">
            <v>0012</v>
          </cell>
          <cell r="B8">
            <v>12</v>
          </cell>
          <cell r="C8" t="str">
            <v>Blazer Dining</v>
          </cell>
          <cell r="D8" t="str">
            <v>Blazer Dining</v>
          </cell>
        </row>
        <row r="9">
          <cell r="A9" t="str">
            <v>0014</v>
          </cell>
          <cell r="B9">
            <v>14</v>
          </cell>
          <cell r="C9" t="str">
            <v>Hilary J. Boone Center</v>
          </cell>
          <cell r="D9" t="str">
            <v>Hilary J. Boone Center</v>
          </cell>
        </row>
        <row r="10">
          <cell r="A10" t="str">
            <v>0015</v>
          </cell>
          <cell r="B10">
            <v>15</v>
          </cell>
          <cell r="C10" t="str">
            <v>William B. Sturgill Development Building</v>
          </cell>
          <cell r="D10" t="str">
            <v>William B. Sturgill Development Building</v>
          </cell>
        </row>
        <row r="11">
          <cell r="A11" t="str">
            <v>0016</v>
          </cell>
          <cell r="B11">
            <v>16</v>
          </cell>
          <cell r="C11" t="str">
            <v>Gatehouse KY Clinic</v>
          </cell>
          <cell r="D11" t="str">
            <v>Gatehouse KY Clinic</v>
          </cell>
        </row>
        <row r="12">
          <cell r="A12" t="str">
            <v>0017</v>
          </cell>
          <cell r="B12">
            <v>17</v>
          </cell>
          <cell r="C12" t="str">
            <v>Dickey Hall</v>
          </cell>
          <cell r="D12" t="str">
            <v>Dickey Hall</v>
          </cell>
        </row>
        <row r="13">
          <cell r="A13" t="str">
            <v>0019</v>
          </cell>
          <cell r="B13">
            <v>19</v>
          </cell>
          <cell r="C13" t="str">
            <v>Memorial Coliseum</v>
          </cell>
          <cell r="D13" t="str">
            <v>Memorial Coliseum</v>
          </cell>
        </row>
        <row r="14">
          <cell r="A14" t="str">
            <v>0020</v>
          </cell>
          <cell r="B14">
            <v>20</v>
          </cell>
          <cell r="C14" t="str">
            <v>Engineering Transportation Research Garage</v>
          </cell>
          <cell r="D14" t="str">
            <v>Engineering Transportation Research Garage</v>
          </cell>
        </row>
        <row r="15">
          <cell r="A15" t="str">
            <v>0021</v>
          </cell>
          <cell r="B15">
            <v>21</v>
          </cell>
          <cell r="C15" t="str">
            <v>Old Engineers Residence</v>
          </cell>
          <cell r="D15" t="str">
            <v>Old Engineers Residence</v>
          </cell>
        </row>
        <row r="16">
          <cell r="A16" t="str">
            <v>0022</v>
          </cell>
          <cell r="B16">
            <v>22</v>
          </cell>
          <cell r="C16" t="str">
            <v>Fine Arts Guignol Building</v>
          </cell>
          <cell r="D16" t="str">
            <v>Fine Arts Guignol Building</v>
          </cell>
        </row>
        <row r="17">
          <cell r="A17" t="str">
            <v>0023</v>
          </cell>
          <cell r="B17">
            <v>23</v>
          </cell>
          <cell r="C17" t="str">
            <v>Safety &amp; Security</v>
          </cell>
          <cell r="D17" t="str">
            <v>Safety &amp; Security</v>
          </cell>
        </row>
        <row r="18">
          <cell r="A18" t="str">
            <v>0024</v>
          </cell>
          <cell r="B18">
            <v>24</v>
          </cell>
          <cell r="C18" t="str">
            <v>Lafferty Hall</v>
          </cell>
          <cell r="D18" t="str">
            <v>Lafferty Hall</v>
          </cell>
        </row>
        <row r="19">
          <cell r="A19" t="str">
            <v>0025</v>
          </cell>
          <cell r="B19">
            <v>25</v>
          </cell>
          <cell r="C19" t="str">
            <v>White Hall Classroom Building</v>
          </cell>
          <cell r="D19" t="str">
            <v>White Hall Classroom Building</v>
          </cell>
        </row>
        <row r="20">
          <cell r="A20" t="str">
            <v>0027</v>
          </cell>
          <cell r="B20">
            <v>27</v>
          </cell>
          <cell r="C20" t="str">
            <v>Patterson Office Tower</v>
          </cell>
          <cell r="D20" t="str">
            <v>Patterson Office Tower</v>
          </cell>
        </row>
        <row r="21">
          <cell r="A21" t="str">
            <v>0028</v>
          </cell>
          <cell r="B21">
            <v>28</v>
          </cell>
          <cell r="C21" t="str">
            <v>Barker Hall</v>
          </cell>
          <cell r="D21" t="str">
            <v>Barker Hall</v>
          </cell>
        </row>
        <row r="22">
          <cell r="A22" t="str">
            <v>0031</v>
          </cell>
          <cell r="B22">
            <v>31</v>
          </cell>
          <cell r="C22" t="str">
            <v>Frazee Hall</v>
          </cell>
          <cell r="D22" t="str">
            <v>Frazee Hall</v>
          </cell>
        </row>
        <row r="23">
          <cell r="A23" t="str">
            <v>0032</v>
          </cell>
          <cell r="B23">
            <v>32</v>
          </cell>
          <cell r="C23" t="str">
            <v>Main Building</v>
          </cell>
          <cell r="D23" t="str">
            <v>Main Building</v>
          </cell>
        </row>
        <row r="24">
          <cell r="A24" t="str">
            <v>0033</v>
          </cell>
          <cell r="B24">
            <v>33</v>
          </cell>
          <cell r="C24" t="str">
            <v>Ezra Gillis Building</v>
          </cell>
          <cell r="D24" t="str">
            <v>Ezra Gillis Building</v>
          </cell>
        </row>
        <row r="25">
          <cell r="A25" t="str">
            <v>0034</v>
          </cell>
          <cell r="B25">
            <v>34</v>
          </cell>
          <cell r="C25" t="str">
            <v>Carol Martin Gatton Business &amp; Economics Building</v>
          </cell>
          <cell r="D25" t="str">
            <v>Carol Martin Gatton Business &amp; Economics Bldg</v>
          </cell>
        </row>
        <row r="26">
          <cell r="A26" t="str">
            <v>0035</v>
          </cell>
          <cell r="B26">
            <v>35</v>
          </cell>
          <cell r="C26" t="str">
            <v>Miller Hall</v>
          </cell>
          <cell r="D26" t="str">
            <v>Miller Hall</v>
          </cell>
        </row>
        <row r="27">
          <cell r="A27" t="str">
            <v>0036</v>
          </cell>
          <cell r="B27">
            <v>36</v>
          </cell>
          <cell r="C27" t="str">
            <v>Gatehouse Gate 2</v>
          </cell>
          <cell r="D27" t="str">
            <v>Gatehouse Gate 2</v>
          </cell>
        </row>
        <row r="28">
          <cell r="A28" t="str">
            <v>0038</v>
          </cell>
          <cell r="B28">
            <v>38</v>
          </cell>
          <cell r="C28" t="str">
            <v>Engineering Annex</v>
          </cell>
          <cell r="D28" t="str">
            <v>Engineering Annex</v>
          </cell>
        </row>
        <row r="29">
          <cell r="A29" t="str">
            <v>0039</v>
          </cell>
          <cell r="B29">
            <v>39</v>
          </cell>
          <cell r="C29" t="str">
            <v>Margaret I. King Library</v>
          </cell>
          <cell r="D29" t="str">
            <v>Margaret I. King Library</v>
          </cell>
        </row>
        <row r="30">
          <cell r="A30" t="str">
            <v>0040</v>
          </cell>
          <cell r="B30">
            <v>40</v>
          </cell>
          <cell r="C30" t="str">
            <v>Maxwell Place</v>
          </cell>
          <cell r="D30" t="str">
            <v>Maxwell Place</v>
          </cell>
        </row>
        <row r="31">
          <cell r="A31" t="str">
            <v>0041</v>
          </cell>
          <cell r="B31">
            <v>41</v>
          </cell>
          <cell r="C31" t="str">
            <v>Pence Hall</v>
          </cell>
          <cell r="D31" t="str">
            <v>Pence Hall</v>
          </cell>
        </row>
        <row r="32">
          <cell r="A32" t="str">
            <v>0042</v>
          </cell>
          <cell r="B32">
            <v>42</v>
          </cell>
          <cell r="C32" t="str">
            <v>Grehan Journalism Building</v>
          </cell>
          <cell r="D32" t="str">
            <v>Grehan Journalism Building</v>
          </cell>
        </row>
        <row r="33">
          <cell r="A33" t="str">
            <v>0043</v>
          </cell>
          <cell r="B33">
            <v>43</v>
          </cell>
          <cell r="C33" t="str">
            <v>S. J. Sam Whalen Building</v>
          </cell>
          <cell r="D33" t="str">
            <v>S. J. Sam Whalen Building</v>
          </cell>
        </row>
        <row r="34">
          <cell r="A34" t="str">
            <v>0044</v>
          </cell>
          <cell r="B34">
            <v>44</v>
          </cell>
          <cell r="C34" t="str">
            <v>Kastle Hall</v>
          </cell>
          <cell r="D34" t="str">
            <v>Kastle Hall</v>
          </cell>
        </row>
        <row r="35">
          <cell r="A35" t="str">
            <v>0045</v>
          </cell>
          <cell r="B35">
            <v>45</v>
          </cell>
          <cell r="C35" t="str">
            <v>McVey Hall</v>
          </cell>
          <cell r="D35" t="str">
            <v>McVey Hall</v>
          </cell>
        </row>
        <row r="36">
          <cell r="A36" t="str">
            <v>0046</v>
          </cell>
          <cell r="B36">
            <v>46</v>
          </cell>
          <cell r="C36" t="str">
            <v>Anderson Hall Tower</v>
          </cell>
          <cell r="D36" t="str">
            <v>Anderson Hall Tower</v>
          </cell>
        </row>
        <row r="37">
          <cell r="A37" t="str">
            <v>0047</v>
          </cell>
          <cell r="B37">
            <v>47</v>
          </cell>
          <cell r="C37" t="str">
            <v>C. W. Mathews Building</v>
          </cell>
          <cell r="D37" t="str">
            <v>C. W. Mathews Building</v>
          </cell>
        </row>
        <row r="38">
          <cell r="A38" t="str">
            <v>0048</v>
          </cell>
          <cell r="B38">
            <v>48</v>
          </cell>
          <cell r="C38" t="str">
            <v>Law Building</v>
          </cell>
          <cell r="D38" t="str">
            <v>Law Building</v>
          </cell>
        </row>
        <row r="39">
          <cell r="A39" t="str">
            <v>0049</v>
          </cell>
          <cell r="B39">
            <v>49</v>
          </cell>
          <cell r="C39" t="str">
            <v>Memorial Hall</v>
          </cell>
          <cell r="D39" t="str">
            <v>Memorial Hall</v>
          </cell>
        </row>
        <row r="40">
          <cell r="A40" t="str">
            <v>0050</v>
          </cell>
          <cell r="B40">
            <v>50</v>
          </cell>
          <cell r="C40" t="str">
            <v>Erikson Hall</v>
          </cell>
          <cell r="D40" t="str">
            <v>Erikson Hall</v>
          </cell>
        </row>
        <row r="41">
          <cell r="A41" t="str">
            <v>0051</v>
          </cell>
          <cell r="B41">
            <v>51</v>
          </cell>
          <cell r="C41" t="str">
            <v>Mineral Industries Building</v>
          </cell>
          <cell r="D41" t="str">
            <v>Mineral Industries Building</v>
          </cell>
        </row>
        <row r="42">
          <cell r="A42" t="str">
            <v>0052</v>
          </cell>
          <cell r="B42">
            <v>52</v>
          </cell>
          <cell r="C42" t="str">
            <v>Terrell Civil Engineering Building</v>
          </cell>
          <cell r="D42" t="str">
            <v>Terrell Civil Engineering Building</v>
          </cell>
        </row>
        <row r="43">
          <cell r="A43" t="str">
            <v>0053</v>
          </cell>
          <cell r="B43">
            <v>53</v>
          </cell>
          <cell r="C43" t="str">
            <v>Slone Research Building</v>
          </cell>
          <cell r="D43" t="str">
            <v>Slone Research Building</v>
          </cell>
        </row>
        <row r="44">
          <cell r="A44" t="str">
            <v>0054</v>
          </cell>
          <cell r="B44">
            <v>54</v>
          </cell>
          <cell r="C44" t="str">
            <v>Funkhouser Building</v>
          </cell>
          <cell r="D44" t="str">
            <v>Funkhouser Building</v>
          </cell>
        </row>
        <row r="45">
          <cell r="A45" t="str">
            <v>0055</v>
          </cell>
          <cell r="B45">
            <v>55</v>
          </cell>
          <cell r="C45" t="str">
            <v>Chemistry-Physics Building</v>
          </cell>
          <cell r="D45" t="str">
            <v>Chemistry-Physics Building</v>
          </cell>
        </row>
        <row r="46">
          <cell r="A46" t="str">
            <v>0056</v>
          </cell>
          <cell r="B46">
            <v>56</v>
          </cell>
          <cell r="C46" t="str">
            <v>Breckinridge Hall</v>
          </cell>
          <cell r="D46" t="str">
            <v>Breckinridge Hall</v>
          </cell>
        </row>
        <row r="47">
          <cell r="A47" t="str">
            <v>0057</v>
          </cell>
          <cell r="B47">
            <v>57</v>
          </cell>
          <cell r="C47" t="str">
            <v>Kinkead Hall</v>
          </cell>
          <cell r="D47" t="str">
            <v>Kinkead Hall</v>
          </cell>
        </row>
        <row r="48">
          <cell r="A48" t="str">
            <v>0058</v>
          </cell>
          <cell r="B48">
            <v>58</v>
          </cell>
          <cell r="C48" t="str">
            <v>Bradley Hall</v>
          </cell>
          <cell r="D48" t="str">
            <v>Bradley Hall</v>
          </cell>
        </row>
        <row r="49">
          <cell r="A49" t="str">
            <v>0059</v>
          </cell>
          <cell r="B49">
            <v>59</v>
          </cell>
          <cell r="C49" t="str">
            <v>Bowman Hall</v>
          </cell>
          <cell r="D49" t="str">
            <v>Bowman Hall</v>
          </cell>
        </row>
        <row r="50">
          <cell r="A50" t="str">
            <v>0061</v>
          </cell>
          <cell r="B50">
            <v>61</v>
          </cell>
          <cell r="C50" t="str">
            <v>Tobacco Research Laboratory</v>
          </cell>
          <cell r="D50" t="str">
            <v>Tobacco Research Laboratory</v>
          </cell>
        </row>
        <row r="51">
          <cell r="A51" t="str">
            <v>0064</v>
          </cell>
          <cell r="B51">
            <v>64</v>
          </cell>
          <cell r="C51" t="str">
            <v>Scovell Hall</v>
          </cell>
          <cell r="D51" t="str">
            <v>Scovell Hall</v>
          </cell>
        </row>
        <row r="52">
          <cell r="A52" t="str">
            <v>0065</v>
          </cell>
          <cell r="B52">
            <v>65</v>
          </cell>
          <cell r="C52" t="str">
            <v>Small Animal Lab</v>
          </cell>
          <cell r="D52" t="str">
            <v>Small Animal Lab</v>
          </cell>
        </row>
        <row r="53">
          <cell r="A53" t="str">
            <v>0066</v>
          </cell>
          <cell r="B53">
            <v>66</v>
          </cell>
          <cell r="C53" t="str">
            <v>Agronomy Head House</v>
          </cell>
          <cell r="D53" t="str">
            <v>Agronomy Head House</v>
          </cell>
        </row>
        <row r="54">
          <cell r="A54" t="str">
            <v>0067</v>
          </cell>
          <cell r="B54">
            <v>67</v>
          </cell>
          <cell r="C54" t="str">
            <v>Chi Omega Sorority</v>
          </cell>
          <cell r="D54" t="str">
            <v>Chi Omega Sorority</v>
          </cell>
        </row>
        <row r="55">
          <cell r="A55" t="str">
            <v>0068</v>
          </cell>
          <cell r="B55">
            <v>68</v>
          </cell>
          <cell r="C55" t="str">
            <v>Delta Delta Delta Sorority</v>
          </cell>
          <cell r="D55" t="str">
            <v>Delta Delta Delta Sorority</v>
          </cell>
        </row>
        <row r="56">
          <cell r="A56" t="str">
            <v>0069</v>
          </cell>
          <cell r="B56">
            <v>69</v>
          </cell>
          <cell r="C56" t="str">
            <v>Alpha Delta Pi Sorority</v>
          </cell>
          <cell r="D56" t="str">
            <v>Alpha Delta Pi Sorority</v>
          </cell>
        </row>
        <row r="57">
          <cell r="A57" t="str">
            <v>0073</v>
          </cell>
          <cell r="B57">
            <v>73</v>
          </cell>
          <cell r="C57" t="str">
            <v>Thomas Poe Cooper Building</v>
          </cell>
          <cell r="D57" t="str">
            <v>Thomas Poe Cooper Building</v>
          </cell>
        </row>
        <row r="58">
          <cell r="A58" t="str">
            <v>0074</v>
          </cell>
          <cell r="B58">
            <v>74</v>
          </cell>
          <cell r="C58" t="str">
            <v>Shively Track &amp; Field Stadium</v>
          </cell>
          <cell r="D58" t="str">
            <v>Shively Track &amp; Field Stadium</v>
          </cell>
        </row>
        <row r="59">
          <cell r="A59" t="str">
            <v>0075</v>
          </cell>
          <cell r="B59">
            <v>75</v>
          </cell>
          <cell r="C59" t="str">
            <v>Kelley Hall</v>
          </cell>
          <cell r="D59" t="str">
            <v>Kelley Hall</v>
          </cell>
        </row>
        <row r="60">
          <cell r="A60" t="str">
            <v>0076</v>
          </cell>
          <cell r="B60">
            <v>76</v>
          </cell>
          <cell r="C60" t="str">
            <v>Dimock Animal Pathology</v>
          </cell>
          <cell r="D60" t="str">
            <v>Dimock Animal Pathology</v>
          </cell>
        </row>
        <row r="61">
          <cell r="A61" t="str">
            <v>0077</v>
          </cell>
          <cell r="B61">
            <v>77</v>
          </cell>
          <cell r="C61" t="str">
            <v>653 Maxwelton Ct</v>
          </cell>
          <cell r="D61" t="str">
            <v>653 Maxwelton Ct</v>
          </cell>
        </row>
        <row r="62">
          <cell r="A62" t="str">
            <v>0078</v>
          </cell>
          <cell r="B62">
            <v>78</v>
          </cell>
          <cell r="C62" t="str">
            <v>Med Center Annex #5</v>
          </cell>
          <cell r="D62" t="str">
            <v>Med Center Annex #5</v>
          </cell>
        </row>
        <row r="63">
          <cell r="A63" t="str">
            <v>0079</v>
          </cell>
          <cell r="B63">
            <v>79</v>
          </cell>
          <cell r="C63" t="str">
            <v>Herman Lee Donovan Hall</v>
          </cell>
          <cell r="D63" t="str">
            <v>Herman Lee Donovan Hall</v>
          </cell>
        </row>
        <row r="64">
          <cell r="A64" t="str">
            <v>0080</v>
          </cell>
          <cell r="B64">
            <v>80</v>
          </cell>
          <cell r="C64" t="str">
            <v>Lyman T. Johnson Hall</v>
          </cell>
          <cell r="D64" t="str">
            <v>Lyman T. Johnson Hall</v>
          </cell>
        </row>
        <row r="65">
          <cell r="A65" t="str">
            <v>0081</v>
          </cell>
          <cell r="B65">
            <v>81</v>
          </cell>
          <cell r="C65" t="str">
            <v>Cooker Trailer Storage</v>
          </cell>
          <cell r="D65" t="str">
            <v>Cooker Trailer Storage</v>
          </cell>
        </row>
        <row r="66">
          <cell r="A66" t="str">
            <v>0082</v>
          </cell>
          <cell r="B66">
            <v>82</v>
          </cell>
          <cell r="C66" t="str">
            <v>Multi-Disciplinary Science Building (MDS)</v>
          </cell>
          <cell r="D66" t="str">
            <v>Multi-Disciplinary Science Building (MDS)</v>
          </cell>
        </row>
        <row r="67">
          <cell r="A67" t="str">
            <v>0084</v>
          </cell>
          <cell r="B67">
            <v>84</v>
          </cell>
          <cell r="C67" t="str">
            <v>Gatehouse Roach Bldg</v>
          </cell>
          <cell r="D67" t="str">
            <v>Gatehouse Roach Bldg</v>
          </cell>
        </row>
        <row r="68">
          <cell r="A68" t="str">
            <v>0085</v>
          </cell>
          <cell r="B68">
            <v>85</v>
          </cell>
          <cell r="C68" t="str">
            <v>Medical Center Heating and Cooling Plant</v>
          </cell>
          <cell r="D68" t="str">
            <v>Medical Center Heating and Cooling Plant</v>
          </cell>
        </row>
        <row r="69">
          <cell r="A69" t="str">
            <v>0086</v>
          </cell>
          <cell r="B69">
            <v>86</v>
          </cell>
          <cell r="C69" t="str">
            <v>Medical Behavioral Science Building</v>
          </cell>
          <cell r="D69" t="str">
            <v>Medical Behavioral Science Building</v>
          </cell>
        </row>
        <row r="70">
          <cell r="A70" t="str">
            <v>0087</v>
          </cell>
          <cell r="B70">
            <v>87</v>
          </cell>
          <cell r="C70" t="str">
            <v>Medical Center Storage Facility</v>
          </cell>
          <cell r="D70" t="str">
            <v>Medical Center Storage Facility</v>
          </cell>
        </row>
        <row r="71">
          <cell r="A71" t="str">
            <v>0088</v>
          </cell>
          <cell r="B71">
            <v>88</v>
          </cell>
          <cell r="C71" t="str">
            <v>Agriculture Motor Pool</v>
          </cell>
          <cell r="D71" t="str">
            <v>Agriculture Motor Pool</v>
          </cell>
        </row>
        <row r="72">
          <cell r="A72" t="str">
            <v>0089</v>
          </cell>
          <cell r="B72">
            <v>89</v>
          </cell>
          <cell r="C72" t="str">
            <v>Cooling Plant #1</v>
          </cell>
          <cell r="D72" t="str">
            <v>Cooling Plant #1</v>
          </cell>
        </row>
        <row r="73">
          <cell r="A73" t="str">
            <v>0090</v>
          </cell>
          <cell r="B73">
            <v>90</v>
          </cell>
          <cell r="C73" t="str">
            <v>Art and Visual Studies Building</v>
          </cell>
          <cell r="D73" t="str">
            <v>Art and Visual Studies Building</v>
          </cell>
        </row>
        <row r="74">
          <cell r="A74" t="str">
            <v>0091</v>
          </cell>
          <cell r="B74">
            <v>91</v>
          </cell>
          <cell r="C74" t="str">
            <v>Agriculture Science Center North</v>
          </cell>
          <cell r="D74" t="str">
            <v>Agriculture Science Center North</v>
          </cell>
        </row>
        <row r="75">
          <cell r="A75" t="str">
            <v>0092</v>
          </cell>
          <cell r="B75">
            <v>92</v>
          </cell>
          <cell r="C75" t="str">
            <v>Seed House</v>
          </cell>
          <cell r="D75" t="str">
            <v>Seed House</v>
          </cell>
        </row>
        <row r="76">
          <cell r="A76" t="str">
            <v>0093</v>
          </cell>
          <cell r="B76">
            <v>93</v>
          </cell>
          <cell r="C76" t="str">
            <v>Ben F. Roach Cancer Care Facility</v>
          </cell>
          <cell r="D76" t="str">
            <v>Ben F. Roach Cancer Care Facility</v>
          </cell>
        </row>
        <row r="77">
          <cell r="A77" t="str">
            <v>0094</v>
          </cell>
          <cell r="B77">
            <v>94</v>
          </cell>
          <cell r="C77" t="str">
            <v>Cooper House</v>
          </cell>
          <cell r="D77" t="str">
            <v>Cooper House</v>
          </cell>
        </row>
        <row r="78">
          <cell r="A78" t="str">
            <v>0095</v>
          </cell>
          <cell r="B78">
            <v>95</v>
          </cell>
          <cell r="C78" t="str">
            <v>Frances Jewell Hall</v>
          </cell>
          <cell r="D78" t="str">
            <v>Frances Jewell Hall</v>
          </cell>
        </row>
        <row r="79">
          <cell r="A79" t="str">
            <v>0096</v>
          </cell>
          <cell r="B79">
            <v>96</v>
          </cell>
          <cell r="C79" t="str">
            <v>Dorothy Enslow Combs Cancer Research Building</v>
          </cell>
          <cell r="D79" t="str">
            <v>Dorothy Enslow Combs Cancer Research Building</v>
          </cell>
        </row>
        <row r="80">
          <cell r="A80" t="str">
            <v>0097</v>
          </cell>
          <cell r="B80">
            <v>97</v>
          </cell>
          <cell r="C80" t="str">
            <v>E. S. Good Barn</v>
          </cell>
          <cell r="D80" t="str">
            <v>E. S. Good Barn</v>
          </cell>
        </row>
        <row r="81">
          <cell r="A81" t="str">
            <v>0098</v>
          </cell>
          <cell r="B81">
            <v>98</v>
          </cell>
          <cell r="C81" t="str">
            <v>Marylou Whitney and John Hendrickson Cancer Facility for Women</v>
          </cell>
          <cell r="D81" t="str">
            <v>Whitney and Hendrickson Cancer Facility for Women</v>
          </cell>
        </row>
        <row r="82">
          <cell r="A82" t="str">
            <v>0099</v>
          </cell>
          <cell r="B82">
            <v>99</v>
          </cell>
          <cell r="C82" t="str">
            <v>Gluck Equine Research Building</v>
          </cell>
          <cell r="D82" t="str">
            <v>Gluck Equine Research Building</v>
          </cell>
        </row>
        <row r="83">
          <cell r="A83" t="str">
            <v>0100</v>
          </cell>
          <cell r="B83">
            <v>100</v>
          </cell>
          <cell r="C83" t="str">
            <v>Haggin Hall</v>
          </cell>
          <cell r="D83" t="str">
            <v>Haggin Hall</v>
          </cell>
        </row>
        <row r="84">
          <cell r="A84" t="str">
            <v>0101</v>
          </cell>
          <cell r="B84">
            <v>101</v>
          </cell>
          <cell r="C84" t="str">
            <v>Reynolds Warehouse #1</v>
          </cell>
          <cell r="D84" t="str">
            <v>Reynolds Warehouse #1</v>
          </cell>
        </row>
        <row r="85">
          <cell r="A85" t="str">
            <v>0102</v>
          </cell>
          <cell r="B85">
            <v>102</v>
          </cell>
          <cell r="C85" t="str">
            <v>Reynolds Warehouse #2</v>
          </cell>
          <cell r="D85" t="str">
            <v>Reynolds Warehouse #2</v>
          </cell>
        </row>
        <row r="86">
          <cell r="A86" t="str">
            <v>0104</v>
          </cell>
          <cell r="B86">
            <v>104</v>
          </cell>
          <cell r="C86" t="str">
            <v>Chellgren Hall</v>
          </cell>
          <cell r="D86" t="str">
            <v>Chellgren Hall</v>
          </cell>
        </row>
        <row r="87">
          <cell r="A87" t="str">
            <v>0105</v>
          </cell>
          <cell r="B87">
            <v>105</v>
          </cell>
          <cell r="C87" t="str">
            <v>Commonwealth Village #2</v>
          </cell>
          <cell r="D87" t="str">
            <v>Commonwealth Village #2</v>
          </cell>
        </row>
        <row r="88">
          <cell r="A88" t="str">
            <v>0106</v>
          </cell>
          <cell r="B88">
            <v>106</v>
          </cell>
          <cell r="C88" t="str">
            <v>Commonwealth Village #1</v>
          </cell>
          <cell r="D88" t="str">
            <v>Commonwealth Village #1</v>
          </cell>
        </row>
        <row r="89">
          <cell r="A89" t="str">
            <v>0107</v>
          </cell>
          <cell r="B89">
            <v>107</v>
          </cell>
          <cell r="C89" t="str">
            <v>Mining &amp; Minerals Resources Building</v>
          </cell>
          <cell r="D89" t="str">
            <v>Mining &amp; Minerals Resources Building</v>
          </cell>
        </row>
        <row r="90">
          <cell r="A90" t="str">
            <v>0108</v>
          </cell>
          <cell r="B90">
            <v>108</v>
          </cell>
          <cell r="C90" t="str">
            <v>Center for Robotics &amp; Manufacturing Systems</v>
          </cell>
          <cell r="D90" t="str">
            <v>Center for Robotics &amp; Manufacturing Systems</v>
          </cell>
        </row>
        <row r="91">
          <cell r="A91" t="str">
            <v>0109</v>
          </cell>
          <cell r="B91">
            <v>109</v>
          </cell>
          <cell r="C91" t="str">
            <v>Wendell &amp; Vickie Bell Soccer Complex</v>
          </cell>
          <cell r="D91" t="str">
            <v>Wendell &amp; Vickie Bell Soccer Complex</v>
          </cell>
        </row>
        <row r="92">
          <cell r="A92" t="str">
            <v>0110</v>
          </cell>
          <cell r="B92">
            <v>110</v>
          </cell>
          <cell r="C92" t="str">
            <v>Maintenance Building (Athletics)</v>
          </cell>
          <cell r="D92" t="str">
            <v>Maintenance Building (Athletics)</v>
          </cell>
        </row>
        <row r="93">
          <cell r="A93" t="str">
            <v>0113</v>
          </cell>
          <cell r="B93">
            <v>113</v>
          </cell>
          <cell r="C93" t="str">
            <v>Shively Sports Center</v>
          </cell>
          <cell r="D93" t="str">
            <v>Shively Sports Center</v>
          </cell>
        </row>
        <row r="94">
          <cell r="A94" t="str">
            <v>0117</v>
          </cell>
          <cell r="B94">
            <v>117</v>
          </cell>
          <cell r="C94" t="str">
            <v>Soccer Filming Tower</v>
          </cell>
          <cell r="D94" t="str">
            <v>Soccer Filming Tower</v>
          </cell>
        </row>
        <row r="95">
          <cell r="A95" t="str">
            <v>0119</v>
          </cell>
          <cell r="B95">
            <v>119</v>
          </cell>
          <cell r="C95" t="str">
            <v>Helen King Alumni Building</v>
          </cell>
          <cell r="D95" t="str">
            <v>Helen King Alumni Building</v>
          </cell>
        </row>
        <row r="96">
          <cell r="A96" t="str">
            <v>0120</v>
          </cell>
          <cell r="B96">
            <v>120</v>
          </cell>
          <cell r="C96" t="str">
            <v>Woodland Glen II</v>
          </cell>
          <cell r="D96" t="str">
            <v>Woodland Glen II</v>
          </cell>
        </row>
        <row r="97">
          <cell r="A97" t="str">
            <v>0121</v>
          </cell>
          <cell r="B97">
            <v>121</v>
          </cell>
          <cell r="C97" t="str">
            <v>Sigma Nu Fraternity</v>
          </cell>
          <cell r="D97" t="str">
            <v>Sigma Nu Fraternity</v>
          </cell>
        </row>
        <row r="98">
          <cell r="A98" t="str">
            <v>0122</v>
          </cell>
          <cell r="B98">
            <v>122</v>
          </cell>
          <cell r="C98" t="str">
            <v>Delta Gamma Sorority</v>
          </cell>
          <cell r="D98" t="str">
            <v>Delta Gamma Sorority</v>
          </cell>
        </row>
        <row r="99">
          <cell r="A99" t="str">
            <v>0123</v>
          </cell>
          <cell r="B99">
            <v>123</v>
          </cell>
          <cell r="C99" t="str">
            <v>Georgia M. Blazer Hall</v>
          </cell>
          <cell r="D99" t="str">
            <v>Georgia M. Blazer Hall</v>
          </cell>
        </row>
        <row r="100">
          <cell r="A100" t="str">
            <v>0124</v>
          </cell>
          <cell r="B100">
            <v>124</v>
          </cell>
          <cell r="C100" t="str">
            <v>Delta Zeta Sorority</v>
          </cell>
          <cell r="D100" t="str">
            <v>Delta Zeta Sorority</v>
          </cell>
        </row>
        <row r="101">
          <cell r="A101" t="str">
            <v>0125</v>
          </cell>
          <cell r="B101">
            <v>125</v>
          </cell>
          <cell r="C101" t="str">
            <v>Kappa Alpha Theta Sorority</v>
          </cell>
          <cell r="D101" t="str">
            <v>Kappa Alpha Theta Sorority</v>
          </cell>
        </row>
        <row r="102">
          <cell r="A102" t="str">
            <v>0126</v>
          </cell>
          <cell r="B102">
            <v>126</v>
          </cell>
          <cell r="C102" t="str">
            <v>Phi Sigma Kappa Fraternity</v>
          </cell>
          <cell r="D102" t="str">
            <v>Phi Sigma Kappa Fraternity</v>
          </cell>
        </row>
        <row r="103">
          <cell r="A103" t="str">
            <v>0127</v>
          </cell>
          <cell r="B103">
            <v>127</v>
          </cell>
          <cell r="C103" t="str">
            <v>Alpha Gamma Delta Sorority</v>
          </cell>
          <cell r="D103" t="str">
            <v>Alpha Gamma Delta Sorority</v>
          </cell>
        </row>
        <row r="104">
          <cell r="A104" t="str">
            <v>0128</v>
          </cell>
          <cell r="B104">
            <v>128</v>
          </cell>
          <cell r="C104" t="str">
            <v>Kappa Delta Sorority</v>
          </cell>
          <cell r="D104" t="str">
            <v>Kappa Delta Sorority</v>
          </cell>
        </row>
        <row r="105">
          <cell r="A105" t="str">
            <v>0129</v>
          </cell>
          <cell r="B105">
            <v>129</v>
          </cell>
          <cell r="C105" t="str">
            <v>Delta Sigma Phi Fraternity</v>
          </cell>
          <cell r="D105" t="str">
            <v>Delta Sigma Phi Fraternity</v>
          </cell>
        </row>
        <row r="106">
          <cell r="A106" t="str">
            <v>0139</v>
          </cell>
          <cell r="B106">
            <v>139</v>
          </cell>
          <cell r="C106" t="str">
            <v>The 90</v>
          </cell>
          <cell r="D106" t="str">
            <v>The 90</v>
          </cell>
        </row>
        <row r="107">
          <cell r="A107" t="str">
            <v>0141</v>
          </cell>
          <cell r="B107">
            <v>141</v>
          </cell>
          <cell r="C107" t="str">
            <v>New Farmhouse Fraternity</v>
          </cell>
          <cell r="D107" t="str">
            <v>New Farmhouse Fraternity</v>
          </cell>
        </row>
        <row r="108">
          <cell r="A108" t="str">
            <v>0143</v>
          </cell>
          <cell r="B108">
            <v>143</v>
          </cell>
          <cell r="C108" t="str">
            <v>Blanding II</v>
          </cell>
          <cell r="D108" t="str">
            <v>Blanding II</v>
          </cell>
        </row>
        <row r="109">
          <cell r="A109" t="str">
            <v>0144</v>
          </cell>
          <cell r="B109">
            <v>144</v>
          </cell>
          <cell r="C109" t="str">
            <v>Blanding III</v>
          </cell>
          <cell r="D109" t="str">
            <v>Blanding III</v>
          </cell>
        </row>
        <row r="110">
          <cell r="A110" t="str">
            <v>0145</v>
          </cell>
          <cell r="B110">
            <v>145</v>
          </cell>
          <cell r="C110" t="str">
            <v>Blanding Tower</v>
          </cell>
          <cell r="D110" t="str">
            <v>Blanding Tower</v>
          </cell>
        </row>
        <row r="111">
          <cell r="A111" t="str">
            <v>0146</v>
          </cell>
          <cell r="B111">
            <v>146</v>
          </cell>
          <cell r="C111" t="str">
            <v>Blanding IV</v>
          </cell>
          <cell r="D111" t="str">
            <v>Blanding IV</v>
          </cell>
        </row>
        <row r="112">
          <cell r="A112" t="str">
            <v>0147</v>
          </cell>
          <cell r="B112">
            <v>147</v>
          </cell>
          <cell r="C112" t="str">
            <v>Complex Commons</v>
          </cell>
          <cell r="D112" t="str">
            <v>Complex Commons</v>
          </cell>
        </row>
        <row r="113">
          <cell r="A113" t="str">
            <v>0148</v>
          </cell>
          <cell r="B113">
            <v>148</v>
          </cell>
          <cell r="C113" t="str">
            <v>Kirwan IV</v>
          </cell>
          <cell r="D113" t="str">
            <v>Kirwan IV</v>
          </cell>
        </row>
        <row r="114">
          <cell r="A114" t="str">
            <v>0149</v>
          </cell>
          <cell r="B114">
            <v>149</v>
          </cell>
          <cell r="C114" t="str">
            <v>Kirwan Tower</v>
          </cell>
          <cell r="D114" t="str">
            <v>Kirwan Tower</v>
          </cell>
        </row>
        <row r="115">
          <cell r="A115" t="str">
            <v>0150</v>
          </cell>
          <cell r="B115">
            <v>150</v>
          </cell>
          <cell r="C115" t="str">
            <v>Kirwan III</v>
          </cell>
          <cell r="D115" t="str">
            <v>Kirwan III</v>
          </cell>
        </row>
        <row r="116">
          <cell r="A116" t="str">
            <v>0151</v>
          </cell>
          <cell r="B116">
            <v>151</v>
          </cell>
          <cell r="C116" t="str">
            <v>Kirwan II</v>
          </cell>
          <cell r="D116" t="str">
            <v>Kirwan II</v>
          </cell>
        </row>
        <row r="117">
          <cell r="A117" t="str">
            <v>0152</v>
          </cell>
          <cell r="B117">
            <v>152</v>
          </cell>
          <cell r="C117" t="str">
            <v>Kirwan I</v>
          </cell>
          <cell r="D117" t="str">
            <v>Kirwan I</v>
          </cell>
        </row>
        <row r="118">
          <cell r="A118" t="str">
            <v>0153</v>
          </cell>
          <cell r="B118">
            <v>153</v>
          </cell>
          <cell r="C118" t="str">
            <v>Blanding I</v>
          </cell>
          <cell r="D118" t="str">
            <v>Blanding I</v>
          </cell>
        </row>
        <row r="119">
          <cell r="A119" t="str">
            <v>0154</v>
          </cell>
          <cell r="B119">
            <v>154</v>
          </cell>
          <cell r="C119" t="str">
            <v>Head House</v>
          </cell>
          <cell r="D119" t="str">
            <v>Head House</v>
          </cell>
        </row>
        <row r="120">
          <cell r="A120" t="str">
            <v>0155</v>
          </cell>
          <cell r="B120">
            <v>155</v>
          </cell>
          <cell r="C120" t="str">
            <v>Greenhouse No 2</v>
          </cell>
          <cell r="D120" t="str">
            <v>Greenhouse No 2</v>
          </cell>
        </row>
        <row r="121">
          <cell r="A121" t="str">
            <v>0156</v>
          </cell>
          <cell r="B121">
            <v>156</v>
          </cell>
          <cell r="C121" t="str">
            <v>Greenhouse No 4</v>
          </cell>
          <cell r="D121" t="str">
            <v>Greenhouse No 4</v>
          </cell>
        </row>
        <row r="122">
          <cell r="A122" t="str">
            <v>0157</v>
          </cell>
          <cell r="B122">
            <v>157</v>
          </cell>
          <cell r="C122" t="str">
            <v>Greenhouse No 7</v>
          </cell>
          <cell r="D122" t="str">
            <v>Greenhouse No 7</v>
          </cell>
        </row>
        <row r="123">
          <cell r="A123" t="str">
            <v>0158</v>
          </cell>
          <cell r="B123">
            <v>158</v>
          </cell>
          <cell r="C123" t="str">
            <v>Greenhouse No 5</v>
          </cell>
          <cell r="D123" t="str">
            <v>Greenhouse No 5</v>
          </cell>
        </row>
        <row r="124">
          <cell r="A124" t="str">
            <v>0159</v>
          </cell>
          <cell r="B124">
            <v>159</v>
          </cell>
          <cell r="C124" t="str">
            <v>Greenhouse No 3</v>
          </cell>
          <cell r="D124" t="str">
            <v>Greenhouse No 3</v>
          </cell>
        </row>
        <row r="125">
          <cell r="A125" t="str">
            <v>0160</v>
          </cell>
          <cell r="B125">
            <v>160</v>
          </cell>
          <cell r="C125" t="str">
            <v>Greenhouse No 1</v>
          </cell>
          <cell r="D125" t="str">
            <v>Greenhouse No 1</v>
          </cell>
        </row>
        <row r="126">
          <cell r="A126" t="str">
            <v>0161</v>
          </cell>
          <cell r="B126">
            <v>161</v>
          </cell>
          <cell r="C126" t="str">
            <v>Greenhouse No 9</v>
          </cell>
          <cell r="D126" t="str">
            <v>Greenhouse No 9</v>
          </cell>
        </row>
        <row r="127">
          <cell r="A127" t="str">
            <v>0162</v>
          </cell>
          <cell r="B127">
            <v>162</v>
          </cell>
          <cell r="C127" t="str">
            <v>Greenhouse No 11</v>
          </cell>
          <cell r="D127" t="str">
            <v>Greenhouse No 11</v>
          </cell>
        </row>
        <row r="128">
          <cell r="A128" t="str">
            <v>0163</v>
          </cell>
          <cell r="B128">
            <v>163</v>
          </cell>
          <cell r="C128" t="str">
            <v>Greenhouse No 6</v>
          </cell>
          <cell r="D128" t="str">
            <v>Greenhouse No 6</v>
          </cell>
        </row>
        <row r="129">
          <cell r="A129" t="str">
            <v>0164</v>
          </cell>
          <cell r="B129">
            <v>164</v>
          </cell>
          <cell r="C129" t="str">
            <v>Greenhouse No 12</v>
          </cell>
          <cell r="D129" t="str">
            <v>Greenhouse No 12</v>
          </cell>
        </row>
        <row r="130">
          <cell r="A130" t="str">
            <v>0166</v>
          </cell>
          <cell r="B130">
            <v>166</v>
          </cell>
          <cell r="C130" t="str">
            <v>Gatehouse Administration Dr</v>
          </cell>
          <cell r="D130" t="str">
            <v>Gatehouse Administration Dr</v>
          </cell>
        </row>
        <row r="131">
          <cell r="A131" t="str">
            <v>0167</v>
          </cell>
          <cell r="B131">
            <v>167</v>
          </cell>
          <cell r="C131" t="str">
            <v>Gatehouse Rose &amp; Chem/Physics</v>
          </cell>
          <cell r="D131" t="str">
            <v>Gatehouse Rose &amp; Chem/Physics</v>
          </cell>
        </row>
        <row r="132">
          <cell r="A132" t="str">
            <v>0172</v>
          </cell>
          <cell r="B132">
            <v>172</v>
          </cell>
          <cell r="C132" t="str">
            <v>Alpha Gamma Rho Fraternity</v>
          </cell>
          <cell r="D132" t="str">
            <v>Alpha Gamma Rho Fraternity</v>
          </cell>
        </row>
        <row r="133">
          <cell r="A133" t="str">
            <v>0173</v>
          </cell>
          <cell r="B133">
            <v>173</v>
          </cell>
          <cell r="C133" t="str">
            <v>Gatehouse Med Plaza</v>
          </cell>
          <cell r="D133" t="str">
            <v>Gatehouse Med Plaza</v>
          </cell>
        </row>
        <row r="134">
          <cell r="A134" t="str">
            <v>0174</v>
          </cell>
          <cell r="B134">
            <v>174</v>
          </cell>
          <cell r="C134" t="str">
            <v>Don &amp; Cathy Jacobs Science Building</v>
          </cell>
          <cell r="D134" t="str">
            <v>Don &amp; Cathy Jacobs Science Building</v>
          </cell>
        </row>
        <row r="135">
          <cell r="A135" t="str">
            <v>0175</v>
          </cell>
          <cell r="B135">
            <v>175</v>
          </cell>
          <cell r="C135" t="str">
            <v>Gatehouse Med Plaza</v>
          </cell>
          <cell r="D135" t="str">
            <v>Gatehouse Med Plaza</v>
          </cell>
        </row>
        <row r="136">
          <cell r="A136" t="str">
            <v>0176</v>
          </cell>
          <cell r="B136">
            <v>176</v>
          </cell>
          <cell r="C136" t="str">
            <v>Gatehouse KY Clinic</v>
          </cell>
          <cell r="D136" t="str">
            <v>Gatehouse KY Clinic</v>
          </cell>
        </row>
        <row r="137">
          <cell r="A137" t="str">
            <v>0177</v>
          </cell>
          <cell r="B137">
            <v>177</v>
          </cell>
          <cell r="C137" t="str">
            <v>Residence Motor Pool</v>
          </cell>
          <cell r="D137" t="str">
            <v>Residence Motor Pool</v>
          </cell>
        </row>
        <row r="138">
          <cell r="A138" t="str">
            <v>0178</v>
          </cell>
          <cell r="B138">
            <v>178</v>
          </cell>
          <cell r="C138" t="str">
            <v>Gatehouse Young Library</v>
          </cell>
          <cell r="D138" t="str">
            <v>Gatehouse Young Library</v>
          </cell>
        </row>
        <row r="139">
          <cell r="A139" t="str">
            <v>0179</v>
          </cell>
          <cell r="B139">
            <v>179</v>
          </cell>
          <cell r="C139" t="str">
            <v>Temporary Bookstore</v>
          </cell>
          <cell r="D139" t="str">
            <v>Temporary Bookstore</v>
          </cell>
        </row>
        <row r="140">
          <cell r="A140" t="str">
            <v>0181</v>
          </cell>
          <cell r="B140">
            <v>181</v>
          </cell>
          <cell r="C140" t="str">
            <v>Woodland Glen III</v>
          </cell>
          <cell r="D140" t="str">
            <v>Woodland Glen III</v>
          </cell>
        </row>
        <row r="141">
          <cell r="A141" t="str">
            <v>0182</v>
          </cell>
          <cell r="B141">
            <v>182</v>
          </cell>
          <cell r="C141" t="str">
            <v>Isolation Barn Incinerator</v>
          </cell>
          <cell r="D141" t="str">
            <v>Isolation Barn Incinerator</v>
          </cell>
        </row>
        <row r="142">
          <cell r="A142" t="str">
            <v>0183</v>
          </cell>
          <cell r="B142">
            <v>183</v>
          </cell>
          <cell r="C142" t="str">
            <v>Isolation Barn</v>
          </cell>
          <cell r="D142" t="str">
            <v>Isolation Barn</v>
          </cell>
        </row>
        <row r="143">
          <cell r="A143" t="str">
            <v>0184</v>
          </cell>
          <cell r="B143">
            <v>184</v>
          </cell>
          <cell r="C143" t="str">
            <v>Agricultural Machine Research Lab</v>
          </cell>
          <cell r="D143" t="str">
            <v>Agricultural Machine Research Lab</v>
          </cell>
        </row>
        <row r="144">
          <cell r="A144" t="str">
            <v>0185</v>
          </cell>
          <cell r="B144">
            <v>185</v>
          </cell>
          <cell r="C144" t="str">
            <v>Garage by Motor Pool Residence</v>
          </cell>
          <cell r="D144" t="str">
            <v>Garage by Motor Pool Residence</v>
          </cell>
        </row>
        <row r="145">
          <cell r="A145" t="str">
            <v>0186</v>
          </cell>
          <cell r="B145">
            <v>186</v>
          </cell>
          <cell r="C145" t="str">
            <v>Woodland Glen IV</v>
          </cell>
          <cell r="D145" t="str">
            <v>Woodland Glen IV</v>
          </cell>
        </row>
        <row r="146">
          <cell r="A146" t="str">
            <v>0188</v>
          </cell>
          <cell r="B146">
            <v>188</v>
          </cell>
          <cell r="C146" t="str">
            <v>Woodland Glen V</v>
          </cell>
          <cell r="D146" t="str">
            <v>Woodland Glen V</v>
          </cell>
        </row>
        <row r="147">
          <cell r="A147" t="str">
            <v>0189</v>
          </cell>
          <cell r="B147">
            <v>189</v>
          </cell>
          <cell r="C147" t="str">
            <v>Shawneetown Bldg A</v>
          </cell>
          <cell r="D147" t="str">
            <v>Shawneetown Bldg A</v>
          </cell>
        </row>
        <row r="148">
          <cell r="A148" t="str">
            <v>0190</v>
          </cell>
          <cell r="B148">
            <v>190</v>
          </cell>
          <cell r="C148" t="str">
            <v>Shawneetown Bldg B</v>
          </cell>
          <cell r="D148" t="str">
            <v>Shawneetown Bldg B</v>
          </cell>
        </row>
        <row r="149">
          <cell r="A149" t="str">
            <v>0191</v>
          </cell>
          <cell r="B149">
            <v>191</v>
          </cell>
          <cell r="C149" t="str">
            <v>Shawneetown Bldg D</v>
          </cell>
          <cell r="D149" t="str">
            <v>Shawneetown Bldg D</v>
          </cell>
        </row>
        <row r="150">
          <cell r="A150" t="str">
            <v>0192</v>
          </cell>
          <cell r="B150">
            <v>192</v>
          </cell>
          <cell r="C150" t="str">
            <v>Shawneetown Bldg F</v>
          </cell>
          <cell r="D150" t="str">
            <v>Shawneetown Bldg F</v>
          </cell>
        </row>
        <row r="151">
          <cell r="A151" t="str">
            <v>0193</v>
          </cell>
          <cell r="B151">
            <v>193</v>
          </cell>
          <cell r="C151" t="str">
            <v>Shawneetown Bldg E</v>
          </cell>
          <cell r="D151" t="str">
            <v>Shawneetown Bldg E</v>
          </cell>
        </row>
        <row r="152">
          <cell r="A152" t="str">
            <v>0194</v>
          </cell>
          <cell r="B152">
            <v>194</v>
          </cell>
          <cell r="C152" t="str">
            <v>Shawneetown Bldg C</v>
          </cell>
          <cell r="D152" t="str">
            <v>Shawneetown Bldg C</v>
          </cell>
        </row>
        <row r="153">
          <cell r="A153" t="str">
            <v>0196</v>
          </cell>
          <cell r="B153">
            <v>196</v>
          </cell>
          <cell r="C153" t="str">
            <v>Band Viewing Tower</v>
          </cell>
          <cell r="D153" t="str">
            <v>Band Viewing Tower</v>
          </cell>
        </row>
        <row r="154">
          <cell r="A154" t="str">
            <v>0197</v>
          </cell>
          <cell r="B154">
            <v>197</v>
          </cell>
          <cell r="C154" t="str">
            <v>Parking Garage No 1</v>
          </cell>
          <cell r="D154" t="str">
            <v>Parking Garage No 1</v>
          </cell>
        </row>
        <row r="155">
          <cell r="A155" t="str">
            <v>0198</v>
          </cell>
          <cell r="B155">
            <v>198</v>
          </cell>
          <cell r="C155" t="str">
            <v>Parking Garage No 2</v>
          </cell>
          <cell r="D155" t="str">
            <v>Parking Garage No 2</v>
          </cell>
        </row>
        <row r="156">
          <cell r="A156" t="str">
            <v>0199</v>
          </cell>
          <cell r="B156">
            <v>199</v>
          </cell>
          <cell r="C156" t="str">
            <v>Parking Garage No 3</v>
          </cell>
          <cell r="D156" t="str">
            <v>Parking Garage No 3</v>
          </cell>
        </row>
        <row r="157">
          <cell r="A157" t="str">
            <v>0200</v>
          </cell>
          <cell r="B157">
            <v>200</v>
          </cell>
          <cell r="C157" t="str">
            <v>Wethington Allied Health Building</v>
          </cell>
          <cell r="D157" t="str">
            <v>Wethington Allied Health Building</v>
          </cell>
        </row>
        <row r="158">
          <cell r="A158" t="str">
            <v>0202</v>
          </cell>
          <cell r="B158">
            <v>202</v>
          </cell>
          <cell r="C158" t="str">
            <v>Parking Garage No 5</v>
          </cell>
          <cell r="D158" t="str">
            <v>Parking Garage No 5</v>
          </cell>
        </row>
        <row r="159">
          <cell r="A159" t="str">
            <v>0204</v>
          </cell>
          <cell r="B159">
            <v>204</v>
          </cell>
          <cell r="C159" t="str">
            <v>Cooling Plant #2</v>
          </cell>
          <cell r="D159" t="str">
            <v>Cooling Plant #2</v>
          </cell>
        </row>
        <row r="160">
          <cell r="A160" t="str">
            <v>0205</v>
          </cell>
          <cell r="B160">
            <v>205</v>
          </cell>
          <cell r="C160" t="str">
            <v>Phi Mu</v>
          </cell>
          <cell r="D160" t="str">
            <v>Phi Mu</v>
          </cell>
        </row>
        <row r="161">
          <cell r="A161" t="str">
            <v>0207</v>
          </cell>
          <cell r="B161">
            <v>207</v>
          </cell>
          <cell r="C161" t="str">
            <v>Arts Metal Building</v>
          </cell>
          <cell r="D161" t="str">
            <v>Arts Metal Building</v>
          </cell>
        </row>
        <row r="162">
          <cell r="A162" t="str">
            <v>0210</v>
          </cell>
          <cell r="B162">
            <v>210</v>
          </cell>
          <cell r="C162" t="str">
            <v>Reynolds Warehouse #4</v>
          </cell>
          <cell r="D162" t="str">
            <v>Reynolds Warehouse #4</v>
          </cell>
        </row>
        <row r="163">
          <cell r="A163" t="str">
            <v>0211</v>
          </cell>
          <cell r="B163">
            <v>211</v>
          </cell>
          <cell r="C163" t="str">
            <v>Maxwell Place Garage</v>
          </cell>
          <cell r="D163" t="str">
            <v>Maxwell Place Garage</v>
          </cell>
        </row>
        <row r="164">
          <cell r="A164" t="str">
            <v>0212</v>
          </cell>
          <cell r="B164">
            <v>212</v>
          </cell>
          <cell r="C164" t="str">
            <v>Lancaster Aquatics</v>
          </cell>
          <cell r="D164" t="str">
            <v>Lancaster Aquatics</v>
          </cell>
        </row>
        <row r="165">
          <cell r="A165" t="str">
            <v>0213</v>
          </cell>
          <cell r="B165">
            <v>213</v>
          </cell>
          <cell r="C165" t="str">
            <v>Boone Tennis Center</v>
          </cell>
          <cell r="D165" t="str">
            <v>Boone Tennis Center</v>
          </cell>
        </row>
        <row r="166">
          <cell r="A166" t="str">
            <v>0214</v>
          </cell>
          <cell r="B166">
            <v>214</v>
          </cell>
          <cell r="C166" t="str">
            <v>Flammable Storage Building</v>
          </cell>
          <cell r="D166" t="str">
            <v>Flammable Storage Building</v>
          </cell>
        </row>
        <row r="167">
          <cell r="A167" t="str">
            <v>0215</v>
          </cell>
          <cell r="B167">
            <v>215</v>
          </cell>
          <cell r="C167" t="str">
            <v>W. P. Garrigus Building</v>
          </cell>
          <cell r="D167" t="str">
            <v>W. P. Garrigus Building</v>
          </cell>
        </row>
        <row r="168">
          <cell r="A168" t="str">
            <v>0216</v>
          </cell>
          <cell r="B168">
            <v>216</v>
          </cell>
          <cell r="C168" t="str">
            <v>Multi-Disciplinary Research Lab #3</v>
          </cell>
          <cell r="D168" t="str">
            <v>Multi-Disciplinary Research Lab #3</v>
          </cell>
        </row>
        <row r="169">
          <cell r="A169" t="str">
            <v>0217</v>
          </cell>
          <cell r="B169">
            <v>217</v>
          </cell>
          <cell r="C169" t="str">
            <v>Electric Substation #2</v>
          </cell>
          <cell r="D169" t="str">
            <v>Electric Substation #2</v>
          </cell>
        </row>
        <row r="170">
          <cell r="A170" t="str">
            <v>0219</v>
          </cell>
          <cell r="B170">
            <v>219</v>
          </cell>
          <cell r="C170" t="str">
            <v>Seaton Center</v>
          </cell>
          <cell r="D170" t="str">
            <v>Seaton Center</v>
          </cell>
        </row>
        <row r="171">
          <cell r="A171" t="str">
            <v>0220</v>
          </cell>
          <cell r="B171">
            <v>220</v>
          </cell>
          <cell r="C171" t="str">
            <v>Bernard Johnson Student Rec Ctr</v>
          </cell>
          <cell r="D171" t="str">
            <v>Bernard Johnson Student Rec Ctr</v>
          </cell>
        </row>
        <row r="172">
          <cell r="A172" t="str">
            <v>0222</v>
          </cell>
          <cell r="B172">
            <v>222</v>
          </cell>
          <cell r="C172" t="str">
            <v>Kroger Field</v>
          </cell>
          <cell r="D172" t="str">
            <v>Kroger Field</v>
          </cell>
        </row>
        <row r="173">
          <cell r="A173" t="str">
            <v>0223</v>
          </cell>
          <cell r="B173">
            <v>223</v>
          </cell>
          <cell r="C173" t="str">
            <v>Warren Wright Medical Plaza</v>
          </cell>
          <cell r="D173" t="str">
            <v>Warren Wright Medical Plaza</v>
          </cell>
        </row>
        <row r="174">
          <cell r="A174" t="str">
            <v>0224</v>
          </cell>
          <cell r="B174">
            <v>224</v>
          </cell>
          <cell r="C174" t="str">
            <v>Lucille Caudill Little Fine Arts Library</v>
          </cell>
          <cell r="D174" t="str">
            <v>Lucille Caudill Little Fine Arts Library</v>
          </cell>
        </row>
        <row r="175">
          <cell r="A175" t="str">
            <v>0225</v>
          </cell>
          <cell r="B175">
            <v>225</v>
          </cell>
          <cell r="C175" t="str">
            <v>T H Morgan Biological Sciences</v>
          </cell>
          <cell r="D175" t="str">
            <v>T H Morgan Biological Sciences</v>
          </cell>
        </row>
        <row r="176">
          <cell r="A176" t="str">
            <v>0227</v>
          </cell>
          <cell r="B176">
            <v>227</v>
          </cell>
          <cell r="C176" t="str">
            <v>Recreation Equipment Storage Building</v>
          </cell>
          <cell r="D176" t="str">
            <v>Recreation Equipment Storage Building</v>
          </cell>
        </row>
        <row r="177">
          <cell r="A177" t="str">
            <v>0229</v>
          </cell>
          <cell r="B177">
            <v>229</v>
          </cell>
          <cell r="C177" t="str">
            <v>Agricultural Distribution Center</v>
          </cell>
          <cell r="D177" t="str">
            <v>Agricultural Distribution Center</v>
          </cell>
        </row>
        <row r="178">
          <cell r="A178" t="str">
            <v>0230</v>
          </cell>
          <cell r="B178">
            <v>230</v>
          </cell>
          <cell r="C178" t="str">
            <v>Sanders-Brown Center on Aging</v>
          </cell>
          <cell r="D178" t="str">
            <v>Sanders-Brown Center on Aging</v>
          </cell>
        </row>
        <row r="179">
          <cell r="A179" t="str">
            <v>0232</v>
          </cell>
          <cell r="B179">
            <v>232</v>
          </cell>
          <cell r="C179" t="str">
            <v>College of Nursing</v>
          </cell>
          <cell r="D179" t="str">
            <v>College of Nursing</v>
          </cell>
        </row>
        <row r="180">
          <cell r="A180" t="str">
            <v>0235</v>
          </cell>
          <cell r="B180">
            <v>235</v>
          </cell>
          <cell r="C180" t="str">
            <v>John W Oswald Building</v>
          </cell>
          <cell r="D180" t="str">
            <v>John W Oswald Building</v>
          </cell>
        </row>
        <row r="181">
          <cell r="A181" t="str">
            <v>0236</v>
          </cell>
          <cell r="B181">
            <v>236</v>
          </cell>
          <cell r="C181" t="str">
            <v>Kentucky Tobacco Research and Development Center</v>
          </cell>
          <cell r="D181" t="str">
            <v>Kentucky Tobacco Research and Dev Center</v>
          </cell>
        </row>
        <row r="182">
          <cell r="A182" t="str">
            <v>0241</v>
          </cell>
          <cell r="B182">
            <v>241</v>
          </cell>
          <cell r="C182" t="str">
            <v>Singletary Center for the Arts</v>
          </cell>
          <cell r="D182" t="str">
            <v>Singletary Center for the Arts</v>
          </cell>
        </row>
        <row r="183">
          <cell r="A183" t="str">
            <v>0243</v>
          </cell>
          <cell r="B183">
            <v>243</v>
          </cell>
          <cell r="C183" t="str">
            <v>Greg Page Apartments 1</v>
          </cell>
          <cell r="D183" t="str">
            <v>Greg Page Apartments 1</v>
          </cell>
        </row>
        <row r="184">
          <cell r="A184" t="str">
            <v>0244</v>
          </cell>
          <cell r="B184">
            <v>244</v>
          </cell>
          <cell r="C184" t="str">
            <v>Greg Page Apartments 2</v>
          </cell>
          <cell r="D184" t="str">
            <v>Greg Page Apartments 2</v>
          </cell>
        </row>
        <row r="185">
          <cell r="A185" t="str">
            <v>0245</v>
          </cell>
          <cell r="B185">
            <v>245</v>
          </cell>
          <cell r="C185" t="str">
            <v>Greg Page Apartments 3</v>
          </cell>
          <cell r="D185" t="str">
            <v>Greg Page Apartments 3</v>
          </cell>
        </row>
        <row r="186">
          <cell r="A186" t="str">
            <v>0246</v>
          </cell>
          <cell r="B186">
            <v>246</v>
          </cell>
          <cell r="C186" t="str">
            <v>Greg Page Apartments 4</v>
          </cell>
          <cell r="D186" t="str">
            <v>Greg Page Apartments 4</v>
          </cell>
        </row>
        <row r="187">
          <cell r="A187" t="str">
            <v>0247</v>
          </cell>
          <cell r="B187">
            <v>247</v>
          </cell>
          <cell r="C187" t="str">
            <v>Greg Page Apartments 5</v>
          </cell>
          <cell r="D187" t="str">
            <v>Greg Page Apartments 5</v>
          </cell>
        </row>
        <row r="188">
          <cell r="A188" t="str">
            <v>0248</v>
          </cell>
          <cell r="B188">
            <v>248</v>
          </cell>
          <cell r="C188" t="str">
            <v>Greg Page Apartments 6</v>
          </cell>
          <cell r="D188" t="str">
            <v>Greg Page Apartments 6</v>
          </cell>
        </row>
        <row r="189">
          <cell r="A189" t="str">
            <v>0249</v>
          </cell>
          <cell r="B189">
            <v>249</v>
          </cell>
          <cell r="C189" t="str">
            <v>Greg Page Apartments 7</v>
          </cell>
          <cell r="D189" t="str">
            <v>Greg Page Apartments 7</v>
          </cell>
        </row>
        <row r="190">
          <cell r="A190" t="str">
            <v>0250</v>
          </cell>
          <cell r="B190">
            <v>250</v>
          </cell>
          <cell r="C190" t="str">
            <v>Greg Page Apartments 8</v>
          </cell>
          <cell r="D190" t="str">
            <v>Greg Page Apartments 8</v>
          </cell>
        </row>
        <row r="191">
          <cell r="A191" t="str">
            <v>0252</v>
          </cell>
          <cell r="B191">
            <v>252</v>
          </cell>
          <cell r="C191" t="str">
            <v>Greg Page Apartments 10</v>
          </cell>
          <cell r="D191" t="str">
            <v>Greg Page Apartments 10</v>
          </cell>
        </row>
        <row r="192">
          <cell r="A192" t="str">
            <v>0253</v>
          </cell>
          <cell r="B192">
            <v>253</v>
          </cell>
          <cell r="C192" t="str">
            <v>Greg Page Apartments 11</v>
          </cell>
          <cell r="D192" t="str">
            <v>Greg Page Apartments 11</v>
          </cell>
        </row>
        <row r="193">
          <cell r="A193" t="str">
            <v>0254</v>
          </cell>
          <cell r="B193">
            <v>254</v>
          </cell>
          <cell r="C193" t="str">
            <v>Greg Page Apartments 12</v>
          </cell>
          <cell r="D193" t="str">
            <v>Greg Page Apartments 12</v>
          </cell>
        </row>
        <row r="194">
          <cell r="A194" t="str">
            <v>0255</v>
          </cell>
          <cell r="B194">
            <v>255</v>
          </cell>
          <cell r="C194" t="str">
            <v>Greg Page Apartments 13</v>
          </cell>
          <cell r="D194" t="str">
            <v>Greg Page Apartments 13</v>
          </cell>
        </row>
        <row r="195">
          <cell r="A195" t="str">
            <v>0256</v>
          </cell>
          <cell r="B195">
            <v>256</v>
          </cell>
          <cell r="C195" t="str">
            <v>Greg Page Apartments 14</v>
          </cell>
          <cell r="D195" t="str">
            <v>Greg Page Apartments 14</v>
          </cell>
        </row>
        <row r="196">
          <cell r="A196" t="str">
            <v>0257</v>
          </cell>
          <cell r="B196">
            <v>257</v>
          </cell>
          <cell r="C196" t="str">
            <v>Greg Page Apartments 15</v>
          </cell>
          <cell r="D196" t="str">
            <v>Greg Page Apartments 15</v>
          </cell>
        </row>
        <row r="197">
          <cell r="A197" t="str">
            <v>0258</v>
          </cell>
          <cell r="B197">
            <v>258</v>
          </cell>
          <cell r="C197" t="str">
            <v>Greg Page Apartments 16</v>
          </cell>
          <cell r="D197" t="str">
            <v>Greg Page Apartments 16</v>
          </cell>
        </row>
        <row r="198">
          <cell r="A198" t="str">
            <v>0259</v>
          </cell>
          <cell r="B198">
            <v>259</v>
          </cell>
          <cell r="C198" t="str">
            <v>Greg Page Apartments 17</v>
          </cell>
          <cell r="D198" t="str">
            <v>Greg Page Apartments 17</v>
          </cell>
        </row>
        <row r="199">
          <cell r="A199" t="str">
            <v>0260</v>
          </cell>
          <cell r="B199">
            <v>260</v>
          </cell>
          <cell r="C199" t="str">
            <v>Greg Page Apartments 18</v>
          </cell>
          <cell r="D199" t="str">
            <v>Greg Page Apartments 18</v>
          </cell>
        </row>
        <row r="200">
          <cell r="A200" t="str">
            <v>0261</v>
          </cell>
          <cell r="B200">
            <v>261</v>
          </cell>
          <cell r="C200" t="str">
            <v>Greg Page Apartments 19</v>
          </cell>
          <cell r="D200" t="str">
            <v>Greg Page Apartments 19</v>
          </cell>
        </row>
        <row r="201">
          <cell r="A201" t="str">
            <v>0262</v>
          </cell>
          <cell r="B201">
            <v>262</v>
          </cell>
          <cell r="C201" t="str">
            <v>Greg Page Apartments 20</v>
          </cell>
          <cell r="D201" t="str">
            <v>Greg Page Apartments 20</v>
          </cell>
        </row>
        <row r="202">
          <cell r="A202" t="str">
            <v>0263</v>
          </cell>
          <cell r="B202">
            <v>263</v>
          </cell>
          <cell r="C202" t="str">
            <v>Greg Page Apartments 21</v>
          </cell>
          <cell r="D202" t="str">
            <v>Greg Page Apartments 21</v>
          </cell>
        </row>
        <row r="203">
          <cell r="A203" t="str">
            <v>0264</v>
          </cell>
          <cell r="B203">
            <v>264</v>
          </cell>
          <cell r="C203" t="str">
            <v>Greg Page Apartments 22</v>
          </cell>
          <cell r="D203" t="str">
            <v>Greg Page Apartments 22</v>
          </cell>
        </row>
        <row r="204">
          <cell r="A204" t="str">
            <v>0265</v>
          </cell>
          <cell r="B204">
            <v>265</v>
          </cell>
          <cell r="C204" t="str">
            <v>Greg Page Apartments 23</v>
          </cell>
          <cell r="D204" t="str">
            <v>Greg Page Apartments 23</v>
          </cell>
        </row>
        <row r="205">
          <cell r="A205" t="str">
            <v>0266</v>
          </cell>
          <cell r="B205">
            <v>266</v>
          </cell>
          <cell r="C205" t="str">
            <v>Greg Page Apartments 24</v>
          </cell>
          <cell r="D205" t="str">
            <v>Greg Page Apartments 24</v>
          </cell>
        </row>
        <row r="206">
          <cell r="A206" t="str">
            <v>0267</v>
          </cell>
          <cell r="B206">
            <v>267</v>
          </cell>
          <cell r="C206" t="str">
            <v>Greg Page Apartments 25</v>
          </cell>
          <cell r="D206" t="str">
            <v>Greg Page Apartments 25</v>
          </cell>
        </row>
        <row r="207">
          <cell r="A207" t="str">
            <v>0268</v>
          </cell>
          <cell r="B207">
            <v>268</v>
          </cell>
          <cell r="C207" t="str">
            <v>Greg Page Food Storage Laundry</v>
          </cell>
          <cell r="D207" t="str">
            <v>Greg Page Food Storage Laundry</v>
          </cell>
        </row>
        <row r="208">
          <cell r="A208" t="str">
            <v>0269</v>
          </cell>
          <cell r="B208">
            <v>269</v>
          </cell>
          <cell r="C208" t="str">
            <v>Communications Building</v>
          </cell>
          <cell r="D208" t="str">
            <v>Communications Building</v>
          </cell>
        </row>
        <row r="209">
          <cell r="A209" t="str">
            <v>0274</v>
          </cell>
          <cell r="B209">
            <v>274</v>
          </cell>
          <cell r="C209" t="str">
            <v>Moloney Building</v>
          </cell>
          <cell r="D209" t="str">
            <v>Moloney Building</v>
          </cell>
        </row>
        <row r="210">
          <cell r="A210" t="str">
            <v>0275</v>
          </cell>
          <cell r="B210">
            <v>275</v>
          </cell>
          <cell r="C210" t="str">
            <v>Bruce Poundstone Regulatory Services Building</v>
          </cell>
          <cell r="D210" t="str">
            <v>Bruce Poundstone Regulatory Services Building</v>
          </cell>
        </row>
        <row r="211">
          <cell r="A211" t="str">
            <v>0276</v>
          </cell>
          <cell r="B211">
            <v>276</v>
          </cell>
          <cell r="C211" t="str">
            <v>Charles E. Barnhart Building</v>
          </cell>
          <cell r="D211" t="str">
            <v>Charles E. Barnhart Building</v>
          </cell>
        </row>
        <row r="212">
          <cell r="A212" t="str">
            <v>0277</v>
          </cell>
          <cell r="B212">
            <v>277</v>
          </cell>
          <cell r="C212" t="str">
            <v>EJ Nutter Training Center</v>
          </cell>
          <cell r="D212" t="str">
            <v>EJ Nutter Training Center</v>
          </cell>
        </row>
        <row r="213">
          <cell r="A213" t="str">
            <v>0278</v>
          </cell>
          <cell r="B213">
            <v>278</v>
          </cell>
          <cell r="C213" t="str">
            <v>PPD Storage Building</v>
          </cell>
          <cell r="D213" t="str">
            <v>PPD Storage Building</v>
          </cell>
        </row>
        <row r="214">
          <cell r="A214" t="str">
            <v>0279</v>
          </cell>
          <cell r="B214">
            <v>279</v>
          </cell>
          <cell r="C214" t="str">
            <v>BIRP Building</v>
          </cell>
          <cell r="D214" t="str">
            <v>BIRP Building</v>
          </cell>
        </row>
        <row r="215">
          <cell r="A215" t="str">
            <v>0280</v>
          </cell>
          <cell r="B215">
            <v>280</v>
          </cell>
          <cell r="C215" t="str">
            <v>Joe Craft Football Training Facility</v>
          </cell>
          <cell r="D215" t="str">
            <v>Joe Craft Football Training Facility</v>
          </cell>
        </row>
        <row r="216">
          <cell r="A216" t="str">
            <v>0281</v>
          </cell>
          <cell r="B216">
            <v>281</v>
          </cell>
          <cell r="C216" t="str">
            <v>Oliver H. Raymond Civil Engineering</v>
          </cell>
          <cell r="D216" t="str">
            <v>Oliver H. Raymond Civil Engineering</v>
          </cell>
        </row>
        <row r="217">
          <cell r="A217" t="str">
            <v>0282</v>
          </cell>
          <cell r="B217">
            <v>282</v>
          </cell>
          <cell r="C217" t="str">
            <v>Gas Storage Building</v>
          </cell>
          <cell r="D217" t="str">
            <v>Gas Storage Building</v>
          </cell>
        </row>
        <row r="218">
          <cell r="A218" t="str">
            <v>0283</v>
          </cell>
          <cell r="B218">
            <v>283</v>
          </cell>
          <cell r="C218" t="str">
            <v>Hagan Baseball Stadium</v>
          </cell>
          <cell r="D218" t="str">
            <v>Hagan Baseball Stadium</v>
          </cell>
        </row>
        <row r="219">
          <cell r="A219" t="str">
            <v>0284</v>
          </cell>
          <cell r="B219">
            <v>284</v>
          </cell>
          <cell r="C219" t="str">
            <v>Kentucky Clinic</v>
          </cell>
          <cell r="D219" t="str">
            <v>Kentucky Clinic</v>
          </cell>
        </row>
        <row r="220">
          <cell r="A220" t="str">
            <v>0285</v>
          </cell>
          <cell r="B220">
            <v>285</v>
          </cell>
          <cell r="C220" t="str">
            <v>Nutter Field House</v>
          </cell>
          <cell r="D220" t="str">
            <v>Nutter Field House</v>
          </cell>
        </row>
        <row r="221">
          <cell r="A221" t="str">
            <v>0286</v>
          </cell>
          <cell r="B221">
            <v>286</v>
          </cell>
          <cell r="C221" t="str">
            <v>ASTeCC</v>
          </cell>
          <cell r="D221" t="str">
            <v>ASTeCC</v>
          </cell>
        </row>
        <row r="222">
          <cell r="A222" t="str">
            <v>0288</v>
          </cell>
          <cell r="B222">
            <v>288</v>
          </cell>
          <cell r="C222" t="str">
            <v>PPD Greenhouse</v>
          </cell>
          <cell r="D222" t="str">
            <v>PPD Greenhouse</v>
          </cell>
        </row>
        <row r="223">
          <cell r="A223" t="str">
            <v>0289</v>
          </cell>
          <cell r="B223">
            <v>289</v>
          </cell>
          <cell r="C223" t="str">
            <v>Hazardous Waste Storage</v>
          </cell>
          <cell r="D223" t="str">
            <v>Hazardous Waste Storage</v>
          </cell>
        </row>
        <row r="224">
          <cell r="A224" t="str">
            <v>0293</v>
          </cell>
          <cell r="B224">
            <v>293</v>
          </cell>
          <cell r="C224" t="str">
            <v>UK Hospital - Chandler Medical Center &amp; Hospital</v>
          </cell>
          <cell r="D224" t="str">
            <v>UK Hospital - Chandler Medical Center &amp; Hospital</v>
          </cell>
        </row>
        <row r="225">
          <cell r="A225" t="str">
            <v>0294</v>
          </cell>
          <cell r="B225">
            <v>294</v>
          </cell>
          <cell r="C225" t="str">
            <v>Gill Heart and Vascular Institute</v>
          </cell>
          <cell r="D225" t="str">
            <v>Gill Heart and Vascular Institute</v>
          </cell>
        </row>
        <row r="226">
          <cell r="A226" t="str">
            <v>0297</v>
          </cell>
          <cell r="B226">
            <v>297</v>
          </cell>
          <cell r="C226" t="str">
            <v>Dental Science Building</v>
          </cell>
          <cell r="D226" t="str">
            <v>Dental Science Building</v>
          </cell>
        </row>
        <row r="227">
          <cell r="A227" t="str">
            <v>0298</v>
          </cell>
          <cell r="B227">
            <v>298</v>
          </cell>
          <cell r="C227" t="str">
            <v>William R. Willard Medical Education Building</v>
          </cell>
          <cell r="D227" t="str">
            <v>William R. Willard Medical Education Building</v>
          </cell>
        </row>
        <row r="228">
          <cell r="A228" t="str">
            <v>0300</v>
          </cell>
          <cell r="B228">
            <v>300</v>
          </cell>
          <cell r="C228" t="str">
            <v>Arboretum Tool Shed</v>
          </cell>
          <cell r="D228" t="str">
            <v>Arboretum Tool Shed</v>
          </cell>
        </row>
        <row r="229">
          <cell r="A229" t="str">
            <v>0301</v>
          </cell>
          <cell r="B229">
            <v>301</v>
          </cell>
          <cell r="C229" t="str">
            <v>154 Bonnie Brae</v>
          </cell>
          <cell r="D229" t="str">
            <v>154 Bonnie Brae</v>
          </cell>
        </row>
        <row r="230">
          <cell r="A230" t="str">
            <v>0302</v>
          </cell>
          <cell r="B230">
            <v>302</v>
          </cell>
          <cell r="C230" t="str">
            <v>Dorotha Smith Oatts Visitor Center</v>
          </cell>
          <cell r="D230" t="str">
            <v>Dorotha Smith Oatts Visitor Center</v>
          </cell>
        </row>
        <row r="231">
          <cell r="A231" t="str">
            <v>0303</v>
          </cell>
          <cell r="B231">
            <v>303</v>
          </cell>
          <cell r="C231" t="str">
            <v>Arboretum Restrooms</v>
          </cell>
          <cell r="D231" t="str">
            <v>Arboretum Restrooms</v>
          </cell>
        </row>
        <row r="232">
          <cell r="A232" t="str">
            <v>0305</v>
          </cell>
          <cell r="B232">
            <v>305</v>
          </cell>
          <cell r="C232" t="str">
            <v>Peter P. Bosomworth Health Sciences Research Building</v>
          </cell>
          <cell r="D232" t="str">
            <v>Peter P. Bosomworth Health Sciences Bldg</v>
          </cell>
        </row>
        <row r="233">
          <cell r="A233" t="str">
            <v>0312</v>
          </cell>
          <cell r="B233">
            <v>312</v>
          </cell>
          <cell r="C233" t="str">
            <v>Plant Sciences</v>
          </cell>
          <cell r="D233" t="str">
            <v>Plant Sciences</v>
          </cell>
        </row>
        <row r="234">
          <cell r="A234" t="str">
            <v>0314</v>
          </cell>
          <cell r="B234">
            <v>314</v>
          </cell>
          <cell r="C234" t="str">
            <v>252 East Maxwell St</v>
          </cell>
          <cell r="D234" t="str">
            <v>252 East Maxwell St</v>
          </cell>
        </row>
        <row r="235">
          <cell r="A235" t="str">
            <v>0315</v>
          </cell>
          <cell r="B235">
            <v>315</v>
          </cell>
          <cell r="C235" t="str">
            <v>206 East Maxwell St</v>
          </cell>
          <cell r="D235" t="str">
            <v>206 East Maxwell St</v>
          </cell>
        </row>
        <row r="236">
          <cell r="A236" t="str">
            <v>0333</v>
          </cell>
          <cell r="B236">
            <v>333</v>
          </cell>
          <cell r="C236" t="str">
            <v>641 South Limestone St</v>
          </cell>
          <cell r="D236" t="str">
            <v>641 South Limestone St</v>
          </cell>
        </row>
        <row r="237">
          <cell r="A237" t="str">
            <v>0336</v>
          </cell>
          <cell r="B237">
            <v>336</v>
          </cell>
          <cell r="C237" t="str">
            <v>Thomas D Clark Building</v>
          </cell>
          <cell r="D237" t="str">
            <v>Thomas D Clark Building</v>
          </cell>
        </row>
        <row r="238">
          <cell r="A238" t="str">
            <v>0337</v>
          </cell>
          <cell r="B238">
            <v>337</v>
          </cell>
          <cell r="C238" t="str">
            <v>663 South Limestone Garage</v>
          </cell>
          <cell r="D238" t="str">
            <v>663 South Limestone Garage</v>
          </cell>
        </row>
        <row r="239">
          <cell r="A239" t="str">
            <v>0343</v>
          </cell>
          <cell r="B239">
            <v>343</v>
          </cell>
          <cell r="C239" t="str">
            <v>Bingham Davis House</v>
          </cell>
          <cell r="D239" t="str">
            <v>Bingham Davis House</v>
          </cell>
        </row>
        <row r="240">
          <cell r="A240" t="str">
            <v>0344</v>
          </cell>
          <cell r="B240">
            <v>344</v>
          </cell>
          <cell r="C240" t="str">
            <v>Raymond F. Betts House</v>
          </cell>
          <cell r="D240" t="str">
            <v>Raymond F. Betts House</v>
          </cell>
        </row>
        <row r="241">
          <cell r="A241" t="str">
            <v>0345</v>
          </cell>
          <cell r="B241">
            <v>345</v>
          </cell>
          <cell r="C241" t="str">
            <v>Max Kade German House and Cultural Center</v>
          </cell>
          <cell r="D241" t="str">
            <v>Max Kade German House and Cultural Center</v>
          </cell>
        </row>
        <row r="242">
          <cell r="A242" t="str">
            <v>0346</v>
          </cell>
          <cell r="B242">
            <v>346</v>
          </cell>
          <cell r="C242" t="str">
            <v>654 Maxwelton Ct</v>
          </cell>
          <cell r="D242" t="str">
            <v>654 Maxwelton Ct</v>
          </cell>
        </row>
        <row r="243">
          <cell r="A243" t="str">
            <v>0347</v>
          </cell>
          <cell r="B243">
            <v>347</v>
          </cell>
          <cell r="C243" t="str">
            <v>624 Maxwelton Ct</v>
          </cell>
          <cell r="D243" t="str">
            <v>624 Maxwelton Ct</v>
          </cell>
        </row>
        <row r="244">
          <cell r="A244" t="str">
            <v>0348</v>
          </cell>
          <cell r="B244">
            <v>348</v>
          </cell>
          <cell r="C244" t="str">
            <v>626 Maxwelton Ct</v>
          </cell>
          <cell r="D244" t="str">
            <v>626 Maxwelton Ct</v>
          </cell>
        </row>
        <row r="245">
          <cell r="A245" t="str">
            <v>0349</v>
          </cell>
          <cell r="B245">
            <v>349</v>
          </cell>
          <cell r="C245" t="str">
            <v>641 Maxwelton Ct</v>
          </cell>
          <cell r="D245" t="str">
            <v>641 Maxwelton Ct</v>
          </cell>
        </row>
        <row r="246">
          <cell r="A246" t="str">
            <v>0350</v>
          </cell>
          <cell r="B246">
            <v>350</v>
          </cell>
          <cell r="C246" t="str">
            <v>643 Maxwelton Ct</v>
          </cell>
          <cell r="D246" t="str">
            <v>643 Maxwelton Ct</v>
          </cell>
        </row>
        <row r="247">
          <cell r="A247" t="str">
            <v>0351</v>
          </cell>
          <cell r="B247">
            <v>351</v>
          </cell>
          <cell r="C247" t="str">
            <v>644 Maxwelton Ct</v>
          </cell>
          <cell r="D247" t="str">
            <v>644 Maxwelton Ct</v>
          </cell>
        </row>
        <row r="248">
          <cell r="A248" t="str">
            <v>0353</v>
          </cell>
          <cell r="B248">
            <v>353</v>
          </cell>
          <cell r="C248" t="str">
            <v>520 Oldham Ct</v>
          </cell>
          <cell r="D248" t="str">
            <v>520 Oldham Ct</v>
          </cell>
        </row>
        <row r="249">
          <cell r="A249" t="str">
            <v>0377</v>
          </cell>
          <cell r="B249">
            <v>377</v>
          </cell>
          <cell r="C249" t="str">
            <v>319 Rose Lane</v>
          </cell>
          <cell r="D249" t="str">
            <v>319 Rose Lane</v>
          </cell>
        </row>
        <row r="250">
          <cell r="A250" t="str">
            <v>0378</v>
          </cell>
          <cell r="B250">
            <v>378</v>
          </cell>
          <cell r="C250" t="str">
            <v>321 Rose Lane</v>
          </cell>
          <cell r="D250" t="str">
            <v>321 Rose Lane</v>
          </cell>
        </row>
        <row r="251">
          <cell r="A251" t="str">
            <v>0381</v>
          </cell>
          <cell r="B251">
            <v>381</v>
          </cell>
          <cell r="C251" t="str">
            <v>162-164 Gazette Avenue</v>
          </cell>
          <cell r="D251" t="str">
            <v>162-164 Gazette Avenue</v>
          </cell>
        </row>
        <row r="252">
          <cell r="A252" t="str">
            <v>0382</v>
          </cell>
          <cell r="B252">
            <v>382</v>
          </cell>
          <cell r="C252" t="str">
            <v>Sky Blue Solar House</v>
          </cell>
          <cell r="D252" t="str">
            <v>Sky Blue Solar House</v>
          </cell>
        </row>
        <row r="253">
          <cell r="A253" t="str">
            <v>0386</v>
          </cell>
          <cell r="B253">
            <v>386</v>
          </cell>
          <cell r="C253" t="str">
            <v>150 Gazette Avenue</v>
          </cell>
          <cell r="D253" t="str">
            <v>150 Gazette Avenue</v>
          </cell>
        </row>
        <row r="254">
          <cell r="A254" t="str">
            <v>0391</v>
          </cell>
          <cell r="B254">
            <v>391</v>
          </cell>
          <cell r="C254" t="str">
            <v>Bus Shelter #2</v>
          </cell>
          <cell r="D254" t="str">
            <v>Bus Shelter #2</v>
          </cell>
        </row>
        <row r="255">
          <cell r="A255" t="str">
            <v>0392</v>
          </cell>
          <cell r="B255">
            <v>392</v>
          </cell>
          <cell r="C255" t="str">
            <v>Bus Shelter #3</v>
          </cell>
          <cell r="D255" t="str">
            <v>Bus Shelter #3</v>
          </cell>
        </row>
        <row r="256">
          <cell r="A256" t="str">
            <v>0393</v>
          </cell>
          <cell r="B256">
            <v>393</v>
          </cell>
          <cell r="C256" t="str">
            <v>Bus Shelter #7</v>
          </cell>
          <cell r="D256" t="str">
            <v>Bus Shelter #7</v>
          </cell>
        </row>
        <row r="257">
          <cell r="A257" t="str">
            <v>0394</v>
          </cell>
          <cell r="B257">
            <v>394</v>
          </cell>
          <cell r="C257" t="str">
            <v>Bus Shelter #6</v>
          </cell>
          <cell r="D257" t="str">
            <v>Bus Shelter #6</v>
          </cell>
        </row>
        <row r="258">
          <cell r="A258" t="str">
            <v>0397</v>
          </cell>
          <cell r="B258">
            <v>397</v>
          </cell>
          <cell r="C258" t="str">
            <v>Bus Shelter #9</v>
          </cell>
          <cell r="D258" t="str">
            <v>Bus Shelter #9</v>
          </cell>
        </row>
        <row r="259">
          <cell r="A259" t="str">
            <v>0398</v>
          </cell>
          <cell r="B259">
            <v>398</v>
          </cell>
          <cell r="C259" t="str">
            <v>Bus Shelter #10</v>
          </cell>
          <cell r="D259" t="str">
            <v>Bus Shelter #10</v>
          </cell>
        </row>
        <row r="260">
          <cell r="A260" t="str">
            <v>0399</v>
          </cell>
          <cell r="B260">
            <v>399</v>
          </cell>
          <cell r="C260" t="str">
            <v>Bus Shelter #11</v>
          </cell>
          <cell r="D260" t="str">
            <v>Bus Shelter #11</v>
          </cell>
        </row>
        <row r="261">
          <cell r="A261" t="str">
            <v>0400</v>
          </cell>
          <cell r="B261">
            <v>400</v>
          </cell>
          <cell r="C261" t="str">
            <v>Ellen H. Richards House</v>
          </cell>
          <cell r="D261" t="str">
            <v>Ellen H. Richards House</v>
          </cell>
        </row>
        <row r="262">
          <cell r="A262" t="str">
            <v>0401</v>
          </cell>
          <cell r="B262">
            <v>401</v>
          </cell>
          <cell r="C262" t="str">
            <v>Weldon House</v>
          </cell>
          <cell r="D262" t="str">
            <v>Weldon House</v>
          </cell>
        </row>
        <row r="263">
          <cell r="A263" t="str">
            <v>0413</v>
          </cell>
          <cell r="B263">
            <v>413</v>
          </cell>
          <cell r="C263" t="str">
            <v>Softball/Soccer Locker Rooms</v>
          </cell>
          <cell r="D263" t="str">
            <v>Softball/Soccer Locker Rooms</v>
          </cell>
        </row>
        <row r="264">
          <cell r="A264" t="str">
            <v>0416</v>
          </cell>
          <cell r="B264">
            <v>416</v>
          </cell>
          <cell r="C264" t="str">
            <v>Bus Shelter #12</v>
          </cell>
          <cell r="D264" t="str">
            <v>Bus Shelter #12</v>
          </cell>
        </row>
        <row r="265">
          <cell r="A265" t="str">
            <v>0417</v>
          </cell>
          <cell r="B265">
            <v>417</v>
          </cell>
          <cell r="C265" t="str">
            <v>660 South Limestone</v>
          </cell>
          <cell r="D265" t="str">
            <v>660 South Limestone</v>
          </cell>
        </row>
        <row r="266">
          <cell r="A266" t="str">
            <v>0419</v>
          </cell>
          <cell r="B266">
            <v>419</v>
          </cell>
          <cell r="C266" t="str">
            <v>Bus Shelter #13</v>
          </cell>
          <cell r="D266" t="str">
            <v>Bus Shelter #13</v>
          </cell>
        </row>
        <row r="267">
          <cell r="A267" t="str">
            <v>0420</v>
          </cell>
          <cell r="B267">
            <v>420</v>
          </cell>
          <cell r="C267" t="str">
            <v>424 Euclid Avenue</v>
          </cell>
          <cell r="D267" t="str">
            <v>424 Euclid Avenue</v>
          </cell>
        </row>
        <row r="268">
          <cell r="A268" t="str">
            <v>0427</v>
          </cell>
          <cell r="B268">
            <v>427</v>
          </cell>
          <cell r="C268" t="str">
            <v>Bowman's Den</v>
          </cell>
          <cell r="D268" t="str">
            <v>Bowman's Den</v>
          </cell>
        </row>
        <row r="269">
          <cell r="A269" t="str">
            <v>0432</v>
          </cell>
          <cell r="B269">
            <v>432</v>
          </cell>
          <cell r="C269" t="str">
            <v>Commonwealth House</v>
          </cell>
          <cell r="D269" t="str">
            <v>Commonwealth House</v>
          </cell>
        </row>
        <row r="270">
          <cell r="A270" t="str">
            <v>0433</v>
          </cell>
          <cell r="B270">
            <v>433</v>
          </cell>
          <cell r="C270" t="str">
            <v>William E and Casiana Schmidt Vocal Arts Center</v>
          </cell>
          <cell r="D270" t="str">
            <v>William E and Casiana Schmidt Vocal Arts Ctr</v>
          </cell>
        </row>
        <row r="271">
          <cell r="A271" t="str">
            <v>0442</v>
          </cell>
          <cell r="B271">
            <v>442</v>
          </cell>
          <cell r="C271" t="str">
            <v>Ligon House</v>
          </cell>
          <cell r="D271" t="str">
            <v>Ligon House</v>
          </cell>
        </row>
        <row r="272">
          <cell r="A272" t="str">
            <v>0446</v>
          </cell>
          <cell r="B272">
            <v>446</v>
          </cell>
          <cell r="C272" t="str">
            <v>John Cropp Softball Stadium</v>
          </cell>
          <cell r="D272" t="str">
            <v>John Cropp Softball Stadium</v>
          </cell>
        </row>
        <row r="273">
          <cell r="A273" t="str">
            <v>0447</v>
          </cell>
          <cell r="B273">
            <v>447</v>
          </cell>
          <cell r="C273" t="str">
            <v>Hitting Pavilion</v>
          </cell>
          <cell r="D273" t="str">
            <v>Hitting Pavilion</v>
          </cell>
        </row>
        <row r="274">
          <cell r="A274" t="str">
            <v>0448</v>
          </cell>
          <cell r="B274">
            <v>448</v>
          </cell>
          <cell r="C274" t="str">
            <v>Football Storage Shed</v>
          </cell>
          <cell r="D274" t="str">
            <v>Football Storage Shed</v>
          </cell>
        </row>
        <row r="275">
          <cell r="A275" t="str">
            <v>0449</v>
          </cell>
          <cell r="B275">
            <v>449</v>
          </cell>
          <cell r="C275" t="str">
            <v>Shively Grounds Storage Building</v>
          </cell>
          <cell r="D275" t="str">
            <v>Shively Grounds Storage Building</v>
          </cell>
        </row>
        <row r="276">
          <cell r="A276" t="str">
            <v>0453</v>
          </cell>
          <cell r="B276">
            <v>453</v>
          </cell>
          <cell r="C276" t="str">
            <v>Shively Grounds Building</v>
          </cell>
          <cell r="D276" t="str">
            <v>Shively Grounds Building</v>
          </cell>
        </row>
        <row r="277">
          <cell r="A277" t="str">
            <v>0456</v>
          </cell>
          <cell r="B277">
            <v>456</v>
          </cell>
          <cell r="C277" t="str">
            <v>W.T. Young Library</v>
          </cell>
          <cell r="D277" t="str">
            <v>W.T. Young Library</v>
          </cell>
        </row>
        <row r="278">
          <cell r="A278" t="str">
            <v>0462</v>
          </cell>
          <cell r="B278">
            <v>462</v>
          </cell>
          <cell r="C278" t="str">
            <v>Sarah Bennett Holmes Hall</v>
          </cell>
          <cell r="D278" t="str">
            <v>Sarah Bennett Holmes Hall</v>
          </cell>
        </row>
        <row r="279">
          <cell r="A279" t="str">
            <v>0463</v>
          </cell>
          <cell r="B279">
            <v>463</v>
          </cell>
          <cell r="C279" t="str">
            <v>Cleona Belle Matthews Boyd Hall</v>
          </cell>
          <cell r="D279" t="str">
            <v>Cleona Belle Matthews Boyd Hall</v>
          </cell>
        </row>
        <row r="280">
          <cell r="A280" t="str">
            <v>0465</v>
          </cell>
          <cell r="B280">
            <v>465</v>
          </cell>
          <cell r="C280" t="str">
            <v>Pavilion at Kroger Field</v>
          </cell>
          <cell r="D280" t="str">
            <v>Pavilion at Kroger Field</v>
          </cell>
        </row>
        <row r="281">
          <cell r="A281" t="str">
            <v>0467</v>
          </cell>
          <cell r="B281">
            <v>467</v>
          </cell>
          <cell r="C281" t="str">
            <v>220 Transcript Ave</v>
          </cell>
          <cell r="D281" t="str">
            <v>220 Transcript Ave</v>
          </cell>
        </row>
        <row r="282">
          <cell r="A282" t="str">
            <v>0473</v>
          </cell>
          <cell r="B282">
            <v>473</v>
          </cell>
          <cell r="C282" t="str">
            <v>505 Oldham Ct</v>
          </cell>
          <cell r="D282" t="str">
            <v>505 Oldham Ct</v>
          </cell>
        </row>
        <row r="283">
          <cell r="A283" t="str">
            <v>0481</v>
          </cell>
          <cell r="B283">
            <v>481</v>
          </cell>
          <cell r="C283" t="str">
            <v>LCC Academic Tech Building</v>
          </cell>
          <cell r="D283" t="str">
            <v>LCC Academic Tech Building</v>
          </cell>
        </row>
        <row r="284">
          <cell r="A284" t="str">
            <v>0484</v>
          </cell>
          <cell r="B284">
            <v>484</v>
          </cell>
          <cell r="C284" t="str">
            <v>Real Properties Garage</v>
          </cell>
          <cell r="D284" t="str">
            <v>Real Properties Garage</v>
          </cell>
        </row>
        <row r="285">
          <cell r="A285" t="str">
            <v>0485</v>
          </cell>
          <cell r="B285">
            <v>485</v>
          </cell>
          <cell r="C285" t="str">
            <v>Boone Tennis Stadium</v>
          </cell>
          <cell r="D285" t="str">
            <v>Boone Tennis Stadium</v>
          </cell>
        </row>
        <row r="286">
          <cell r="A286" t="str">
            <v>0487</v>
          </cell>
          <cell r="B286">
            <v>487</v>
          </cell>
          <cell r="C286" t="str">
            <v>518 Oldham Ct</v>
          </cell>
          <cell r="D286" t="str">
            <v>518 Oldham Ct</v>
          </cell>
        </row>
        <row r="287">
          <cell r="A287" t="str">
            <v>0488</v>
          </cell>
          <cell r="B287">
            <v>488</v>
          </cell>
          <cell r="C287" t="str">
            <v>Woodland Early Learning Center</v>
          </cell>
          <cell r="D287" t="str">
            <v>Woodland Early Learning Center</v>
          </cell>
        </row>
        <row r="288">
          <cell r="A288" t="str">
            <v>0489</v>
          </cell>
          <cell r="B288">
            <v>489</v>
          </cell>
          <cell r="C288" t="str">
            <v>1117 South Limestone</v>
          </cell>
          <cell r="D288" t="str">
            <v>1117 South Limestone</v>
          </cell>
        </row>
        <row r="289">
          <cell r="A289" t="str">
            <v>0490</v>
          </cell>
          <cell r="B289">
            <v>490</v>
          </cell>
          <cell r="C289" t="str">
            <v>Environmental Quality Management</v>
          </cell>
          <cell r="D289" t="str">
            <v>Environmental Quality Management</v>
          </cell>
        </row>
        <row r="290">
          <cell r="A290" t="str">
            <v>0494</v>
          </cell>
          <cell r="B290">
            <v>494</v>
          </cell>
          <cell r="C290" t="str">
            <v>Stuckert Career Center</v>
          </cell>
          <cell r="D290" t="str">
            <v>Stuckert Career Center</v>
          </cell>
        </row>
        <row r="291">
          <cell r="A291" t="str">
            <v>0495</v>
          </cell>
          <cell r="B291">
            <v>495</v>
          </cell>
          <cell r="C291" t="str">
            <v>James F. Hardymon Communications Building</v>
          </cell>
          <cell r="D291" t="str">
            <v>James F. Hardymon Communications Building</v>
          </cell>
        </row>
        <row r="292">
          <cell r="A292" t="str">
            <v>0503</v>
          </cell>
          <cell r="B292">
            <v>503</v>
          </cell>
          <cell r="C292" t="str">
            <v>Ralph G Anderson Building (Mech Eng)</v>
          </cell>
          <cell r="D292" t="str">
            <v>Ralph G Anderson Building (Mech Eng)</v>
          </cell>
        </row>
        <row r="293">
          <cell r="A293" t="str">
            <v>0504</v>
          </cell>
          <cell r="B293">
            <v>504</v>
          </cell>
          <cell r="C293" t="str">
            <v>Sigma Chi Fraternity House</v>
          </cell>
          <cell r="D293" t="str">
            <v>Sigma Chi Fraternity House</v>
          </cell>
        </row>
        <row r="294">
          <cell r="A294" t="str">
            <v>0505</v>
          </cell>
          <cell r="B294">
            <v>505</v>
          </cell>
          <cell r="C294" t="str">
            <v>Alpha Tau Omega Fraternity</v>
          </cell>
          <cell r="D294" t="str">
            <v>Alpha Tau Omega Fraternity</v>
          </cell>
        </row>
        <row r="295">
          <cell r="A295" t="str">
            <v>0507</v>
          </cell>
          <cell r="B295">
            <v>507</v>
          </cell>
          <cell r="C295" t="str">
            <v>Sigma Alpha Epsilon Fraternity</v>
          </cell>
          <cell r="D295" t="str">
            <v>Sigma Alpha Epsilon Fraternity</v>
          </cell>
        </row>
        <row r="296">
          <cell r="A296" t="str">
            <v>0509</v>
          </cell>
          <cell r="B296">
            <v>509</v>
          </cell>
          <cell r="C296" t="str">
            <v>Biomedical Biological Sciences Research Building</v>
          </cell>
          <cell r="D296" t="str">
            <v>Biomedical Biological Sciences Research Bldg</v>
          </cell>
        </row>
        <row r="297">
          <cell r="A297" t="str">
            <v>0514</v>
          </cell>
          <cell r="B297">
            <v>514</v>
          </cell>
          <cell r="C297" t="str">
            <v>Central Utility Plant #4</v>
          </cell>
          <cell r="D297" t="str">
            <v>Central Utility Plant #4</v>
          </cell>
        </row>
        <row r="298">
          <cell r="A298" t="str">
            <v>0517</v>
          </cell>
          <cell r="B298">
            <v>517</v>
          </cell>
          <cell r="C298" t="str">
            <v>College of Medicine Learning Center</v>
          </cell>
          <cell r="D298" t="str">
            <v>College of Medicine Learning Center</v>
          </cell>
        </row>
        <row r="299">
          <cell r="A299" t="str">
            <v>0518</v>
          </cell>
          <cell r="B299">
            <v>518</v>
          </cell>
          <cell r="C299" t="str">
            <v>BBSRB Generator Building</v>
          </cell>
          <cell r="D299" t="str">
            <v>BBSRB Generator Building</v>
          </cell>
        </row>
        <row r="300">
          <cell r="A300" t="str">
            <v>0564</v>
          </cell>
          <cell r="B300">
            <v>564</v>
          </cell>
          <cell r="C300" t="str">
            <v>630 South Broadway</v>
          </cell>
          <cell r="D300" t="str">
            <v>630 South Broadway</v>
          </cell>
        </row>
        <row r="301">
          <cell r="A301" t="str">
            <v>0565</v>
          </cell>
          <cell r="B301">
            <v>565</v>
          </cell>
          <cell r="C301" t="str">
            <v>John T. Smith Hall</v>
          </cell>
          <cell r="D301" t="str">
            <v>John T. Smith Hall</v>
          </cell>
        </row>
        <row r="302">
          <cell r="A302" t="str">
            <v>0566</v>
          </cell>
          <cell r="B302">
            <v>566</v>
          </cell>
          <cell r="C302" t="str">
            <v>Dale E. Baldwin Hall</v>
          </cell>
          <cell r="D302" t="str">
            <v>Dale E. Baldwin Hall</v>
          </cell>
        </row>
        <row r="303">
          <cell r="A303" t="str">
            <v>0567</v>
          </cell>
          <cell r="B303">
            <v>567</v>
          </cell>
          <cell r="C303" t="str">
            <v>Margaret Ingels Hall</v>
          </cell>
          <cell r="D303" t="str">
            <v>Margaret Ingels Hall</v>
          </cell>
        </row>
        <row r="304">
          <cell r="A304" t="str">
            <v>0568</v>
          </cell>
          <cell r="B304">
            <v>568</v>
          </cell>
          <cell r="C304" t="str">
            <v>David P. Roselle Hall</v>
          </cell>
          <cell r="D304" t="str">
            <v>David P. Roselle Hall</v>
          </cell>
        </row>
        <row r="305">
          <cell r="A305" t="str">
            <v>0571</v>
          </cell>
          <cell r="B305">
            <v>571</v>
          </cell>
          <cell r="C305" t="str">
            <v>Parking Structure #6</v>
          </cell>
          <cell r="D305" t="str">
            <v>Parking Structure #6</v>
          </cell>
        </row>
        <row r="306">
          <cell r="A306" t="str">
            <v>0572</v>
          </cell>
          <cell r="B306">
            <v>572</v>
          </cell>
          <cell r="C306" t="str">
            <v>Parking Structure #7</v>
          </cell>
          <cell r="D306" t="str">
            <v>Parking Structure #7</v>
          </cell>
        </row>
        <row r="307">
          <cell r="A307" t="str">
            <v>0582</v>
          </cell>
          <cell r="B307">
            <v>582</v>
          </cell>
          <cell r="C307" t="str">
            <v>University Health Service</v>
          </cell>
          <cell r="D307" t="str">
            <v>University Health Service</v>
          </cell>
        </row>
        <row r="308">
          <cell r="A308" t="str">
            <v>0585</v>
          </cell>
          <cell r="B308">
            <v>585</v>
          </cell>
          <cell r="C308" t="str">
            <v>Baseball Training Pavilion</v>
          </cell>
          <cell r="D308" t="str">
            <v>Baseball Training Pavilion</v>
          </cell>
        </row>
        <row r="309">
          <cell r="A309" t="str">
            <v>0592</v>
          </cell>
          <cell r="B309">
            <v>592</v>
          </cell>
          <cell r="C309" t="str">
            <v>Storage Shed</v>
          </cell>
          <cell r="D309" t="str">
            <v>Storage Shed</v>
          </cell>
        </row>
        <row r="310">
          <cell r="A310" t="str">
            <v>0596</v>
          </cell>
          <cell r="B310">
            <v>596</v>
          </cell>
          <cell r="C310" t="str">
            <v>Lee T. Todd, Jr. Building</v>
          </cell>
          <cell r="D310" t="str">
            <v>Lee T. Todd, Jr. Building</v>
          </cell>
        </row>
        <row r="311">
          <cell r="A311" t="str">
            <v>0601</v>
          </cell>
          <cell r="B311">
            <v>601</v>
          </cell>
          <cell r="C311" t="str">
            <v>Parking Structure #8</v>
          </cell>
          <cell r="D311" t="str">
            <v>Parking Structure #8</v>
          </cell>
        </row>
        <row r="312">
          <cell r="A312" t="str">
            <v>0602</v>
          </cell>
          <cell r="B312">
            <v>602</v>
          </cell>
          <cell r="C312" t="str">
            <v>Pavilion A</v>
          </cell>
          <cell r="D312" t="str">
            <v>Pavilion A</v>
          </cell>
        </row>
        <row r="313">
          <cell r="A313" t="str">
            <v>0604</v>
          </cell>
          <cell r="B313">
            <v>604</v>
          </cell>
          <cell r="C313" t="str">
            <v>Joe Craft Center</v>
          </cell>
          <cell r="D313" t="str">
            <v>Joe Craft Center</v>
          </cell>
        </row>
        <row r="314">
          <cell r="A314" t="str">
            <v>0611</v>
          </cell>
          <cell r="B314">
            <v>611</v>
          </cell>
          <cell r="C314" t="str">
            <v>Medical Office Building (Samaritan)</v>
          </cell>
          <cell r="D314" t="str">
            <v>Medical Office Building (Samaritan)</v>
          </cell>
        </row>
        <row r="315">
          <cell r="A315" t="str">
            <v>0612</v>
          </cell>
          <cell r="B315">
            <v>612</v>
          </cell>
          <cell r="C315" t="str">
            <v>Samaritan Chiller Building</v>
          </cell>
          <cell r="D315" t="str">
            <v>Samaritan Chiller Building</v>
          </cell>
        </row>
        <row r="316">
          <cell r="A316" t="str">
            <v>0613</v>
          </cell>
          <cell r="B316">
            <v>613</v>
          </cell>
          <cell r="C316" t="str">
            <v>Samaritan Parking Structure</v>
          </cell>
          <cell r="D316" t="str">
            <v>Samaritan Parking Structure</v>
          </cell>
        </row>
        <row r="317">
          <cell r="A317" t="str">
            <v>0616</v>
          </cell>
          <cell r="B317">
            <v>616</v>
          </cell>
          <cell r="C317" t="str">
            <v>Seaton Center Storage</v>
          </cell>
          <cell r="D317" t="str">
            <v>Seaton Center Storage</v>
          </cell>
        </row>
        <row r="318">
          <cell r="A318" t="str">
            <v>0618</v>
          </cell>
          <cell r="B318">
            <v>618</v>
          </cell>
          <cell r="C318" t="str">
            <v>MacAdam Student Observatory</v>
          </cell>
          <cell r="D318" t="str">
            <v>MacAdam Student Observatory</v>
          </cell>
        </row>
        <row r="319">
          <cell r="A319" t="str">
            <v>0626</v>
          </cell>
          <cell r="B319">
            <v>626</v>
          </cell>
          <cell r="C319" t="str">
            <v>1119 S. Limestone</v>
          </cell>
          <cell r="D319" t="str">
            <v>1119 S. Limestone</v>
          </cell>
        </row>
        <row r="320">
          <cell r="A320" t="str">
            <v>0630</v>
          </cell>
          <cell r="B320">
            <v>630</v>
          </cell>
          <cell r="C320" t="str">
            <v>Air Medical Crew Quarters</v>
          </cell>
          <cell r="D320" t="str">
            <v>Air Medical Crew Quarters</v>
          </cell>
        </row>
        <row r="321">
          <cell r="A321" t="str">
            <v>0633</v>
          </cell>
          <cell r="B321">
            <v>633</v>
          </cell>
          <cell r="C321" t="str">
            <v>Davis Marksbury Building</v>
          </cell>
          <cell r="D321" t="str">
            <v>Davis Marksbury Building</v>
          </cell>
        </row>
        <row r="322">
          <cell r="A322" t="str">
            <v>0644</v>
          </cell>
          <cell r="B322">
            <v>644</v>
          </cell>
          <cell r="C322" t="str">
            <v>Wildcat Coal Lodge</v>
          </cell>
          <cell r="D322" t="str">
            <v>Wildcat Coal Lodge</v>
          </cell>
        </row>
        <row r="323">
          <cell r="A323" t="str">
            <v>0651</v>
          </cell>
          <cell r="B323">
            <v>651</v>
          </cell>
          <cell r="C323" t="str">
            <v>Mandrell Hall</v>
          </cell>
          <cell r="D323" t="str">
            <v>Mandrell Hall</v>
          </cell>
        </row>
        <row r="324">
          <cell r="A324" t="str">
            <v>0652</v>
          </cell>
          <cell r="B324">
            <v>652</v>
          </cell>
          <cell r="C324" t="str">
            <v>Bosworth Hall</v>
          </cell>
          <cell r="D324" t="str">
            <v>Bosworth Hall</v>
          </cell>
        </row>
        <row r="325">
          <cell r="A325" t="str">
            <v>0653</v>
          </cell>
          <cell r="B325">
            <v>653</v>
          </cell>
          <cell r="C325" t="str">
            <v>Sanders Hall</v>
          </cell>
          <cell r="D325" t="str">
            <v>Sanders Hall</v>
          </cell>
        </row>
        <row r="326">
          <cell r="A326" t="str">
            <v>0654</v>
          </cell>
          <cell r="B326">
            <v>654</v>
          </cell>
          <cell r="C326" t="str">
            <v>Building 100</v>
          </cell>
          <cell r="D326" t="str">
            <v>Building 100</v>
          </cell>
        </row>
        <row r="327">
          <cell r="A327" t="str">
            <v>0655</v>
          </cell>
          <cell r="B327">
            <v>655</v>
          </cell>
          <cell r="C327" t="str">
            <v>Building 200</v>
          </cell>
          <cell r="D327" t="str">
            <v>Building 200</v>
          </cell>
        </row>
        <row r="328">
          <cell r="A328" t="str">
            <v>0656</v>
          </cell>
          <cell r="B328">
            <v>656</v>
          </cell>
          <cell r="C328" t="str">
            <v>Building 300</v>
          </cell>
          <cell r="D328" t="str">
            <v>Building 300</v>
          </cell>
        </row>
        <row r="329">
          <cell r="A329" t="str">
            <v>0657</v>
          </cell>
          <cell r="B329">
            <v>657</v>
          </cell>
          <cell r="C329" t="str">
            <v>Building 400</v>
          </cell>
          <cell r="D329" t="str">
            <v>Building 400</v>
          </cell>
        </row>
        <row r="330">
          <cell r="A330" t="str">
            <v>0658</v>
          </cell>
          <cell r="B330">
            <v>658</v>
          </cell>
          <cell r="C330" t="str">
            <v>Maintenance Bldg.</v>
          </cell>
          <cell r="D330" t="str">
            <v>Maintenance Bldg.</v>
          </cell>
        </row>
        <row r="331">
          <cell r="A331" t="str">
            <v>0659</v>
          </cell>
          <cell r="B331">
            <v>659</v>
          </cell>
          <cell r="C331" t="str">
            <v>Gas Building</v>
          </cell>
          <cell r="D331" t="str">
            <v>Gas Building</v>
          </cell>
        </row>
        <row r="332">
          <cell r="A332" t="str">
            <v>0660</v>
          </cell>
          <cell r="B332">
            <v>660</v>
          </cell>
          <cell r="C332" t="str">
            <v>Maxwelton Ct. Apts #1</v>
          </cell>
          <cell r="D332" t="str">
            <v>Maxwelton Ct. Apts #1</v>
          </cell>
        </row>
        <row r="333">
          <cell r="A333" t="str">
            <v>0661</v>
          </cell>
          <cell r="B333">
            <v>661</v>
          </cell>
          <cell r="C333" t="str">
            <v>Maxwelton Ct. Apts #2</v>
          </cell>
          <cell r="D333" t="str">
            <v>Maxwelton Ct. Apts #2</v>
          </cell>
        </row>
        <row r="334">
          <cell r="A334" t="str">
            <v>0662</v>
          </cell>
          <cell r="B334">
            <v>662</v>
          </cell>
          <cell r="C334" t="str">
            <v>Maxwelton Ct. Apts #3</v>
          </cell>
          <cell r="D334" t="str">
            <v>Maxwelton Ct. Apts #3</v>
          </cell>
        </row>
        <row r="335">
          <cell r="A335" t="str">
            <v>0663</v>
          </cell>
          <cell r="B335">
            <v>663</v>
          </cell>
          <cell r="C335" t="str">
            <v>Maxwelton Ct. Apts #4</v>
          </cell>
          <cell r="D335" t="str">
            <v>Maxwelton Ct. Apts #4</v>
          </cell>
        </row>
        <row r="336">
          <cell r="A336" t="str">
            <v>0664</v>
          </cell>
          <cell r="B336">
            <v>664</v>
          </cell>
          <cell r="C336" t="str">
            <v>Maxwelton Ct. Apts #5</v>
          </cell>
          <cell r="D336" t="str">
            <v>Maxwelton Ct. Apts #5</v>
          </cell>
        </row>
        <row r="337">
          <cell r="A337" t="str">
            <v>0665</v>
          </cell>
          <cell r="B337">
            <v>665</v>
          </cell>
          <cell r="C337" t="str">
            <v>Maxwelton Ct. Apts #6</v>
          </cell>
          <cell r="D337" t="str">
            <v>Maxwelton Ct. Apts #6</v>
          </cell>
        </row>
        <row r="338">
          <cell r="A338" t="str">
            <v>0666</v>
          </cell>
          <cell r="B338">
            <v>666</v>
          </cell>
          <cell r="C338" t="str">
            <v>Maxwelton Ct. Apts #7</v>
          </cell>
          <cell r="D338" t="str">
            <v>Maxwelton Ct. Apts #7</v>
          </cell>
        </row>
        <row r="339">
          <cell r="A339" t="str">
            <v>0667</v>
          </cell>
          <cell r="B339">
            <v>667</v>
          </cell>
          <cell r="C339" t="str">
            <v>Maxwelton Ct. Apts #8</v>
          </cell>
          <cell r="D339" t="str">
            <v>Maxwelton Ct. Apts #8</v>
          </cell>
        </row>
        <row r="340">
          <cell r="A340" t="str">
            <v>0668</v>
          </cell>
          <cell r="B340">
            <v>668</v>
          </cell>
          <cell r="C340" t="str">
            <v>Maxwelton Ct. Apts #9</v>
          </cell>
          <cell r="D340" t="str">
            <v>Maxwelton Ct. Apts #9</v>
          </cell>
        </row>
        <row r="341">
          <cell r="A341" t="str">
            <v>0669</v>
          </cell>
          <cell r="B341">
            <v>669</v>
          </cell>
          <cell r="C341" t="str">
            <v>Maxwelton Ct. Apts #10</v>
          </cell>
          <cell r="D341" t="str">
            <v>Maxwelton Ct. Apts #10</v>
          </cell>
        </row>
        <row r="342">
          <cell r="A342" t="str">
            <v>0670</v>
          </cell>
          <cell r="B342">
            <v>670</v>
          </cell>
          <cell r="C342" t="str">
            <v>Maxwelton Ct. Apts #11</v>
          </cell>
          <cell r="D342" t="str">
            <v>Maxwelton Ct. Apts #11</v>
          </cell>
        </row>
        <row r="343">
          <cell r="A343" t="str">
            <v>0671</v>
          </cell>
          <cell r="B343">
            <v>671</v>
          </cell>
          <cell r="C343" t="str">
            <v>Maxwelton Ct. Apts #12</v>
          </cell>
          <cell r="D343" t="str">
            <v>Maxwelton Ct. Apts #12</v>
          </cell>
        </row>
        <row r="344">
          <cell r="A344" t="str">
            <v>0672</v>
          </cell>
          <cell r="B344">
            <v>672</v>
          </cell>
          <cell r="C344" t="str">
            <v>Maxwelton Ct. Apts #13</v>
          </cell>
          <cell r="D344" t="str">
            <v>Maxwelton Ct. Apts #13</v>
          </cell>
        </row>
        <row r="345">
          <cell r="A345" t="str">
            <v>0673</v>
          </cell>
          <cell r="B345">
            <v>673</v>
          </cell>
          <cell r="C345" t="str">
            <v>Maxwelton Ct. Apts #14</v>
          </cell>
          <cell r="D345" t="str">
            <v>Maxwelton Ct. Apts #14</v>
          </cell>
        </row>
        <row r="346">
          <cell r="A346" t="str">
            <v>0674</v>
          </cell>
          <cell r="B346">
            <v>674</v>
          </cell>
          <cell r="C346" t="str">
            <v>Maxwelton Ct. Apts #15</v>
          </cell>
          <cell r="D346" t="str">
            <v>Maxwelton Ct. Apts #15</v>
          </cell>
        </row>
        <row r="347">
          <cell r="A347" t="str">
            <v>0675</v>
          </cell>
          <cell r="B347">
            <v>675</v>
          </cell>
          <cell r="C347" t="str">
            <v>Maxwelton Ct. Apts #16</v>
          </cell>
          <cell r="D347" t="str">
            <v>Maxwelton Ct. Apts #16</v>
          </cell>
        </row>
        <row r="348">
          <cell r="A348" t="str">
            <v>0676</v>
          </cell>
          <cell r="B348">
            <v>676</v>
          </cell>
          <cell r="C348" t="str">
            <v>New Student Center</v>
          </cell>
          <cell r="D348" t="str">
            <v>New Student Center</v>
          </cell>
        </row>
        <row r="349">
          <cell r="A349" t="str">
            <v>0677</v>
          </cell>
          <cell r="B349">
            <v>677</v>
          </cell>
          <cell r="C349" t="str">
            <v>University Flats</v>
          </cell>
          <cell r="D349" t="str">
            <v>University Flats</v>
          </cell>
        </row>
        <row r="350">
          <cell r="A350" t="str">
            <v>0678</v>
          </cell>
          <cell r="B350">
            <v>678</v>
          </cell>
          <cell r="C350" t="str">
            <v>Lewis Hall</v>
          </cell>
          <cell r="D350" t="str">
            <v>Lewis Hall</v>
          </cell>
        </row>
        <row r="351">
          <cell r="A351" t="str">
            <v>0679</v>
          </cell>
          <cell r="B351">
            <v>679</v>
          </cell>
          <cell r="C351" t="str">
            <v>Research Building #2</v>
          </cell>
          <cell r="D351" t="str">
            <v>Research Building #2</v>
          </cell>
        </row>
        <row r="352">
          <cell r="A352" t="str">
            <v>0682</v>
          </cell>
          <cell r="B352">
            <v>682</v>
          </cell>
          <cell r="C352" t="str">
            <v>Baseball Facility</v>
          </cell>
          <cell r="D352" t="str">
            <v>Baseball Facility</v>
          </cell>
        </row>
        <row r="353">
          <cell r="A353" t="str">
            <v>0690</v>
          </cell>
          <cell r="B353">
            <v>690</v>
          </cell>
          <cell r="C353" t="str">
            <v>441 Rose Ln</v>
          </cell>
          <cell r="D353" t="str">
            <v>441 Rose Ln</v>
          </cell>
        </row>
        <row r="354">
          <cell r="A354" t="str">
            <v>0695</v>
          </cell>
          <cell r="B354">
            <v>695</v>
          </cell>
          <cell r="C354" t="str">
            <v>Blue Lot Bus Shelter</v>
          </cell>
          <cell r="D354" t="str">
            <v>Blue Lot Bus Shelter</v>
          </cell>
        </row>
        <row r="355">
          <cell r="A355" t="str">
            <v>0698</v>
          </cell>
          <cell r="B355">
            <v>698</v>
          </cell>
          <cell r="C355" t="str">
            <v>University Inn #1</v>
          </cell>
          <cell r="D355" t="str">
            <v>University Inn #1</v>
          </cell>
        </row>
        <row r="356">
          <cell r="A356" t="str">
            <v>0699</v>
          </cell>
          <cell r="B356">
            <v>699</v>
          </cell>
          <cell r="C356" t="str">
            <v>University Inn #2</v>
          </cell>
          <cell r="D356" t="str">
            <v>University Inn #2</v>
          </cell>
        </row>
        <row r="357">
          <cell r="A357" t="str">
            <v>0702</v>
          </cell>
          <cell r="B357">
            <v>702</v>
          </cell>
          <cell r="C357" t="str">
            <v>Soccer Support Building</v>
          </cell>
          <cell r="D357" t="str">
            <v>Soccer Support Building</v>
          </cell>
        </row>
        <row r="358">
          <cell r="A358" t="str">
            <v>0703</v>
          </cell>
          <cell r="B358">
            <v>703</v>
          </cell>
          <cell r="C358" t="str">
            <v>Senior Center</v>
          </cell>
          <cell r="D358" t="str">
            <v>Senior Center</v>
          </cell>
        </row>
        <row r="359">
          <cell r="A359" t="str">
            <v>0705</v>
          </cell>
          <cell r="B359">
            <v>705</v>
          </cell>
          <cell r="C359" t="str">
            <v>131 Virginia Ave</v>
          </cell>
          <cell r="D359" t="str">
            <v>131 Virginia Ave</v>
          </cell>
        </row>
        <row r="360">
          <cell r="A360" t="str">
            <v>0706</v>
          </cell>
          <cell r="B360">
            <v>706</v>
          </cell>
          <cell r="C360" t="str">
            <v>662 Maxwelton Ct</v>
          </cell>
          <cell r="D360" t="str">
            <v>662 Maxwelton Ct</v>
          </cell>
        </row>
        <row r="361">
          <cell r="A361" t="str">
            <v>0708</v>
          </cell>
          <cell r="B361">
            <v>708</v>
          </cell>
          <cell r="C361" t="str">
            <v>Kiln Enclosure Building</v>
          </cell>
          <cell r="D361" t="str">
            <v>Kiln Enclosure Building</v>
          </cell>
        </row>
        <row r="362">
          <cell r="A362" t="str">
            <v>0709</v>
          </cell>
          <cell r="B362">
            <v>709</v>
          </cell>
          <cell r="C362" t="str">
            <v>401 S Limestone</v>
          </cell>
          <cell r="D362" t="str">
            <v>401 S Limestone</v>
          </cell>
        </row>
        <row r="363">
          <cell r="A363" t="str">
            <v>0710</v>
          </cell>
          <cell r="B363">
            <v>710</v>
          </cell>
          <cell r="C363" t="str">
            <v>130 Winslow St</v>
          </cell>
          <cell r="D363" t="str">
            <v>130 Winslow St</v>
          </cell>
        </row>
        <row r="364">
          <cell r="A364">
            <v>1200</v>
          </cell>
          <cell r="B364">
            <v>1200</v>
          </cell>
          <cell r="C364" t="str">
            <v>Electric Substation #1</v>
          </cell>
          <cell r="D364" t="str">
            <v>Electric Substation #1</v>
          </cell>
        </row>
        <row r="365">
          <cell r="A365">
            <v>1201</v>
          </cell>
          <cell r="B365">
            <v>1201</v>
          </cell>
          <cell r="C365" t="str">
            <v>Electric Substation #3</v>
          </cell>
          <cell r="D365" t="str">
            <v>Electric Substation #3</v>
          </cell>
        </row>
        <row r="366">
          <cell r="A366" t="str">
            <v>8633</v>
          </cell>
          <cell r="B366">
            <v>8633</v>
          </cell>
          <cell r="C366" t="str">
            <v>UK HealthCare Good Samaritan Hospital</v>
          </cell>
          <cell r="D366" t="str">
            <v>UK HealthCare Good Samaritan Hospital</v>
          </cell>
        </row>
        <row r="367">
          <cell r="A367" t="str">
            <v>9127</v>
          </cell>
          <cell r="B367">
            <v>9127</v>
          </cell>
          <cell r="C367" t="str">
            <v>1101 S. Limestone</v>
          </cell>
          <cell r="D367" t="str">
            <v>1101 S. Limestone</v>
          </cell>
        </row>
        <row r="368">
          <cell r="A368" t="str">
            <v>9777</v>
          </cell>
          <cell r="B368">
            <v>9777</v>
          </cell>
          <cell r="C368" t="str">
            <v>114 Conn Terrace</v>
          </cell>
          <cell r="D368" t="str">
            <v>114 Conn Terrace</v>
          </cell>
        </row>
        <row r="369">
          <cell r="A369">
            <v>9813</v>
          </cell>
          <cell r="B369">
            <v>9813</v>
          </cell>
          <cell r="C369" t="str">
            <v>Child Development Center of the Bluegrass, Inc.</v>
          </cell>
          <cell r="D369" t="str">
            <v>Child Development Center of the Bluegrass, Inc.</v>
          </cell>
        </row>
        <row r="370">
          <cell r="A370" t="str">
            <v>9853</v>
          </cell>
          <cell r="B370">
            <v>9853</v>
          </cell>
          <cell r="C370" t="str">
            <v>Shriners Hospitals for Children Medical Center - Lexington</v>
          </cell>
          <cell r="D370" t="str">
            <v>Shriners Hospitals for Children Medical Center</v>
          </cell>
        </row>
        <row r="371">
          <cell r="A371" t="str">
            <v>9854</v>
          </cell>
          <cell r="B371">
            <v>9854</v>
          </cell>
          <cell r="C371" t="str">
            <v>Anthropology Research Building</v>
          </cell>
          <cell r="D371" t="str">
            <v>Anthropology Research Building</v>
          </cell>
        </row>
        <row r="372">
          <cell r="A372" t="str">
            <v>9861</v>
          </cell>
          <cell r="B372">
            <v>9861</v>
          </cell>
          <cell r="C372" t="str">
            <v>845 Angliana Ave</v>
          </cell>
          <cell r="D372" t="str">
            <v>845 Angliana Ave</v>
          </cell>
        </row>
        <row r="373">
          <cell r="A373" t="str">
            <v>9873</v>
          </cell>
          <cell r="B373">
            <v>9873</v>
          </cell>
          <cell r="C373" t="str">
            <v>UKHC Midwife Clinic</v>
          </cell>
          <cell r="D373" t="str">
            <v>UKHC Midwife Clinic</v>
          </cell>
        </row>
        <row r="374">
          <cell r="A374" t="str">
            <v>9875</v>
          </cell>
          <cell r="B374" t="str">
            <v>9875</v>
          </cell>
          <cell r="C374" t="str">
            <v>Vaughan Warehouse and Office</v>
          </cell>
          <cell r="D374" t="str">
            <v>Vaughan Warehouse and Office</v>
          </cell>
        </row>
        <row r="375">
          <cell r="A375" t="str">
            <v>9876</v>
          </cell>
          <cell r="B375" t="str">
            <v>9876</v>
          </cell>
          <cell r="C375" t="str">
            <v>Vaughan Warehouse #1</v>
          </cell>
          <cell r="D375" t="str">
            <v>Vaughan Warehouse #1</v>
          </cell>
        </row>
        <row r="376">
          <cell r="A376" t="str">
            <v>9877</v>
          </cell>
          <cell r="B376" t="str">
            <v>9877</v>
          </cell>
          <cell r="C376" t="str">
            <v>Vaughan Warehouse #2</v>
          </cell>
          <cell r="D376" t="str">
            <v>Vaughan Warehouse #2</v>
          </cell>
        </row>
        <row r="377">
          <cell r="A377" t="str">
            <v>9878</v>
          </cell>
        </row>
        <row r="378">
          <cell r="A378" t="str">
            <v>9879</v>
          </cell>
        </row>
        <row r="379">
          <cell r="A379" t="str">
            <v>9881</v>
          </cell>
        </row>
        <row r="380">
          <cell r="A380" t="str">
            <v>9882</v>
          </cell>
        </row>
        <row r="381">
          <cell r="A381" t="str">
            <v>9925</v>
          </cell>
        </row>
        <row r="382">
          <cell r="A382" t="str">
            <v>9983</v>
          </cell>
        </row>
        <row r="383">
          <cell r="A383" t="str">
            <v xml:space="preserve"> </v>
          </cell>
        </row>
        <row r="384">
          <cell r="A384" t="str">
            <v xml:space="preserve"> </v>
          </cell>
        </row>
        <row r="385">
          <cell r="A385" t="str">
            <v xml:space="preserve"> </v>
          </cell>
        </row>
        <row r="386">
          <cell r="A386" t="str">
            <v xml:space="preserve"> </v>
          </cell>
        </row>
        <row r="387">
          <cell r="A387" t="str">
            <v xml:space="preserve"> </v>
          </cell>
        </row>
        <row r="388">
          <cell r="A388" t="str">
            <v xml:space="preserve"> </v>
          </cell>
        </row>
        <row r="389">
          <cell r="A389" t="str">
            <v xml:space="preserve"> </v>
          </cell>
        </row>
        <row r="390">
          <cell r="A390" t="str">
            <v xml:space="preserve"> </v>
          </cell>
        </row>
        <row r="391">
          <cell r="A391" t="str">
            <v xml:space="preserve"> </v>
          </cell>
        </row>
        <row r="392">
          <cell r="A392" t="str">
            <v xml:space="preserve"> </v>
          </cell>
        </row>
        <row r="393">
          <cell r="A393" t="str">
            <v xml:space="preserve"> </v>
          </cell>
        </row>
        <row r="394">
          <cell r="A394" t="str">
            <v xml:space="preserve"> </v>
          </cell>
        </row>
        <row r="395">
          <cell r="A395" t="str">
            <v xml:space="preserve"> </v>
          </cell>
        </row>
        <row r="396">
          <cell r="A396" t="str">
            <v xml:space="preserve"> </v>
          </cell>
        </row>
        <row r="397">
          <cell r="A397" t="str">
            <v xml:space="preserve"> </v>
          </cell>
        </row>
        <row r="398">
          <cell r="A398" t="str">
            <v xml:space="preserve"> </v>
          </cell>
        </row>
        <row r="399">
          <cell r="A399" t="str">
            <v xml:space="preserve"> </v>
          </cell>
        </row>
        <row r="400">
          <cell r="A400" t="str">
            <v xml:space="preserve"> </v>
          </cell>
        </row>
        <row r="401">
          <cell r="A401" t="str">
            <v xml:space="preserve"> </v>
          </cell>
        </row>
        <row r="402">
          <cell r="A402" t="str">
            <v xml:space="preserve"> </v>
          </cell>
        </row>
        <row r="403">
          <cell r="A403" t="str">
            <v xml:space="preserve"> </v>
          </cell>
        </row>
        <row r="404">
          <cell r="A404" t="str">
            <v xml:space="preserve"> </v>
          </cell>
        </row>
        <row r="405">
          <cell r="A405" t="str">
            <v xml:space="preserve"> </v>
          </cell>
        </row>
        <row r="406">
          <cell r="A406" t="str">
            <v xml:space="preserve"> </v>
          </cell>
        </row>
        <row r="407">
          <cell r="A407" t="str">
            <v xml:space="preserve"> </v>
          </cell>
        </row>
        <row r="408">
          <cell r="A408" t="str">
            <v xml:space="preserve"> </v>
          </cell>
        </row>
        <row r="409">
          <cell r="A409" t="str">
            <v xml:space="preserve"> </v>
          </cell>
        </row>
        <row r="410">
          <cell r="A410" t="str">
            <v xml:space="preserve"> </v>
          </cell>
        </row>
        <row r="411">
          <cell r="A411" t="str">
            <v xml:space="preserve"> </v>
          </cell>
        </row>
        <row r="412">
          <cell r="A412"/>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9"/>
  <sheetViews>
    <sheetView tabSelected="1" zoomScale="90" zoomScaleNormal="90" workbookViewId="0">
      <selection activeCell="P8" sqref="P8"/>
    </sheetView>
  </sheetViews>
  <sheetFormatPr defaultColWidth="9.140625" defaultRowHeight="15" x14ac:dyDescent="0.25"/>
  <cols>
    <col min="1" max="1" width="12.5703125" style="43" bestFit="1" customWidth="1"/>
    <col min="2" max="2" width="7.42578125" style="25" bestFit="1" customWidth="1"/>
    <col min="3" max="3" width="26.7109375" style="16" customWidth="1"/>
    <col min="4" max="4" width="14.28515625" style="16" bestFit="1" customWidth="1"/>
    <col min="5" max="5" width="8.42578125" style="16" bestFit="1" customWidth="1"/>
    <col min="6" max="6" width="13.28515625" style="16" bestFit="1" customWidth="1"/>
    <col min="7" max="7" width="20.140625" style="16" customWidth="1"/>
    <col min="8" max="8" width="18.5703125" style="16" customWidth="1"/>
    <col min="9" max="9" width="30.7109375" style="11" customWidth="1"/>
    <col min="10" max="14" width="9.140625" style="16"/>
    <col min="15" max="15" width="11.5703125" style="16" customWidth="1"/>
    <col min="16" max="16384" width="9.140625" style="16"/>
  </cols>
  <sheetData>
    <row r="1" spans="1:16" ht="90" x14ac:dyDescent="0.25">
      <c r="A1" s="52" t="s">
        <v>7</v>
      </c>
      <c r="B1" s="90" t="s">
        <v>73</v>
      </c>
      <c r="C1" s="90"/>
      <c r="F1" s="54" t="s">
        <v>10</v>
      </c>
      <c r="G1" s="35">
        <v>43185</v>
      </c>
      <c r="J1" s="56" t="s">
        <v>33</v>
      </c>
      <c r="K1" s="56" t="s">
        <v>34</v>
      </c>
      <c r="L1" s="18"/>
      <c r="M1" s="18"/>
      <c r="N1" s="18"/>
      <c r="O1" s="19" t="s">
        <v>35</v>
      </c>
      <c r="P1" s="20" t="s">
        <v>47</v>
      </c>
    </row>
    <row r="2" spans="1:16" ht="16.5" thickBot="1" x14ac:dyDescent="0.3">
      <c r="A2" s="53" t="s">
        <v>8</v>
      </c>
      <c r="B2" s="91" t="str">
        <f>VLOOKUP(B1,BuildingList!A:B,2,FALSE)</f>
        <v>UK Hospital - Chandler Medical Center &amp; Hospital</v>
      </c>
      <c r="C2" s="91"/>
      <c r="F2" s="55" t="s">
        <v>12</v>
      </c>
      <c r="G2" s="21" t="s">
        <v>70</v>
      </c>
      <c r="H2" s="16" t="s">
        <v>74</v>
      </c>
      <c r="J2" s="15">
        <f>G459-J459</f>
        <v>61</v>
      </c>
      <c r="K2" s="15">
        <f>H459-M459</f>
        <v>3</v>
      </c>
      <c r="L2" s="22"/>
      <c r="M2" s="22"/>
      <c r="N2" s="22"/>
      <c r="O2" s="23"/>
      <c r="P2" s="24"/>
    </row>
    <row r="3" spans="1:16" x14ac:dyDescent="0.25">
      <c r="C3" s="83" t="s">
        <v>567</v>
      </c>
      <c r="D3" s="84"/>
      <c r="E3" s="84"/>
      <c r="F3" s="84"/>
      <c r="J3" s="11"/>
      <c r="K3" s="11"/>
      <c r="L3" s="11"/>
      <c r="M3" s="11"/>
      <c r="N3" s="11"/>
      <c r="O3" s="11"/>
    </row>
    <row r="4" spans="1:16" x14ac:dyDescent="0.25">
      <c r="C4" s="83" t="s">
        <v>568</v>
      </c>
      <c r="D4" s="84"/>
      <c r="E4" s="84"/>
      <c r="F4" s="84"/>
      <c r="J4" s="11"/>
      <c r="K4" s="11"/>
      <c r="L4" s="11"/>
      <c r="M4" s="11"/>
      <c r="N4" s="11"/>
      <c r="O4" s="11"/>
    </row>
    <row r="5" spans="1:16" s="28" customFormat="1" ht="45.75" thickBot="1" x14ac:dyDescent="0.3">
      <c r="A5" s="65" t="s">
        <v>19</v>
      </c>
      <c r="B5" s="65" t="s">
        <v>14</v>
      </c>
      <c r="C5" s="66" t="s">
        <v>9</v>
      </c>
      <c r="D5" s="66" t="s">
        <v>4</v>
      </c>
      <c r="E5" s="66" t="s">
        <v>1</v>
      </c>
      <c r="F5" s="66" t="s">
        <v>11</v>
      </c>
      <c r="G5" s="66" t="s">
        <v>15</v>
      </c>
      <c r="H5" s="66" t="s">
        <v>16</v>
      </c>
      <c r="I5" s="67" t="s">
        <v>17</v>
      </c>
      <c r="J5" s="57" t="s">
        <v>36</v>
      </c>
      <c r="K5" s="57" t="s">
        <v>37</v>
      </c>
      <c r="L5" s="57" t="s">
        <v>38</v>
      </c>
      <c r="M5" s="57" t="s">
        <v>39</v>
      </c>
      <c r="N5" s="57" t="s">
        <v>37</v>
      </c>
      <c r="O5" s="57" t="s">
        <v>38</v>
      </c>
    </row>
    <row r="6" spans="1:16" s="36" customFormat="1" ht="15.75" thickTop="1" x14ac:dyDescent="0.25">
      <c r="A6" s="68" t="s">
        <v>94</v>
      </c>
      <c r="B6" s="69" t="s">
        <v>86</v>
      </c>
      <c r="C6" s="70" t="s">
        <v>71</v>
      </c>
      <c r="D6" s="68" t="s">
        <v>5</v>
      </c>
      <c r="E6" s="68">
        <v>163730</v>
      </c>
      <c r="F6" s="68">
        <v>167676</v>
      </c>
      <c r="G6" s="71" t="s">
        <v>2</v>
      </c>
      <c r="H6" s="68" t="s">
        <v>13</v>
      </c>
      <c r="I6" s="70" t="s">
        <v>95</v>
      </c>
      <c r="J6" s="46"/>
      <c r="K6" s="47"/>
      <c r="L6" s="43"/>
      <c r="M6" s="46"/>
      <c r="N6" s="47"/>
      <c r="O6" s="46"/>
    </row>
    <row r="7" spans="1:16" s="36" customFormat="1" ht="30" customHeight="1" x14ac:dyDescent="0.25">
      <c r="A7" s="75" t="s">
        <v>85</v>
      </c>
      <c r="B7" s="76" t="s">
        <v>86</v>
      </c>
      <c r="C7" s="73" t="s">
        <v>50</v>
      </c>
      <c r="D7" s="72" t="s">
        <v>5</v>
      </c>
      <c r="E7" s="74">
        <v>0</v>
      </c>
      <c r="F7" s="74">
        <v>3802</v>
      </c>
      <c r="G7" s="74" t="s">
        <v>3</v>
      </c>
      <c r="H7" s="72" t="s">
        <v>13</v>
      </c>
      <c r="I7" s="73" t="s">
        <v>87</v>
      </c>
      <c r="J7" s="46">
        <f>IF(G7="No Change","N/A",IF(G7="New Tag Required",Lookup!F:F,IF(G7="Remove Old Tag",Lookup!F:F,IF(G7="N/A","N/A",""))))</f>
        <v>0</v>
      </c>
      <c r="K7" s="47"/>
      <c r="L7" s="48"/>
      <c r="M7" s="46" t="str">
        <f>IF(H7="No Change","N/A",IF(H7="New Tag Required",Lookup!F:F,IF(H7="Remove Old Sign",Lookup!F:F,IF(H7="N/A","N/A",""))))</f>
        <v>N/A</v>
      </c>
      <c r="N7" s="47"/>
      <c r="O7" s="46"/>
    </row>
    <row r="8" spans="1:16" s="36" customFormat="1" ht="30" customHeight="1" x14ac:dyDescent="0.25">
      <c r="A8" s="75" t="s">
        <v>88</v>
      </c>
      <c r="B8" s="76" t="s">
        <v>86</v>
      </c>
      <c r="C8" s="73" t="s">
        <v>50</v>
      </c>
      <c r="D8" s="72" t="s">
        <v>5</v>
      </c>
      <c r="E8" s="74">
        <v>0</v>
      </c>
      <c r="F8" s="74">
        <v>616</v>
      </c>
      <c r="G8" s="74" t="s">
        <v>3</v>
      </c>
      <c r="H8" s="72" t="s">
        <v>13</v>
      </c>
      <c r="I8" s="73" t="s">
        <v>89</v>
      </c>
      <c r="J8" s="46">
        <f>IF(G8="No Change","N/A",IF(G8="New Tag Required",Lookup!F:F,IF(G8="Remove Old Tag",Lookup!F:F,IF(G8="N/A","N/A",""))))</f>
        <v>0</v>
      </c>
      <c r="K8" s="47"/>
      <c r="L8" s="48"/>
      <c r="M8" s="46" t="str">
        <f>IF(H8="No Change","N/A",IF(H8="New Tag Required",Lookup!F:F,IF(H8="Remove Old Sign",Lookup!F:F,IF(H8="N/A","N/A",""))))</f>
        <v>N/A</v>
      </c>
      <c r="N8" s="47"/>
      <c r="O8" s="46"/>
    </row>
    <row r="9" spans="1:16" s="36" customFormat="1" ht="30" customHeight="1" x14ac:dyDescent="0.25">
      <c r="A9" s="75" t="s">
        <v>878</v>
      </c>
      <c r="B9" s="76" t="s">
        <v>86</v>
      </c>
      <c r="C9" s="73" t="s">
        <v>50</v>
      </c>
      <c r="D9" s="72" t="s">
        <v>5</v>
      </c>
      <c r="E9" s="74">
        <v>0</v>
      </c>
      <c r="F9" s="74">
        <v>1287</v>
      </c>
      <c r="G9" s="74" t="s">
        <v>3</v>
      </c>
      <c r="H9" s="72" t="s">
        <v>13</v>
      </c>
      <c r="I9" s="73" t="s">
        <v>880</v>
      </c>
      <c r="J9" s="46"/>
      <c r="K9" s="47"/>
      <c r="L9" s="48"/>
      <c r="M9" s="46"/>
      <c r="N9" s="47"/>
      <c r="O9" s="46"/>
    </row>
    <row r="10" spans="1:16" s="36" customFormat="1" ht="30" customHeight="1" x14ac:dyDescent="0.25">
      <c r="A10" s="75" t="s">
        <v>879</v>
      </c>
      <c r="B10" s="76" t="s">
        <v>86</v>
      </c>
      <c r="C10" s="73" t="s">
        <v>50</v>
      </c>
      <c r="D10" s="72" t="s">
        <v>5</v>
      </c>
      <c r="E10" s="74">
        <v>0</v>
      </c>
      <c r="F10" s="74">
        <v>396</v>
      </c>
      <c r="G10" s="74" t="s">
        <v>3</v>
      </c>
      <c r="H10" s="72" t="s">
        <v>13</v>
      </c>
      <c r="I10" s="73" t="s">
        <v>880</v>
      </c>
      <c r="J10" s="46"/>
      <c r="K10" s="47"/>
      <c r="L10" s="48"/>
      <c r="M10" s="46"/>
      <c r="N10" s="47"/>
      <c r="O10" s="46"/>
    </row>
    <row r="11" spans="1:16" s="36" customFormat="1" ht="30" customHeight="1" x14ac:dyDescent="0.25">
      <c r="A11" s="75" t="s">
        <v>90</v>
      </c>
      <c r="B11" s="76" t="s">
        <v>86</v>
      </c>
      <c r="C11" s="73" t="s">
        <v>50</v>
      </c>
      <c r="D11" s="72" t="s">
        <v>5</v>
      </c>
      <c r="E11" s="74">
        <v>0</v>
      </c>
      <c r="F11" s="74">
        <v>191</v>
      </c>
      <c r="G11" s="74" t="s">
        <v>3</v>
      </c>
      <c r="H11" s="72" t="s">
        <v>18</v>
      </c>
      <c r="I11" s="73" t="s">
        <v>91</v>
      </c>
      <c r="J11" s="46">
        <f>IF(G11="No Change","N/A",IF(G11="New Tag Required",Lookup!F:F,IF(G11="Remove Old Tag",Lookup!F:F,IF(G11="N/A","N/A",""))))</f>
        <v>0</v>
      </c>
      <c r="K11" s="47"/>
      <c r="L11" s="48"/>
      <c r="M11" s="46" t="str">
        <f>IF(H11="No Change","N/A",IF(H11="New Tag Required",Lookup!F:F,IF(H11="Remove Old Sign",Lookup!F:F,IF(H11="N/A","N/A",""))))</f>
        <v/>
      </c>
      <c r="N11" s="47"/>
      <c r="O11" s="46"/>
    </row>
    <row r="12" spans="1:16" s="36" customFormat="1" ht="30" customHeight="1" x14ac:dyDescent="0.25">
      <c r="A12" s="75" t="s">
        <v>92</v>
      </c>
      <c r="B12" s="76" t="s">
        <v>86</v>
      </c>
      <c r="C12" s="73" t="s">
        <v>50</v>
      </c>
      <c r="D12" s="72" t="s">
        <v>5</v>
      </c>
      <c r="E12" s="74">
        <v>0</v>
      </c>
      <c r="F12" s="74">
        <v>3567</v>
      </c>
      <c r="G12" s="74" t="s">
        <v>2</v>
      </c>
      <c r="H12" s="72" t="s">
        <v>2</v>
      </c>
      <c r="I12" s="73" t="s">
        <v>93</v>
      </c>
      <c r="J12" s="46" t="str">
        <f>IF(G12="No Change","N/A",IF(G12="New Tag Required",Lookup!F:F,IF(G12="Remove Old Tag",Lookup!F:F,IF(G12="N/A","N/A",""))))</f>
        <v>N/A</v>
      </c>
      <c r="K12" s="47"/>
      <c r="L12" s="48"/>
      <c r="M12" s="46" t="str">
        <f>IF(H12="No Change","N/A",IF(H12="New Tag Required",Lookup!F:F,IF(H12="Remove Old Sign",Lookup!F:F,IF(H12="N/A","N/A",""))))</f>
        <v>N/A</v>
      </c>
      <c r="N12" s="47"/>
      <c r="O12" s="46"/>
    </row>
    <row r="13" spans="1:16" s="36" customFormat="1" ht="30" customHeight="1" x14ac:dyDescent="0.25">
      <c r="A13" s="75" t="s">
        <v>562</v>
      </c>
      <c r="B13" s="76" t="s">
        <v>86</v>
      </c>
      <c r="C13" s="73" t="s">
        <v>50</v>
      </c>
      <c r="D13" s="72" t="s">
        <v>5</v>
      </c>
      <c r="E13" s="74">
        <v>0</v>
      </c>
      <c r="F13" s="74">
        <v>8204</v>
      </c>
      <c r="G13" s="74" t="s">
        <v>2</v>
      </c>
      <c r="H13" s="72" t="s">
        <v>2</v>
      </c>
      <c r="I13" s="73" t="s">
        <v>563</v>
      </c>
      <c r="J13" s="46"/>
      <c r="K13" s="47"/>
      <c r="L13" s="48"/>
      <c r="M13" s="46"/>
      <c r="N13" s="47"/>
      <c r="O13" s="46"/>
    </row>
    <row r="14" spans="1:16" s="36" customFormat="1" ht="30" customHeight="1" x14ac:dyDescent="0.25">
      <c r="A14" s="75" t="s">
        <v>564</v>
      </c>
      <c r="B14" s="76" t="s">
        <v>86</v>
      </c>
      <c r="C14" s="73" t="s">
        <v>876</v>
      </c>
      <c r="D14" s="72" t="s">
        <v>5</v>
      </c>
      <c r="E14" s="74">
        <v>200</v>
      </c>
      <c r="F14" s="74">
        <v>198</v>
      </c>
      <c r="G14" s="74" t="s">
        <v>3</v>
      </c>
      <c r="H14" s="72" t="s">
        <v>18</v>
      </c>
      <c r="I14" s="73"/>
      <c r="J14" s="46"/>
      <c r="K14" s="47"/>
      <c r="L14" s="48"/>
      <c r="M14" s="46"/>
      <c r="N14" s="47"/>
      <c r="O14" s="46"/>
    </row>
    <row r="15" spans="1:16" s="36" customFormat="1" ht="30" customHeight="1" x14ac:dyDescent="0.25">
      <c r="A15" s="75" t="s">
        <v>565</v>
      </c>
      <c r="B15" s="76" t="s">
        <v>86</v>
      </c>
      <c r="C15" s="73" t="s">
        <v>50</v>
      </c>
      <c r="D15" s="72" t="s">
        <v>5</v>
      </c>
      <c r="E15" s="74">
        <v>0</v>
      </c>
      <c r="F15" s="74">
        <v>99</v>
      </c>
      <c r="G15" s="74" t="s">
        <v>3</v>
      </c>
      <c r="H15" s="72" t="s">
        <v>18</v>
      </c>
      <c r="I15" s="73" t="s">
        <v>566</v>
      </c>
      <c r="J15" s="46"/>
      <c r="K15" s="47"/>
      <c r="L15" s="48"/>
      <c r="M15" s="46"/>
      <c r="N15" s="47"/>
      <c r="O15" s="46"/>
    </row>
    <row r="16" spans="1:16" s="36" customFormat="1" x14ac:dyDescent="0.25">
      <c r="A16" s="75"/>
      <c r="B16" s="76"/>
      <c r="C16" s="73"/>
      <c r="D16" s="72"/>
      <c r="E16" s="74"/>
      <c r="F16" s="74"/>
      <c r="G16" s="74"/>
      <c r="H16" s="72"/>
      <c r="I16" s="73"/>
      <c r="J16" s="46" t="str">
        <f>IF(G16="No Change","N/A",IF(G16="New Tag Required",Lookup!F:F,IF(G16="Remove Old Tag",Lookup!F:F,IF(G16="N/A","N/A",""))))</f>
        <v/>
      </c>
      <c r="K16" s="47"/>
      <c r="L16" s="48"/>
      <c r="M16" s="46" t="str">
        <f>IF(H16="No Change","N/A",IF(H16="New Tag Required",Lookup!F:F,IF(H16="Remove Old Sign",Lookup!F:F,IF(H16="N/A","N/A",""))))</f>
        <v/>
      </c>
      <c r="N16" s="47"/>
      <c r="O16" s="46"/>
    </row>
    <row r="17" spans="1:15" s="36" customFormat="1" x14ac:dyDescent="0.25">
      <c r="A17" s="77" t="s">
        <v>96</v>
      </c>
      <c r="B17" s="76" t="s">
        <v>150</v>
      </c>
      <c r="C17" s="73" t="s">
        <v>50</v>
      </c>
      <c r="D17" s="72" t="s">
        <v>5</v>
      </c>
      <c r="E17" s="74"/>
      <c r="F17" s="64">
        <v>480</v>
      </c>
      <c r="G17" s="74" t="s">
        <v>3</v>
      </c>
      <c r="H17" s="72"/>
      <c r="I17" s="73"/>
      <c r="J17" s="46">
        <f>IF(G17="No Change","N/A",IF(G17="New Tag Required",Lookup!F:F,IF(G17="Remove Old Tag",Lookup!F:F,IF(G17="N/A","N/A",""))))</f>
        <v>0</v>
      </c>
      <c r="K17" s="47"/>
      <c r="L17" s="49"/>
      <c r="M17" s="46" t="str">
        <f>IF(H17="No Change","N/A",IF(H17="New Tag Required",Lookup!F:F,IF(H17="Remove Old Sign",Lookup!F:F,IF(H17="N/A","N/A",""))))</f>
        <v/>
      </c>
      <c r="N17" s="47"/>
      <c r="O17" s="46"/>
    </row>
    <row r="18" spans="1:15" s="36" customFormat="1" x14ac:dyDescent="0.25">
      <c r="A18" s="77" t="s">
        <v>97</v>
      </c>
      <c r="B18" s="76" t="s">
        <v>150</v>
      </c>
      <c r="C18" s="73" t="s">
        <v>50</v>
      </c>
      <c r="D18" s="72" t="s">
        <v>5</v>
      </c>
      <c r="E18" s="74"/>
      <c r="F18" s="64">
        <v>100</v>
      </c>
      <c r="G18" s="74" t="s">
        <v>3</v>
      </c>
      <c r="H18" s="72"/>
      <c r="I18" s="73"/>
      <c r="J18" s="46">
        <f>IF(G18="No Change","N/A",IF(G18="New Tag Required",Lookup!F:F,IF(G18="Remove Old Tag",Lookup!F:F,IF(G18="N/A","N/A",""))))</f>
        <v>0</v>
      </c>
      <c r="K18" s="47"/>
      <c r="L18" s="49"/>
      <c r="M18" s="46" t="str">
        <f>IF(H18="No Change","N/A",IF(H18="New Tag Required",Lookup!F:F,IF(H18="Remove Old Sign",Lookup!F:F,IF(H18="N/A","N/A",""))))</f>
        <v/>
      </c>
      <c r="N18" s="47"/>
      <c r="O18" s="46"/>
    </row>
    <row r="19" spans="1:15" s="36" customFormat="1" x14ac:dyDescent="0.25">
      <c r="A19" s="77" t="s">
        <v>98</v>
      </c>
      <c r="B19" s="76" t="s">
        <v>150</v>
      </c>
      <c r="C19" s="73" t="s">
        <v>50</v>
      </c>
      <c r="D19" s="72" t="s">
        <v>5</v>
      </c>
      <c r="E19" s="74"/>
      <c r="F19" s="64">
        <v>29</v>
      </c>
      <c r="G19" s="74" t="s">
        <v>3</v>
      </c>
      <c r="H19" s="72"/>
      <c r="I19" s="73"/>
      <c r="J19" s="46">
        <f>IF(G19="No Change","N/A",IF(G19="New Tag Required",Lookup!F:F,IF(G19="Remove Old Tag",Lookup!F:F,IF(G19="N/A","N/A",""))))</f>
        <v>0</v>
      </c>
      <c r="K19" s="47"/>
      <c r="L19" s="49"/>
      <c r="M19" s="46" t="str">
        <f>IF(H19="No Change","N/A",IF(H19="New Tag Required",Lookup!F:F,IF(H19="Remove Old Sign",Lookup!F:F,IF(H19="N/A","N/A",""))))</f>
        <v/>
      </c>
      <c r="N19" s="47"/>
      <c r="O19" s="46"/>
    </row>
    <row r="20" spans="1:15" s="36" customFormat="1" x14ac:dyDescent="0.25">
      <c r="A20" s="77" t="s">
        <v>99</v>
      </c>
      <c r="B20" s="76" t="s">
        <v>150</v>
      </c>
      <c r="C20" s="73" t="s">
        <v>50</v>
      </c>
      <c r="D20" s="72" t="s">
        <v>5</v>
      </c>
      <c r="E20" s="74"/>
      <c r="F20" s="64">
        <v>20</v>
      </c>
      <c r="G20" s="74" t="s">
        <v>3</v>
      </c>
      <c r="H20" s="72"/>
      <c r="I20" s="73"/>
      <c r="J20" s="46">
        <f>IF(G20="No Change","N/A",IF(G20="New Tag Required",Lookup!F:F,IF(G20="Remove Old Tag",Lookup!F:F,IF(G20="N/A","N/A",""))))</f>
        <v>0</v>
      </c>
      <c r="K20" s="47"/>
      <c r="L20" s="49"/>
      <c r="M20" s="46" t="str">
        <f>IF(H20="No Change","N/A",IF(H20="New Tag Required",Lookup!F:F,IF(H20="Remove Old Sign",Lookup!F:F,IF(H20="N/A","N/A",""))))</f>
        <v/>
      </c>
      <c r="N20" s="47"/>
      <c r="O20" s="46"/>
    </row>
    <row r="21" spans="1:15" s="36" customFormat="1" x14ac:dyDescent="0.25">
      <c r="A21" s="77" t="s">
        <v>100</v>
      </c>
      <c r="B21" s="76" t="s">
        <v>150</v>
      </c>
      <c r="C21" s="73" t="s">
        <v>50</v>
      </c>
      <c r="D21" s="72" t="s">
        <v>5</v>
      </c>
      <c r="E21" s="74"/>
      <c r="F21" s="64">
        <v>45</v>
      </c>
      <c r="G21" s="74" t="s">
        <v>3</v>
      </c>
      <c r="H21" s="72"/>
      <c r="I21" s="73"/>
      <c r="J21" s="46">
        <f>IF(G21="No Change","N/A",IF(G21="New Tag Required",Lookup!F:F,IF(G21="Remove Old Tag",Lookup!F:F,IF(G21="N/A","N/A",""))))</f>
        <v>0</v>
      </c>
      <c r="K21" s="47"/>
      <c r="L21" s="46"/>
      <c r="M21" s="46" t="str">
        <f>IF(H21="No Change","N/A",IF(H21="New Tag Required",Lookup!F:F,IF(H21="Remove Old Sign",Lookup!F:F,IF(H21="N/A","N/A",""))))</f>
        <v/>
      </c>
      <c r="N21" s="47"/>
      <c r="O21" s="46"/>
    </row>
    <row r="22" spans="1:15" s="36" customFormat="1" x14ac:dyDescent="0.25">
      <c r="A22" s="77" t="s">
        <v>101</v>
      </c>
      <c r="B22" s="76" t="s">
        <v>150</v>
      </c>
      <c r="C22" s="73" t="s">
        <v>50</v>
      </c>
      <c r="D22" s="72" t="s">
        <v>5</v>
      </c>
      <c r="E22" s="74"/>
      <c r="F22" s="64">
        <v>45</v>
      </c>
      <c r="G22" s="74" t="s">
        <v>3</v>
      </c>
      <c r="H22" s="72"/>
      <c r="I22" s="73"/>
      <c r="J22" s="46">
        <f>IF(G22="No Change","N/A",IF(G22="New Tag Required",Lookup!F:F,IF(G22="Remove Old Tag",Lookup!F:F,IF(G22="N/A","N/A",""))))</f>
        <v>0</v>
      </c>
      <c r="K22" s="50"/>
      <c r="L22" s="37"/>
      <c r="M22" s="46" t="str">
        <f>IF(H22="No Change","N/A",IF(H22="New Tag Required",Lookup!F:F,IF(H22="Remove Old Sign",Lookup!F:F,IF(H22="N/A","N/A",""))))</f>
        <v/>
      </c>
      <c r="N22" s="50"/>
      <c r="O22" s="37"/>
    </row>
    <row r="23" spans="1:15" s="36" customFormat="1" x14ac:dyDescent="0.25">
      <c r="A23" s="77" t="s">
        <v>102</v>
      </c>
      <c r="B23" s="76" t="s">
        <v>150</v>
      </c>
      <c r="C23" s="73" t="s">
        <v>50</v>
      </c>
      <c r="D23" s="72" t="s">
        <v>5</v>
      </c>
      <c r="E23" s="74"/>
      <c r="F23" s="64">
        <v>52</v>
      </c>
      <c r="G23" s="74" t="s">
        <v>3</v>
      </c>
      <c r="H23" s="72"/>
      <c r="I23" s="73"/>
      <c r="J23" s="46">
        <f>IF(G23="No Change","N/A",IF(G23="New Tag Required",Lookup!F:F,IF(G23="Remove Old Tag",Lookup!F:F,IF(G23="N/A","N/A",""))))</f>
        <v>0</v>
      </c>
      <c r="K23" s="50"/>
      <c r="L23" s="37"/>
      <c r="M23" s="46" t="str">
        <f>IF(H23="No Change","N/A",IF(H23="New Tag Required",Lookup!F:F,IF(H23="Remove Old Sign",Lookup!F:F,IF(H23="N/A","N/A",""))))</f>
        <v/>
      </c>
      <c r="N23" s="50"/>
      <c r="O23" s="37"/>
    </row>
    <row r="24" spans="1:15" s="36" customFormat="1" x14ac:dyDescent="0.25">
      <c r="A24" s="77" t="s">
        <v>103</v>
      </c>
      <c r="B24" s="76" t="s">
        <v>150</v>
      </c>
      <c r="C24" s="73" t="s">
        <v>50</v>
      </c>
      <c r="D24" s="72" t="s">
        <v>5</v>
      </c>
      <c r="E24" s="74"/>
      <c r="F24" s="64">
        <v>48</v>
      </c>
      <c r="G24" s="74" t="s">
        <v>3</v>
      </c>
      <c r="H24" s="72"/>
      <c r="I24" s="73"/>
      <c r="J24" s="46">
        <f>IF(G24="No Change","N/A",IF(G24="New Tag Required",Lookup!F:F,IF(G24="Remove Old Tag",Lookup!F:F,IF(G24="N/A","N/A",""))))</f>
        <v>0</v>
      </c>
      <c r="K24" s="50"/>
      <c r="L24" s="37"/>
      <c r="M24" s="46" t="str">
        <f>IF(H24="No Change","N/A",IF(H24="New Tag Required",Lookup!F:F,IF(H24="Remove Old Sign",Lookup!F:F,IF(H24="N/A","N/A",""))))</f>
        <v/>
      </c>
      <c r="N24" s="50"/>
      <c r="O24" s="37"/>
    </row>
    <row r="25" spans="1:15" s="36" customFormat="1" x14ac:dyDescent="0.25">
      <c r="A25" s="77" t="s">
        <v>104</v>
      </c>
      <c r="B25" s="76" t="s">
        <v>150</v>
      </c>
      <c r="C25" s="73" t="s">
        <v>50</v>
      </c>
      <c r="D25" s="72" t="s">
        <v>5</v>
      </c>
      <c r="E25" s="74"/>
      <c r="F25" s="64">
        <v>100</v>
      </c>
      <c r="G25" s="74" t="s">
        <v>3</v>
      </c>
      <c r="H25" s="72"/>
      <c r="I25" s="73"/>
      <c r="J25" s="46">
        <f>IF(G25="No Change","N/A",IF(G25="New Tag Required",Lookup!F:F,IF(G25="Remove Old Tag",Lookup!F:F,IF(G25="N/A","N/A",""))))</f>
        <v>0</v>
      </c>
      <c r="K25" s="50"/>
      <c r="L25" s="37"/>
      <c r="M25" s="46" t="str">
        <f>IF(H25="No Change","N/A",IF(H25="New Tag Required",Lookup!F:F,IF(H25="Remove Old Sign",Lookup!F:F,IF(H25="N/A","N/A",""))))</f>
        <v/>
      </c>
      <c r="N25" s="50"/>
      <c r="O25" s="37"/>
    </row>
    <row r="26" spans="1:15" s="36" customFormat="1" x14ac:dyDescent="0.25">
      <c r="A26" s="77" t="s">
        <v>105</v>
      </c>
      <c r="B26" s="76" t="s">
        <v>150</v>
      </c>
      <c r="C26" s="73" t="s">
        <v>50</v>
      </c>
      <c r="D26" s="72" t="s">
        <v>5</v>
      </c>
      <c r="E26" s="74"/>
      <c r="F26" s="64">
        <v>82</v>
      </c>
      <c r="G26" s="74" t="s">
        <v>3</v>
      </c>
      <c r="H26" s="72"/>
      <c r="I26" s="73"/>
      <c r="J26" s="46">
        <f>IF(G26="No Change","N/A",IF(G26="New Tag Required",Lookup!F:F,IF(G26="Remove Old Tag",Lookup!F:F,IF(G26="N/A","N/A",""))))</f>
        <v>0</v>
      </c>
      <c r="K26" s="50"/>
      <c r="L26" s="37"/>
      <c r="M26" s="46" t="str">
        <f>IF(H26="No Change","N/A",IF(H26="New Tag Required",Lookup!F:F,IF(H26="Remove Old Sign",Lookup!F:F,IF(H26="N/A","N/A",""))))</f>
        <v/>
      </c>
      <c r="N26" s="50"/>
      <c r="O26" s="37"/>
    </row>
    <row r="27" spans="1:15" s="36" customFormat="1" x14ac:dyDescent="0.25">
      <c r="A27" s="77" t="s">
        <v>106</v>
      </c>
      <c r="B27" s="76" t="s">
        <v>150</v>
      </c>
      <c r="C27" s="73" t="s">
        <v>50</v>
      </c>
      <c r="D27" s="72" t="s">
        <v>5</v>
      </c>
      <c r="E27" s="74"/>
      <c r="F27" s="64">
        <v>117</v>
      </c>
      <c r="G27" s="74" t="s">
        <v>3</v>
      </c>
      <c r="H27" s="72"/>
      <c r="I27" s="73"/>
      <c r="J27" s="46">
        <f>IF(G27="No Change","N/A",IF(G27="New Tag Required",Lookup!F:F,IF(G27="Remove Old Tag",Lookup!F:F,IF(G27="N/A","N/A",""))))</f>
        <v>0</v>
      </c>
      <c r="K27" s="50"/>
      <c r="L27" s="37"/>
      <c r="M27" s="46" t="str">
        <f>IF(H27="No Change","N/A",IF(H27="New Tag Required",Lookup!F:F,IF(H27="Remove Old Sign",Lookup!F:F,IF(H27="N/A","N/A",""))))</f>
        <v/>
      </c>
      <c r="N27" s="50"/>
      <c r="O27" s="37"/>
    </row>
    <row r="28" spans="1:15" s="36" customFormat="1" x14ac:dyDescent="0.25">
      <c r="A28" s="77" t="s">
        <v>107</v>
      </c>
      <c r="B28" s="76" t="s">
        <v>150</v>
      </c>
      <c r="C28" s="73" t="s">
        <v>50</v>
      </c>
      <c r="D28" s="72" t="s">
        <v>5</v>
      </c>
      <c r="E28" s="74"/>
      <c r="F28" s="64">
        <v>256</v>
      </c>
      <c r="G28" s="74" t="s">
        <v>3</v>
      </c>
      <c r="H28" s="72"/>
      <c r="I28" s="73"/>
      <c r="J28" s="46">
        <f>IF(G28="No Change","N/A",IF(G28="New Tag Required",Lookup!F:F,IF(G28="Remove Old Tag",Lookup!F:F,IF(G28="N/A","N/A",""))))</f>
        <v>0</v>
      </c>
      <c r="K28" s="50"/>
      <c r="L28" s="37"/>
      <c r="M28" s="46" t="str">
        <f>IF(H28="No Change","N/A",IF(H28="New Tag Required",Lookup!F:F,IF(H28="Remove Old Sign",Lookup!F:F,IF(H28="N/A","N/A",""))))</f>
        <v/>
      </c>
      <c r="N28" s="50"/>
      <c r="O28" s="37"/>
    </row>
    <row r="29" spans="1:15" s="36" customFormat="1" x14ac:dyDescent="0.25">
      <c r="A29" s="77" t="s">
        <v>108</v>
      </c>
      <c r="B29" s="76" t="s">
        <v>150</v>
      </c>
      <c r="C29" s="73" t="s">
        <v>50</v>
      </c>
      <c r="D29" s="72" t="s">
        <v>5</v>
      </c>
      <c r="E29" s="74"/>
      <c r="F29" s="64">
        <v>131</v>
      </c>
      <c r="G29" s="74" t="s">
        <v>3</v>
      </c>
      <c r="H29" s="72"/>
      <c r="I29" s="73"/>
      <c r="J29" s="46">
        <f>IF(G29="No Change","N/A",IF(G29="New Tag Required",Lookup!F:F,IF(G29="Remove Old Tag",Lookup!F:F,IF(G29="N/A","N/A",""))))</f>
        <v>0</v>
      </c>
      <c r="K29" s="51"/>
      <c r="M29" s="46" t="str">
        <f>IF(H29="No Change","N/A",IF(H29="New Tag Required",Lookup!F:F,IF(H29="Remove Old Sign",Lookup!F:F,IF(H29="N/A","N/A",""))))</f>
        <v/>
      </c>
      <c r="N29" s="50"/>
      <c r="O29" s="37"/>
    </row>
    <row r="30" spans="1:15" s="36" customFormat="1" x14ac:dyDescent="0.25">
      <c r="A30" s="77" t="s">
        <v>109</v>
      </c>
      <c r="B30" s="76" t="s">
        <v>150</v>
      </c>
      <c r="C30" s="73" t="s">
        <v>50</v>
      </c>
      <c r="D30" s="72" t="s">
        <v>5</v>
      </c>
      <c r="E30" s="74"/>
      <c r="F30" s="64">
        <v>1758</v>
      </c>
      <c r="G30" s="74" t="s">
        <v>3</v>
      </c>
      <c r="H30" s="72"/>
      <c r="I30" s="73"/>
      <c r="J30" s="46">
        <f>IF(G30="No Change","N/A",IF(G30="New Tag Required",Lookup!F:F,IF(G30="Remove Old Tag",Lookup!F:F,IF(G30="N/A","N/A",""))))</f>
        <v>0</v>
      </c>
      <c r="K30" s="51"/>
      <c r="M30" s="46" t="str">
        <f>IF(H30="No Change","N/A",IF(H30="New Tag Required",Lookup!F:F,IF(H30="Remove Old Sign",Lookup!F:F,IF(H30="N/A","N/A",""))))</f>
        <v/>
      </c>
      <c r="N30" s="50"/>
      <c r="O30" s="37"/>
    </row>
    <row r="31" spans="1:15" s="36" customFormat="1" x14ac:dyDescent="0.25">
      <c r="A31" s="77" t="s">
        <v>110</v>
      </c>
      <c r="B31" s="76" t="s">
        <v>150</v>
      </c>
      <c r="C31" s="73" t="s">
        <v>50</v>
      </c>
      <c r="D31" s="72" t="s">
        <v>5</v>
      </c>
      <c r="E31" s="74"/>
      <c r="F31" s="64">
        <v>40</v>
      </c>
      <c r="G31" s="74" t="s">
        <v>3</v>
      </c>
      <c r="H31" s="72"/>
      <c r="I31" s="73"/>
      <c r="J31" s="46">
        <f>IF(G31="No Change","N/A",IF(G31="New Tag Required",Lookup!F:F,IF(G31="Remove Old Tag",Lookup!F:F,IF(G31="N/A","N/A",""))))</f>
        <v>0</v>
      </c>
      <c r="K31" s="51"/>
      <c r="M31" s="46" t="str">
        <f>IF(H31="No Change","N/A",IF(H31="New Tag Required",Lookup!F:F,IF(H31="Remove Old Sign",Lookup!F:F,IF(H31="N/A","N/A",""))))</f>
        <v/>
      </c>
      <c r="N31" s="51"/>
    </row>
    <row r="32" spans="1:15" s="36" customFormat="1" x14ac:dyDescent="0.25">
      <c r="A32" s="77" t="s">
        <v>111</v>
      </c>
      <c r="B32" s="76" t="s">
        <v>150</v>
      </c>
      <c r="C32" s="73" t="s">
        <v>50</v>
      </c>
      <c r="D32" s="72" t="s">
        <v>5</v>
      </c>
      <c r="E32" s="74"/>
      <c r="F32" s="64">
        <v>83</v>
      </c>
      <c r="G32" s="74" t="s">
        <v>3</v>
      </c>
      <c r="H32" s="72"/>
      <c r="I32" s="73"/>
      <c r="J32" s="46">
        <f>IF(G32="No Change","N/A",IF(G32="New Tag Required",Lookup!F:F,IF(G32="Remove Old Tag",Lookup!F:F,IF(G32="N/A","N/A",""))))</f>
        <v>0</v>
      </c>
      <c r="K32" s="51"/>
      <c r="M32" s="46" t="str">
        <f>IF(H32="No Change","N/A",IF(H32="New Tag Required",Lookup!F:F,IF(H32="Remove Old Sign",Lookup!F:F,IF(H32="N/A","N/A",""))))</f>
        <v/>
      </c>
      <c r="N32" s="51"/>
    </row>
    <row r="33" spans="1:14" s="36" customFormat="1" x14ac:dyDescent="0.25">
      <c r="A33" s="77" t="s">
        <v>112</v>
      </c>
      <c r="B33" s="76" t="s">
        <v>150</v>
      </c>
      <c r="C33" s="73" t="s">
        <v>50</v>
      </c>
      <c r="D33" s="72" t="s">
        <v>5</v>
      </c>
      <c r="E33" s="74"/>
      <c r="F33" s="64">
        <v>118</v>
      </c>
      <c r="G33" s="74" t="s">
        <v>3</v>
      </c>
      <c r="H33" s="72"/>
      <c r="I33" s="73"/>
      <c r="J33" s="46">
        <f>IF(G33="No Change","N/A",IF(G33="New Tag Required",Lookup!F:F,IF(G33="Remove Old Tag",Lookup!F:F,IF(G33="N/A","N/A",""))))</f>
        <v>0</v>
      </c>
      <c r="K33" s="51"/>
      <c r="M33" s="46" t="str">
        <f>IF(H33="No Change","N/A",IF(H33="New Tag Required",Lookup!F:F,IF(H33="Remove Old Sign",Lookup!F:F,IF(H33="N/A","N/A",""))))</f>
        <v/>
      </c>
      <c r="N33" s="51"/>
    </row>
    <row r="34" spans="1:14" s="36" customFormat="1" x14ac:dyDescent="0.25">
      <c r="A34" s="77" t="s">
        <v>113</v>
      </c>
      <c r="B34" s="76" t="s">
        <v>150</v>
      </c>
      <c r="C34" s="73" t="s">
        <v>50</v>
      </c>
      <c r="D34" s="72" t="s">
        <v>5</v>
      </c>
      <c r="E34" s="74"/>
      <c r="F34" s="64">
        <v>97</v>
      </c>
      <c r="G34" s="74" t="s">
        <v>3</v>
      </c>
      <c r="H34" s="72"/>
      <c r="I34" s="73"/>
      <c r="J34" s="46">
        <f>IF(G34="No Change","N/A",IF(G34="New Tag Required",Lookup!F:F,IF(G34="Remove Old Tag",Lookup!F:F,IF(G34="N/A","N/A",""))))</f>
        <v>0</v>
      </c>
      <c r="K34" s="51"/>
      <c r="M34" s="46" t="str">
        <f>IF(H34="No Change","N/A",IF(H34="New Tag Required",Lookup!F:F,IF(H34="Remove Old Sign",Lookup!F:F,IF(H34="N/A","N/A",""))))</f>
        <v/>
      </c>
      <c r="N34" s="51"/>
    </row>
    <row r="35" spans="1:14" s="36" customFormat="1" x14ac:dyDescent="0.25">
      <c r="A35" s="77" t="s">
        <v>114</v>
      </c>
      <c r="B35" s="76" t="s">
        <v>150</v>
      </c>
      <c r="C35" s="73" t="s">
        <v>50</v>
      </c>
      <c r="D35" s="72" t="s">
        <v>5</v>
      </c>
      <c r="E35" s="74"/>
      <c r="F35" s="64">
        <v>38</v>
      </c>
      <c r="G35" s="74" t="s">
        <v>3</v>
      </c>
      <c r="H35" s="72"/>
      <c r="I35" s="73"/>
      <c r="J35" s="46">
        <f>IF(G35="No Change","N/A",IF(G35="New Tag Required",Lookup!F:F,IF(G35="Remove Old Tag",Lookup!F:F,IF(G35="N/A","N/A",""))))</f>
        <v>0</v>
      </c>
      <c r="K35" s="51"/>
      <c r="M35" s="46" t="str">
        <f>IF(H35="No Change","N/A",IF(H35="New Tag Required",Lookup!F:F,IF(H35="Remove Old Sign",Lookup!F:F,IF(H35="N/A","N/A",""))))</f>
        <v/>
      </c>
      <c r="N35" s="51"/>
    </row>
    <row r="36" spans="1:14" x14ac:dyDescent="0.25">
      <c r="A36" s="77" t="s">
        <v>115</v>
      </c>
      <c r="B36" s="76" t="s">
        <v>150</v>
      </c>
      <c r="C36" s="73" t="s">
        <v>50</v>
      </c>
      <c r="D36" s="72" t="s">
        <v>5</v>
      </c>
      <c r="E36" s="78"/>
      <c r="F36" s="64">
        <v>193</v>
      </c>
      <c r="G36" s="74" t="s">
        <v>3</v>
      </c>
      <c r="H36" s="79"/>
      <c r="I36" s="80"/>
      <c r="J36" s="10">
        <f>IF(G36="No Change","N/A",IF(G36="New Tag Required",Lookup!F:F,IF(G36="Remove Old Tag",Lookup!F:F,IF(G36="N/A","N/A",""))))</f>
        <v>0</v>
      </c>
      <c r="K36" s="29"/>
      <c r="M36" s="10" t="str">
        <f>IF(H36="No Change","N/A",IF(H36="New Tag Required",Lookup!F:F,IF(H36="Remove Old Sign",Lookup!F:F,IF(H36="N/A","N/A",""))))</f>
        <v/>
      </c>
      <c r="N36" s="29"/>
    </row>
    <row r="37" spans="1:14" x14ac:dyDescent="0.25">
      <c r="A37" s="77" t="s">
        <v>116</v>
      </c>
      <c r="B37" s="76" t="s">
        <v>150</v>
      </c>
      <c r="C37" s="73" t="s">
        <v>50</v>
      </c>
      <c r="D37" s="72" t="s">
        <v>5</v>
      </c>
      <c r="E37" s="78"/>
      <c r="F37" s="64">
        <v>202</v>
      </c>
      <c r="G37" s="74" t="s">
        <v>3</v>
      </c>
      <c r="H37" s="79"/>
      <c r="I37" s="80"/>
      <c r="J37" s="10">
        <f>IF(G37="No Change","N/A",IF(G37="New Tag Required",Lookup!F:F,IF(G37="Remove Old Tag",Lookup!F:F,IF(G37="N/A","N/A",""))))</f>
        <v>0</v>
      </c>
      <c r="K37" s="29"/>
      <c r="M37" s="10" t="str">
        <f>IF(H37="No Change","N/A",IF(H37="New Tag Required",Lookup!F:F,IF(H37="Remove Old Sign",Lookup!F:F,IF(H37="N/A","N/A",""))))</f>
        <v/>
      </c>
      <c r="N37" s="29"/>
    </row>
    <row r="38" spans="1:14" x14ac:dyDescent="0.25">
      <c r="A38" s="77" t="s">
        <v>117</v>
      </c>
      <c r="B38" s="76" t="s">
        <v>150</v>
      </c>
      <c r="C38" s="73" t="s">
        <v>50</v>
      </c>
      <c r="D38" s="72" t="s">
        <v>5</v>
      </c>
      <c r="E38" s="78"/>
      <c r="F38" s="64">
        <v>40</v>
      </c>
      <c r="G38" s="74" t="s">
        <v>3</v>
      </c>
      <c r="H38" s="79"/>
      <c r="I38" s="80"/>
      <c r="J38" s="10">
        <f>IF(G38="No Change","N/A",IF(G38="New Tag Required",Lookup!F:F,IF(G38="Remove Old Tag",Lookup!F:F,IF(G38="N/A","N/A",""))))</f>
        <v>0</v>
      </c>
      <c r="K38" s="29"/>
      <c r="M38" s="10" t="str">
        <f>IF(H38="No Change","N/A",IF(H38="New Tag Required",Lookup!F:F,IF(H38="Remove Old Sign",Lookup!F:F,IF(H38="N/A","N/A",""))))</f>
        <v/>
      </c>
      <c r="N38" s="29"/>
    </row>
    <row r="39" spans="1:14" x14ac:dyDescent="0.25">
      <c r="A39" s="77" t="s">
        <v>118</v>
      </c>
      <c r="B39" s="76" t="s">
        <v>150</v>
      </c>
      <c r="C39" s="73" t="s">
        <v>50</v>
      </c>
      <c r="D39" s="72" t="s">
        <v>5</v>
      </c>
      <c r="E39" s="78"/>
      <c r="F39" s="64">
        <v>43</v>
      </c>
      <c r="G39" s="74" t="s">
        <v>3</v>
      </c>
      <c r="H39" s="79"/>
      <c r="I39" s="80"/>
      <c r="K39" s="29"/>
      <c r="N39" s="29"/>
    </row>
    <row r="40" spans="1:14" x14ac:dyDescent="0.25">
      <c r="A40" s="77" t="s">
        <v>119</v>
      </c>
      <c r="B40" s="76" t="s">
        <v>150</v>
      </c>
      <c r="C40" s="73" t="s">
        <v>50</v>
      </c>
      <c r="D40" s="72" t="s">
        <v>5</v>
      </c>
      <c r="E40" s="78"/>
      <c r="F40" s="64">
        <v>21</v>
      </c>
      <c r="G40" s="74" t="s">
        <v>3</v>
      </c>
      <c r="H40" s="79"/>
      <c r="I40" s="80"/>
    </row>
    <row r="41" spans="1:14" x14ac:dyDescent="0.25">
      <c r="A41" s="77" t="s">
        <v>120</v>
      </c>
      <c r="B41" s="76" t="s">
        <v>150</v>
      </c>
      <c r="C41" s="73" t="s">
        <v>50</v>
      </c>
      <c r="D41" s="72" t="s">
        <v>5</v>
      </c>
      <c r="E41" s="78"/>
      <c r="F41" s="64">
        <v>828</v>
      </c>
      <c r="G41" s="74" t="s">
        <v>3</v>
      </c>
      <c r="H41" s="79"/>
      <c r="I41" s="80"/>
    </row>
    <row r="42" spans="1:14" x14ac:dyDescent="0.25">
      <c r="A42" s="77" t="s">
        <v>121</v>
      </c>
      <c r="B42" s="76" t="s">
        <v>150</v>
      </c>
      <c r="C42" s="73" t="s">
        <v>50</v>
      </c>
      <c r="D42" s="72" t="s">
        <v>5</v>
      </c>
      <c r="E42" s="78"/>
      <c r="F42" s="64">
        <v>46</v>
      </c>
      <c r="G42" s="74" t="s">
        <v>3</v>
      </c>
      <c r="H42" s="79"/>
      <c r="I42" s="80"/>
    </row>
    <row r="43" spans="1:14" x14ac:dyDescent="0.25">
      <c r="A43" s="77" t="s">
        <v>122</v>
      </c>
      <c r="B43" s="76" t="s">
        <v>150</v>
      </c>
      <c r="C43" s="73" t="s">
        <v>50</v>
      </c>
      <c r="D43" s="72" t="s">
        <v>5</v>
      </c>
      <c r="E43" s="78"/>
      <c r="F43" s="64">
        <v>47</v>
      </c>
      <c r="G43" s="74" t="s">
        <v>3</v>
      </c>
      <c r="H43" s="79"/>
      <c r="I43" s="80"/>
    </row>
    <row r="44" spans="1:14" x14ac:dyDescent="0.25">
      <c r="A44" s="77" t="s">
        <v>123</v>
      </c>
      <c r="B44" s="76" t="s">
        <v>150</v>
      </c>
      <c r="C44" s="73" t="s">
        <v>50</v>
      </c>
      <c r="D44" s="72" t="s">
        <v>5</v>
      </c>
      <c r="E44" s="78"/>
      <c r="F44" s="64">
        <v>808</v>
      </c>
      <c r="G44" s="74" t="s">
        <v>3</v>
      </c>
      <c r="H44" s="79"/>
      <c r="I44" s="80"/>
    </row>
    <row r="45" spans="1:14" x14ac:dyDescent="0.25">
      <c r="A45" s="77" t="s">
        <v>124</v>
      </c>
      <c r="B45" s="76" t="s">
        <v>150</v>
      </c>
      <c r="C45" s="73" t="s">
        <v>50</v>
      </c>
      <c r="D45" s="72" t="s">
        <v>5</v>
      </c>
      <c r="E45" s="78"/>
      <c r="F45" s="64">
        <v>168</v>
      </c>
      <c r="G45" s="74" t="s">
        <v>3</v>
      </c>
      <c r="H45" s="79"/>
      <c r="I45" s="80"/>
    </row>
    <row r="46" spans="1:14" x14ac:dyDescent="0.25">
      <c r="A46" s="77" t="s">
        <v>125</v>
      </c>
      <c r="B46" s="76" t="s">
        <v>150</v>
      </c>
      <c r="C46" s="73" t="s">
        <v>50</v>
      </c>
      <c r="D46" s="72" t="s">
        <v>5</v>
      </c>
      <c r="E46" s="78"/>
      <c r="F46" s="64">
        <v>108</v>
      </c>
      <c r="G46" s="74" t="s">
        <v>3</v>
      </c>
      <c r="H46" s="79"/>
      <c r="I46" s="80"/>
    </row>
    <row r="47" spans="1:14" x14ac:dyDescent="0.25">
      <c r="A47" s="77" t="s">
        <v>126</v>
      </c>
      <c r="B47" s="76" t="s">
        <v>150</v>
      </c>
      <c r="C47" s="73" t="s">
        <v>50</v>
      </c>
      <c r="D47" s="72" t="s">
        <v>5</v>
      </c>
      <c r="E47" s="78"/>
      <c r="F47" s="64">
        <v>52</v>
      </c>
      <c r="G47" s="74" t="s">
        <v>3</v>
      </c>
      <c r="H47" s="79"/>
      <c r="I47" s="80"/>
    </row>
    <row r="48" spans="1:14" x14ac:dyDescent="0.25">
      <c r="A48" s="77" t="s">
        <v>127</v>
      </c>
      <c r="B48" s="76" t="s">
        <v>150</v>
      </c>
      <c r="C48" s="73" t="s">
        <v>50</v>
      </c>
      <c r="D48" s="72" t="s">
        <v>5</v>
      </c>
      <c r="E48" s="78"/>
      <c r="F48" s="64">
        <v>141</v>
      </c>
      <c r="G48" s="74" t="s">
        <v>3</v>
      </c>
      <c r="H48" s="79"/>
      <c r="I48" s="80"/>
    </row>
    <row r="49" spans="1:9" x14ac:dyDescent="0.25">
      <c r="A49" s="77" t="s">
        <v>128</v>
      </c>
      <c r="B49" s="76" t="s">
        <v>150</v>
      </c>
      <c r="C49" s="73" t="s">
        <v>50</v>
      </c>
      <c r="D49" s="72" t="s">
        <v>5</v>
      </c>
      <c r="E49" s="78"/>
      <c r="F49" s="64">
        <v>420</v>
      </c>
      <c r="G49" s="74" t="s">
        <v>3</v>
      </c>
      <c r="H49" s="79"/>
      <c r="I49" s="80"/>
    </row>
    <row r="50" spans="1:9" x14ac:dyDescent="0.25">
      <c r="A50" s="77" t="s">
        <v>129</v>
      </c>
      <c r="B50" s="76" t="s">
        <v>150</v>
      </c>
      <c r="C50" s="73" t="s">
        <v>50</v>
      </c>
      <c r="D50" s="72" t="s">
        <v>5</v>
      </c>
      <c r="E50" s="78"/>
      <c r="F50" s="64">
        <v>174</v>
      </c>
      <c r="G50" s="74" t="s">
        <v>3</v>
      </c>
      <c r="H50" s="79"/>
      <c r="I50" s="80"/>
    </row>
    <row r="51" spans="1:9" x14ac:dyDescent="0.25">
      <c r="A51" s="77" t="s">
        <v>130</v>
      </c>
      <c r="B51" s="76" t="s">
        <v>150</v>
      </c>
      <c r="C51" s="73" t="s">
        <v>50</v>
      </c>
      <c r="D51" s="72" t="s">
        <v>5</v>
      </c>
      <c r="E51" s="78"/>
      <c r="F51" s="64">
        <v>180</v>
      </c>
      <c r="G51" s="74" t="s">
        <v>3</v>
      </c>
      <c r="H51" s="79"/>
      <c r="I51" s="80"/>
    </row>
    <row r="52" spans="1:9" x14ac:dyDescent="0.25">
      <c r="A52" s="77" t="s">
        <v>131</v>
      </c>
      <c r="B52" s="76" t="s">
        <v>150</v>
      </c>
      <c r="C52" s="73" t="s">
        <v>50</v>
      </c>
      <c r="D52" s="72" t="s">
        <v>5</v>
      </c>
      <c r="E52" s="78"/>
      <c r="F52" s="64">
        <v>180</v>
      </c>
      <c r="G52" s="74" t="s">
        <v>3</v>
      </c>
      <c r="H52" s="79"/>
      <c r="I52" s="80"/>
    </row>
    <row r="53" spans="1:9" x14ac:dyDescent="0.25">
      <c r="A53" s="77" t="s">
        <v>132</v>
      </c>
      <c r="B53" s="76" t="s">
        <v>150</v>
      </c>
      <c r="C53" s="73" t="s">
        <v>50</v>
      </c>
      <c r="D53" s="72" t="s">
        <v>5</v>
      </c>
      <c r="E53" s="78"/>
      <c r="F53" s="64">
        <v>179</v>
      </c>
      <c r="G53" s="74" t="s">
        <v>3</v>
      </c>
      <c r="H53" s="79"/>
      <c r="I53" s="80"/>
    </row>
    <row r="54" spans="1:9" x14ac:dyDescent="0.25">
      <c r="A54" s="77" t="s">
        <v>133</v>
      </c>
      <c r="B54" s="76" t="s">
        <v>150</v>
      </c>
      <c r="C54" s="73" t="s">
        <v>50</v>
      </c>
      <c r="D54" s="72" t="s">
        <v>5</v>
      </c>
      <c r="E54" s="78"/>
      <c r="F54" s="64">
        <v>640</v>
      </c>
      <c r="G54" s="74" t="s">
        <v>3</v>
      </c>
      <c r="H54" s="79"/>
      <c r="I54" s="80"/>
    </row>
    <row r="55" spans="1:9" x14ac:dyDescent="0.25">
      <c r="A55" s="77" t="s">
        <v>134</v>
      </c>
      <c r="B55" s="76" t="s">
        <v>150</v>
      </c>
      <c r="C55" s="73" t="s">
        <v>50</v>
      </c>
      <c r="D55" s="72" t="s">
        <v>5</v>
      </c>
      <c r="E55" s="78"/>
      <c r="F55" s="64">
        <v>147</v>
      </c>
      <c r="G55" s="74" t="s">
        <v>3</v>
      </c>
      <c r="H55" s="79"/>
      <c r="I55" s="80"/>
    </row>
    <row r="56" spans="1:9" x14ac:dyDescent="0.25">
      <c r="A56" s="77" t="s">
        <v>135</v>
      </c>
      <c r="B56" s="76" t="s">
        <v>150</v>
      </c>
      <c r="C56" s="73" t="s">
        <v>50</v>
      </c>
      <c r="D56" s="72" t="s">
        <v>5</v>
      </c>
      <c r="E56" s="78"/>
      <c r="F56" s="64">
        <v>50</v>
      </c>
      <c r="G56" s="74" t="s">
        <v>3</v>
      </c>
      <c r="H56" s="79"/>
      <c r="I56" s="80"/>
    </row>
    <row r="57" spans="1:9" x14ac:dyDescent="0.25">
      <c r="A57" s="77" t="s">
        <v>136</v>
      </c>
      <c r="B57" s="76" t="s">
        <v>150</v>
      </c>
      <c r="C57" s="73" t="s">
        <v>50</v>
      </c>
      <c r="D57" s="72" t="s">
        <v>5</v>
      </c>
      <c r="E57" s="78"/>
      <c r="F57" s="64">
        <v>205</v>
      </c>
      <c r="G57" s="74" t="s">
        <v>3</v>
      </c>
      <c r="H57" s="79"/>
      <c r="I57" s="80"/>
    </row>
    <row r="58" spans="1:9" x14ac:dyDescent="0.25">
      <c r="A58" s="77" t="s">
        <v>137</v>
      </c>
      <c r="B58" s="76" t="s">
        <v>150</v>
      </c>
      <c r="C58" s="73" t="s">
        <v>50</v>
      </c>
      <c r="D58" s="72" t="s">
        <v>5</v>
      </c>
      <c r="E58" s="78"/>
      <c r="F58" s="64">
        <v>66</v>
      </c>
      <c r="G58" s="74" t="s">
        <v>3</v>
      </c>
      <c r="H58" s="79"/>
      <c r="I58" s="80"/>
    </row>
    <row r="59" spans="1:9" x14ac:dyDescent="0.25">
      <c r="A59" s="77" t="s">
        <v>138</v>
      </c>
      <c r="B59" s="76" t="s">
        <v>150</v>
      </c>
      <c r="C59" s="73" t="s">
        <v>50</v>
      </c>
      <c r="D59" s="72" t="s">
        <v>5</v>
      </c>
      <c r="E59" s="78"/>
      <c r="F59" s="64">
        <v>161</v>
      </c>
      <c r="G59" s="74" t="s">
        <v>3</v>
      </c>
      <c r="H59" s="79"/>
      <c r="I59" s="80"/>
    </row>
    <row r="60" spans="1:9" x14ac:dyDescent="0.25">
      <c r="A60" s="77" t="s">
        <v>139</v>
      </c>
      <c r="B60" s="76" t="s">
        <v>150</v>
      </c>
      <c r="C60" s="73" t="s">
        <v>50</v>
      </c>
      <c r="D60" s="72" t="s">
        <v>5</v>
      </c>
      <c r="E60" s="78"/>
      <c r="F60" s="64">
        <v>71</v>
      </c>
      <c r="G60" s="74" t="s">
        <v>3</v>
      </c>
      <c r="H60" s="79"/>
      <c r="I60" s="80"/>
    </row>
    <row r="61" spans="1:9" x14ac:dyDescent="0.25">
      <c r="A61" s="77" t="s">
        <v>140</v>
      </c>
      <c r="B61" s="76" t="s">
        <v>150</v>
      </c>
      <c r="C61" s="73" t="s">
        <v>50</v>
      </c>
      <c r="D61" s="72" t="s">
        <v>5</v>
      </c>
      <c r="E61" s="78"/>
      <c r="F61" s="64">
        <v>77</v>
      </c>
      <c r="G61" s="74" t="s">
        <v>3</v>
      </c>
      <c r="H61" s="79"/>
      <c r="I61" s="80"/>
    </row>
    <row r="62" spans="1:9" x14ac:dyDescent="0.25">
      <c r="A62" s="77" t="s">
        <v>141</v>
      </c>
      <c r="B62" s="76" t="s">
        <v>150</v>
      </c>
      <c r="C62" s="73" t="s">
        <v>50</v>
      </c>
      <c r="D62" s="72" t="s">
        <v>5</v>
      </c>
      <c r="E62" s="79"/>
      <c r="F62" s="64">
        <v>110</v>
      </c>
      <c r="G62" s="74" t="s">
        <v>3</v>
      </c>
      <c r="H62" s="79"/>
      <c r="I62" s="80"/>
    </row>
    <row r="63" spans="1:9" x14ac:dyDescent="0.25">
      <c r="A63" s="77" t="s">
        <v>142</v>
      </c>
      <c r="B63" s="76" t="s">
        <v>150</v>
      </c>
      <c r="C63" s="73" t="s">
        <v>50</v>
      </c>
      <c r="D63" s="72" t="s">
        <v>5</v>
      </c>
      <c r="E63" s="79"/>
      <c r="F63" s="64">
        <v>107</v>
      </c>
      <c r="G63" s="74" t="s">
        <v>3</v>
      </c>
      <c r="H63" s="79"/>
      <c r="I63" s="80"/>
    </row>
    <row r="64" spans="1:9" x14ac:dyDescent="0.25">
      <c r="A64" s="77" t="s">
        <v>143</v>
      </c>
      <c r="B64" s="76" t="s">
        <v>150</v>
      </c>
      <c r="C64" s="73" t="s">
        <v>50</v>
      </c>
      <c r="D64" s="72" t="s">
        <v>5</v>
      </c>
      <c r="E64" s="79"/>
      <c r="F64" s="64">
        <v>54</v>
      </c>
      <c r="G64" s="74" t="s">
        <v>3</v>
      </c>
      <c r="H64" s="79"/>
      <c r="I64" s="80"/>
    </row>
    <row r="65" spans="1:9" x14ac:dyDescent="0.25">
      <c r="A65" s="77" t="s">
        <v>144</v>
      </c>
      <c r="B65" s="76" t="s">
        <v>150</v>
      </c>
      <c r="C65" s="73" t="s">
        <v>50</v>
      </c>
      <c r="D65" s="72" t="s">
        <v>5</v>
      </c>
      <c r="E65" s="79"/>
      <c r="F65" s="64">
        <v>40</v>
      </c>
      <c r="G65" s="74" t="s">
        <v>3</v>
      </c>
      <c r="H65" s="79"/>
      <c r="I65" s="80"/>
    </row>
    <row r="66" spans="1:9" x14ac:dyDescent="0.25">
      <c r="A66" s="77" t="s">
        <v>145</v>
      </c>
      <c r="B66" s="76" t="s">
        <v>150</v>
      </c>
      <c r="C66" s="73" t="s">
        <v>50</v>
      </c>
      <c r="D66" s="72" t="s">
        <v>5</v>
      </c>
      <c r="E66" s="79"/>
      <c r="F66" s="64">
        <v>185</v>
      </c>
      <c r="G66" s="74" t="s">
        <v>3</v>
      </c>
      <c r="H66" s="79"/>
      <c r="I66" s="80"/>
    </row>
    <row r="67" spans="1:9" x14ac:dyDescent="0.25">
      <c r="A67" s="77" t="s">
        <v>146</v>
      </c>
      <c r="B67" s="76" t="s">
        <v>150</v>
      </c>
      <c r="C67" s="73" t="s">
        <v>50</v>
      </c>
      <c r="D67" s="72" t="s">
        <v>5</v>
      </c>
      <c r="E67" s="79"/>
      <c r="F67" s="64">
        <v>203</v>
      </c>
      <c r="G67" s="74" t="s">
        <v>3</v>
      </c>
      <c r="H67" s="79"/>
      <c r="I67" s="80"/>
    </row>
    <row r="68" spans="1:9" x14ac:dyDescent="0.25">
      <c r="A68" s="77" t="s">
        <v>147</v>
      </c>
      <c r="B68" s="76" t="s">
        <v>150</v>
      </c>
      <c r="C68" s="73" t="s">
        <v>50</v>
      </c>
      <c r="D68" s="72" t="s">
        <v>5</v>
      </c>
      <c r="E68" s="79"/>
      <c r="F68" s="64">
        <v>41</v>
      </c>
      <c r="G68" s="74" t="s">
        <v>3</v>
      </c>
      <c r="H68" s="79"/>
      <c r="I68" s="80"/>
    </row>
    <row r="69" spans="1:9" x14ac:dyDescent="0.25">
      <c r="A69" s="77" t="s">
        <v>148</v>
      </c>
      <c r="B69" s="76" t="s">
        <v>150</v>
      </c>
      <c r="C69" s="73" t="s">
        <v>50</v>
      </c>
      <c r="D69" s="72" t="s">
        <v>5</v>
      </c>
      <c r="E69" s="79"/>
      <c r="F69" s="64">
        <v>123</v>
      </c>
      <c r="G69" s="74" t="s">
        <v>3</v>
      </c>
      <c r="H69" s="79"/>
      <c r="I69" s="80"/>
    </row>
    <row r="70" spans="1:9" x14ac:dyDescent="0.25">
      <c r="A70" s="77" t="s">
        <v>149</v>
      </c>
      <c r="B70" s="76" t="s">
        <v>150</v>
      </c>
      <c r="C70" s="73" t="s">
        <v>50</v>
      </c>
      <c r="D70" s="72" t="s">
        <v>5</v>
      </c>
      <c r="E70" s="79"/>
      <c r="F70" s="64">
        <v>183</v>
      </c>
      <c r="G70" s="74" t="s">
        <v>3</v>
      </c>
      <c r="H70" s="79"/>
      <c r="I70" s="80"/>
    </row>
    <row r="71" spans="1:9" x14ac:dyDescent="0.25">
      <c r="A71" s="77"/>
      <c r="B71" s="76"/>
      <c r="C71" s="73"/>
      <c r="D71" s="72"/>
      <c r="E71" s="79"/>
      <c r="F71" s="64"/>
      <c r="G71" s="74"/>
      <c r="H71" s="79"/>
      <c r="I71" s="80"/>
    </row>
    <row r="72" spans="1:9" ht="15" customHeight="1" x14ac:dyDescent="0.25">
      <c r="A72" s="81" t="s">
        <v>151</v>
      </c>
      <c r="B72" s="76" t="s">
        <v>150</v>
      </c>
      <c r="C72" s="80" t="s">
        <v>52</v>
      </c>
      <c r="D72" s="72" t="s">
        <v>5</v>
      </c>
      <c r="E72" s="62">
        <v>39</v>
      </c>
      <c r="F72" s="79"/>
      <c r="G72" s="74" t="s">
        <v>53</v>
      </c>
      <c r="H72" s="79"/>
      <c r="I72" s="64" t="s">
        <v>226</v>
      </c>
    </row>
    <row r="73" spans="1:9" ht="15" customHeight="1" x14ac:dyDescent="0.25">
      <c r="A73" s="81" t="s">
        <v>152</v>
      </c>
      <c r="B73" s="76" t="s">
        <v>150</v>
      </c>
      <c r="C73" s="80" t="s">
        <v>52</v>
      </c>
      <c r="D73" s="72" t="s">
        <v>5</v>
      </c>
      <c r="E73" s="62">
        <v>130</v>
      </c>
      <c r="F73" s="79"/>
      <c r="G73" s="74" t="s">
        <v>53</v>
      </c>
      <c r="H73" s="79"/>
      <c r="I73" s="64" t="s">
        <v>226</v>
      </c>
    </row>
    <row r="74" spans="1:9" ht="15" customHeight="1" x14ac:dyDescent="0.25">
      <c r="A74" s="81" t="s">
        <v>153</v>
      </c>
      <c r="B74" s="76" t="s">
        <v>150</v>
      </c>
      <c r="C74" s="80" t="s">
        <v>52</v>
      </c>
      <c r="D74" s="72" t="s">
        <v>5</v>
      </c>
      <c r="E74" s="62">
        <v>288</v>
      </c>
      <c r="F74" s="79"/>
      <c r="G74" s="74" t="s">
        <v>53</v>
      </c>
      <c r="H74" s="79"/>
      <c r="I74" s="64" t="s">
        <v>199</v>
      </c>
    </row>
    <row r="75" spans="1:9" ht="15" customHeight="1" x14ac:dyDescent="0.25">
      <c r="A75" s="81" t="s">
        <v>154</v>
      </c>
      <c r="B75" s="76" t="s">
        <v>150</v>
      </c>
      <c r="C75" s="80" t="s">
        <v>52</v>
      </c>
      <c r="D75" s="72" t="s">
        <v>5</v>
      </c>
      <c r="E75" s="62">
        <v>320</v>
      </c>
      <c r="F75" s="79"/>
      <c r="G75" s="74" t="s">
        <v>53</v>
      </c>
      <c r="H75" s="79"/>
      <c r="I75" s="64" t="s">
        <v>200</v>
      </c>
    </row>
    <row r="76" spans="1:9" ht="15" customHeight="1" x14ac:dyDescent="0.25">
      <c r="A76" s="81" t="s">
        <v>155</v>
      </c>
      <c r="B76" s="76" t="s">
        <v>150</v>
      </c>
      <c r="C76" s="80" t="s">
        <v>52</v>
      </c>
      <c r="D76" s="72" t="s">
        <v>5</v>
      </c>
      <c r="E76" s="62">
        <v>390</v>
      </c>
      <c r="F76" s="79"/>
      <c r="G76" s="74" t="s">
        <v>53</v>
      </c>
      <c r="H76" s="79"/>
      <c r="I76" s="64" t="s">
        <v>201</v>
      </c>
    </row>
    <row r="77" spans="1:9" ht="15" customHeight="1" x14ac:dyDescent="0.25">
      <c r="A77" s="81" t="s">
        <v>156</v>
      </c>
      <c r="B77" s="76" t="s">
        <v>150</v>
      </c>
      <c r="C77" s="80" t="s">
        <v>52</v>
      </c>
      <c r="D77" s="72" t="s">
        <v>5</v>
      </c>
      <c r="E77" s="63">
        <v>229</v>
      </c>
      <c r="F77" s="79"/>
      <c r="G77" s="74" t="s">
        <v>53</v>
      </c>
      <c r="H77" s="79"/>
      <c r="I77" s="64" t="s">
        <v>226</v>
      </c>
    </row>
    <row r="78" spans="1:9" ht="15" customHeight="1" x14ac:dyDescent="0.25">
      <c r="A78" s="81" t="s">
        <v>157</v>
      </c>
      <c r="B78" s="76" t="s">
        <v>150</v>
      </c>
      <c r="C78" s="80" t="s">
        <v>52</v>
      </c>
      <c r="D78" s="72" t="s">
        <v>5</v>
      </c>
      <c r="E78" s="63">
        <v>399</v>
      </c>
      <c r="F78" s="79"/>
      <c r="G78" s="74" t="s">
        <v>53</v>
      </c>
      <c r="H78" s="79"/>
      <c r="I78" s="64" t="s">
        <v>202</v>
      </c>
    </row>
    <row r="79" spans="1:9" ht="15" customHeight="1" x14ac:dyDescent="0.25">
      <c r="A79" s="81" t="s">
        <v>158</v>
      </c>
      <c r="B79" s="76" t="s">
        <v>150</v>
      </c>
      <c r="C79" s="80" t="s">
        <v>52</v>
      </c>
      <c r="D79" s="72" t="s">
        <v>5</v>
      </c>
      <c r="E79" s="62">
        <v>676</v>
      </c>
      <c r="F79" s="79"/>
      <c r="G79" s="74" t="s">
        <v>53</v>
      </c>
      <c r="H79" s="79"/>
      <c r="I79" s="64" t="s">
        <v>203</v>
      </c>
    </row>
    <row r="80" spans="1:9" ht="15" customHeight="1" x14ac:dyDescent="0.25">
      <c r="A80" s="81" t="s">
        <v>159</v>
      </c>
      <c r="B80" s="76" t="s">
        <v>150</v>
      </c>
      <c r="C80" s="80" t="s">
        <v>52</v>
      </c>
      <c r="D80" s="72" t="s">
        <v>5</v>
      </c>
      <c r="E80" s="63">
        <v>203</v>
      </c>
      <c r="F80" s="79"/>
      <c r="G80" s="74" t="s">
        <v>53</v>
      </c>
      <c r="H80" s="79"/>
      <c r="I80" s="64" t="s">
        <v>204</v>
      </c>
    </row>
    <row r="81" spans="1:9" ht="15" customHeight="1" x14ac:dyDescent="0.25">
      <c r="A81" s="81" t="s">
        <v>160</v>
      </c>
      <c r="B81" s="76" t="s">
        <v>150</v>
      </c>
      <c r="C81" s="80" t="s">
        <v>52</v>
      </c>
      <c r="D81" s="72" t="s">
        <v>5</v>
      </c>
      <c r="E81" s="62">
        <v>834</v>
      </c>
      <c r="F81" s="79"/>
      <c r="G81" s="74" t="s">
        <v>53</v>
      </c>
      <c r="H81" s="79"/>
      <c r="I81" s="64" t="s">
        <v>205</v>
      </c>
    </row>
    <row r="82" spans="1:9" ht="15" customHeight="1" x14ac:dyDescent="0.25">
      <c r="A82" s="81" t="s">
        <v>161</v>
      </c>
      <c r="B82" s="76" t="s">
        <v>150</v>
      </c>
      <c r="C82" s="80" t="s">
        <v>52</v>
      </c>
      <c r="D82" s="72" t="s">
        <v>5</v>
      </c>
      <c r="E82" s="62">
        <v>472</v>
      </c>
      <c r="F82" s="79"/>
      <c r="G82" s="74" t="s">
        <v>53</v>
      </c>
      <c r="H82" s="79"/>
      <c r="I82" s="64" t="s">
        <v>226</v>
      </c>
    </row>
    <row r="83" spans="1:9" ht="15" customHeight="1" x14ac:dyDescent="0.25">
      <c r="A83" s="81" t="s">
        <v>162</v>
      </c>
      <c r="B83" s="76" t="s">
        <v>150</v>
      </c>
      <c r="C83" s="80" t="s">
        <v>52</v>
      </c>
      <c r="D83" s="72" t="s">
        <v>5</v>
      </c>
      <c r="E83" s="62">
        <v>322</v>
      </c>
      <c r="F83" s="79"/>
      <c r="G83" s="74" t="s">
        <v>53</v>
      </c>
      <c r="H83" s="79"/>
      <c r="I83" s="64" t="s">
        <v>226</v>
      </c>
    </row>
    <row r="84" spans="1:9" ht="15" customHeight="1" x14ac:dyDescent="0.25">
      <c r="A84" s="81" t="s">
        <v>163</v>
      </c>
      <c r="B84" s="76" t="s">
        <v>150</v>
      </c>
      <c r="C84" s="80" t="s">
        <v>52</v>
      </c>
      <c r="D84" s="72" t="s">
        <v>5</v>
      </c>
      <c r="E84" s="62">
        <v>144</v>
      </c>
      <c r="F84" s="79"/>
      <c r="G84" s="74" t="s">
        <v>53</v>
      </c>
      <c r="H84" s="79"/>
      <c r="I84" s="64" t="s">
        <v>202</v>
      </c>
    </row>
    <row r="85" spans="1:9" ht="15" customHeight="1" x14ac:dyDescent="0.25">
      <c r="A85" s="81" t="s">
        <v>164</v>
      </c>
      <c r="B85" s="76" t="s">
        <v>150</v>
      </c>
      <c r="C85" s="80" t="s">
        <v>52</v>
      </c>
      <c r="D85" s="72" t="s">
        <v>5</v>
      </c>
      <c r="E85" s="62">
        <v>200</v>
      </c>
      <c r="F85" s="79"/>
      <c r="G85" s="74" t="s">
        <v>53</v>
      </c>
      <c r="H85" s="79"/>
      <c r="I85" s="64" t="s">
        <v>202</v>
      </c>
    </row>
    <row r="86" spans="1:9" ht="15" customHeight="1" x14ac:dyDescent="0.25">
      <c r="A86" s="81" t="s">
        <v>165</v>
      </c>
      <c r="B86" s="76" t="s">
        <v>150</v>
      </c>
      <c r="C86" s="80" t="s">
        <v>52</v>
      </c>
      <c r="D86" s="72" t="s">
        <v>5</v>
      </c>
      <c r="E86" s="62">
        <v>516</v>
      </c>
      <c r="F86" s="79"/>
      <c r="G86" s="74" t="s">
        <v>53</v>
      </c>
      <c r="H86" s="79"/>
      <c r="I86" s="64" t="s">
        <v>226</v>
      </c>
    </row>
    <row r="87" spans="1:9" ht="15" customHeight="1" x14ac:dyDescent="0.25">
      <c r="A87" s="81" t="s">
        <v>166</v>
      </c>
      <c r="B87" s="76" t="s">
        <v>150</v>
      </c>
      <c r="C87" s="80" t="s">
        <v>52</v>
      </c>
      <c r="D87" s="72" t="s">
        <v>5</v>
      </c>
      <c r="E87" s="62">
        <v>114</v>
      </c>
      <c r="F87" s="79"/>
      <c r="G87" s="74" t="s">
        <v>53</v>
      </c>
      <c r="H87" s="79"/>
      <c r="I87" s="64" t="s">
        <v>226</v>
      </c>
    </row>
    <row r="88" spans="1:9" ht="15" customHeight="1" x14ac:dyDescent="0.25">
      <c r="A88" s="81" t="s">
        <v>167</v>
      </c>
      <c r="B88" s="76" t="s">
        <v>150</v>
      </c>
      <c r="C88" s="80" t="s">
        <v>52</v>
      </c>
      <c r="D88" s="72" t="s">
        <v>5</v>
      </c>
      <c r="E88" s="63">
        <v>38</v>
      </c>
      <c r="F88" s="79"/>
      <c r="G88" s="74" t="s">
        <v>53</v>
      </c>
      <c r="H88" s="79"/>
      <c r="I88" s="64" t="s">
        <v>206</v>
      </c>
    </row>
    <row r="89" spans="1:9" ht="15" customHeight="1" x14ac:dyDescent="0.25">
      <c r="A89" s="81" t="s">
        <v>168</v>
      </c>
      <c r="B89" s="76" t="s">
        <v>150</v>
      </c>
      <c r="C89" s="80" t="s">
        <v>52</v>
      </c>
      <c r="D89" s="72" t="s">
        <v>5</v>
      </c>
      <c r="E89" s="62">
        <v>153</v>
      </c>
      <c r="F89" s="79"/>
      <c r="G89" s="74" t="s">
        <v>53</v>
      </c>
      <c r="H89" s="79"/>
      <c r="I89" s="64" t="s">
        <v>226</v>
      </c>
    </row>
    <row r="90" spans="1:9" ht="15" customHeight="1" x14ac:dyDescent="0.25">
      <c r="A90" s="81" t="s">
        <v>169</v>
      </c>
      <c r="B90" s="76" t="s">
        <v>150</v>
      </c>
      <c r="C90" s="80" t="s">
        <v>52</v>
      </c>
      <c r="D90" s="72" t="s">
        <v>5</v>
      </c>
      <c r="E90" s="62">
        <v>35</v>
      </c>
      <c r="F90" s="79"/>
      <c r="G90" s="74" t="s">
        <v>53</v>
      </c>
      <c r="H90" s="79"/>
      <c r="I90" s="64" t="s">
        <v>207</v>
      </c>
    </row>
    <row r="91" spans="1:9" ht="15" customHeight="1" x14ac:dyDescent="0.25">
      <c r="A91" s="81" t="s">
        <v>170</v>
      </c>
      <c r="B91" s="76" t="s">
        <v>150</v>
      </c>
      <c r="C91" s="80" t="s">
        <v>52</v>
      </c>
      <c r="D91" s="72" t="s">
        <v>5</v>
      </c>
      <c r="E91" s="62">
        <v>95</v>
      </c>
      <c r="F91" s="79"/>
      <c r="G91" s="74" t="s">
        <v>53</v>
      </c>
      <c r="H91" s="79"/>
      <c r="I91" s="64" t="s">
        <v>226</v>
      </c>
    </row>
    <row r="92" spans="1:9" ht="15" customHeight="1" x14ac:dyDescent="0.25">
      <c r="A92" s="81" t="s">
        <v>171</v>
      </c>
      <c r="B92" s="76" t="s">
        <v>150</v>
      </c>
      <c r="C92" s="80" t="s">
        <v>52</v>
      </c>
      <c r="D92" s="72" t="s">
        <v>5</v>
      </c>
      <c r="E92" s="62">
        <v>95</v>
      </c>
      <c r="F92" s="79"/>
      <c r="G92" s="74" t="s">
        <v>53</v>
      </c>
      <c r="H92" s="79"/>
      <c r="I92" s="64" t="s">
        <v>226</v>
      </c>
    </row>
    <row r="93" spans="1:9" ht="15" customHeight="1" x14ac:dyDescent="0.25">
      <c r="A93" s="81" t="s">
        <v>172</v>
      </c>
      <c r="B93" s="76" t="s">
        <v>150</v>
      </c>
      <c r="C93" s="80" t="s">
        <v>52</v>
      </c>
      <c r="D93" s="72" t="s">
        <v>5</v>
      </c>
      <c r="E93" s="62">
        <v>45</v>
      </c>
      <c r="F93" s="79"/>
      <c r="G93" s="74" t="s">
        <v>53</v>
      </c>
      <c r="H93" s="79"/>
      <c r="I93" s="64" t="s">
        <v>226</v>
      </c>
    </row>
    <row r="94" spans="1:9" ht="15" customHeight="1" x14ac:dyDescent="0.25">
      <c r="A94" s="81" t="s">
        <v>173</v>
      </c>
      <c r="B94" s="76" t="s">
        <v>150</v>
      </c>
      <c r="C94" s="80" t="s">
        <v>52</v>
      </c>
      <c r="D94" s="72" t="s">
        <v>5</v>
      </c>
      <c r="E94" s="62">
        <v>38</v>
      </c>
      <c r="F94" s="79"/>
      <c r="G94" s="74" t="s">
        <v>53</v>
      </c>
      <c r="H94" s="79"/>
      <c r="I94" s="64" t="s">
        <v>226</v>
      </c>
    </row>
    <row r="95" spans="1:9" ht="15" customHeight="1" x14ac:dyDescent="0.25">
      <c r="A95" s="81" t="s">
        <v>174</v>
      </c>
      <c r="B95" s="76" t="s">
        <v>150</v>
      </c>
      <c r="C95" s="80" t="s">
        <v>52</v>
      </c>
      <c r="D95" s="72" t="s">
        <v>5</v>
      </c>
      <c r="E95" s="62">
        <v>180</v>
      </c>
      <c r="F95" s="79"/>
      <c r="G95" s="74" t="s">
        <v>53</v>
      </c>
      <c r="H95" s="79"/>
      <c r="I95" s="64" t="s">
        <v>226</v>
      </c>
    </row>
    <row r="96" spans="1:9" ht="15" customHeight="1" x14ac:dyDescent="0.25">
      <c r="A96" s="81" t="s">
        <v>175</v>
      </c>
      <c r="B96" s="76" t="s">
        <v>150</v>
      </c>
      <c r="C96" s="80" t="s">
        <v>52</v>
      </c>
      <c r="D96" s="72" t="s">
        <v>5</v>
      </c>
      <c r="E96" s="62">
        <v>240</v>
      </c>
      <c r="F96" s="79"/>
      <c r="G96" s="74" t="s">
        <v>53</v>
      </c>
      <c r="H96" s="79"/>
      <c r="I96" s="64" t="s">
        <v>208</v>
      </c>
    </row>
    <row r="97" spans="1:9" ht="15" customHeight="1" x14ac:dyDescent="0.25">
      <c r="A97" s="81" t="s">
        <v>176</v>
      </c>
      <c r="B97" s="76" t="s">
        <v>150</v>
      </c>
      <c r="C97" s="80" t="s">
        <v>52</v>
      </c>
      <c r="D97" s="72" t="s">
        <v>5</v>
      </c>
      <c r="E97" s="62">
        <v>196</v>
      </c>
      <c r="F97" s="79"/>
      <c r="G97" s="74" t="s">
        <v>53</v>
      </c>
      <c r="H97" s="79"/>
      <c r="I97" s="64" t="s">
        <v>226</v>
      </c>
    </row>
    <row r="98" spans="1:9" ht="15" customHeight="1" x14ac:dyDescent="0.25">
      <c r="A98" s="81" t="s">
        <v>177</v>
      </c>
      <c r="B98" s="76" t="s">
        <v>150</v>
      </c>
      <c r="C98" s="80" t="s">
        <v>52</v>
      </c>
      <c r="D98" s="72" t="s">
        <v>5</v>
      </c>
      <c r="E98" s="62">
        <v>95</v>
      </c>
      <c r="F98" s="79"/>
      <c r="G98" s="74" t="s">
        <v>53</v>
      </c>
      <c r="H98" s="79"/>
      <c r="I98" s="64" t="s">
        <v>226</v>
      </c>
    </row>
    <row r="99" spans="1:9" ht="15" customHeight="1" x14ac:dyDescent="0.25">
      <c r="A99" s="81" t="s">
        <v>178</v>
      </c>
      <c r="B99" s="76" t="s">
        <v>150</v>
      </c>
      <c r="C99" s="80" t="s">
        <v>52</v>
      </c>
      <c r="D99" s="72" t="s">
        <v>5</v>
      </c>
      <c r="E99" s="62">
        <v>123</v>
      </c>
      <c r="F99" s="79"/>
      <c r="G99" s="74" t="s">
        <v>53</v>
      </c>
      <c r="H99" s="79"/>
      <c r="I99" s="64" t="s">
        <v>209</v>
      </c>
    </row>
    <row r="100" spans="1:9" ht="15" customHeight="1" x14ac:dyDescent="0.25">
      <c r="A100" s="81" t="s">
        <v>179</v>
      </c>
      <c r="B100" s="76" t="s">
        <v>150</v>
      </c>
      <c r="C100" s="80" t="s">
        <v>52</v>
      </c>
      <c r="D100" s="72" t="s">
        <v>5</v>
      </c>
      <c r="E100" s="62">
        <v>1102</v>
      </c>
      <c r="F100" s="79"/>
      <c r="G100" s="74" t="s">
        <v>53</v>
      </c>
      <c r="H100" s="79"/>
      <c r="I100" s="64" t="s">
        <v>210</v>
      </c>
    </row>
    <row r="101" spans="1:9" ht="15" customHeight="1" x14ac:dyDescent="0.25">
      <c r="A101" s="81" t="s">
        <v>180</v>
      </c>
      <c r="B101" s="76" t="s">
        <v>150</v>
      </c>
      <c r="C101" s="80" t="s">
        <v>52</v>
      </c>
      <c r="D101" s="72" t="s">
        <v>5</v>
      </c>
      <c r="E101" s="62">
        <v>36</v>
      </c>
      <c r="F101" s="79"/>
      <c r="G101" s="74" t="s">
        <v>53</v>
      </c>
      <c r="H101" s="79"/>
      <c r="I101" s="64" t="s">
        <v>211</v>
      </c>
    </row>
    <row r="102" spans="1:9" ht="15" customHeight="1" x14ac:dyDescent="0.25">
      <c r="A102" s="81" t="s">
        <v>181</v>
      </c>
      <c r="B102" s="76" t="s">
        <v>150</v>
      </c>
      <c r="C102" s="80" t="s">
        <v>52</v>
      </c>
      <c r="D102" s="72" t="s">
        <v>5</v>
      </c>
      <c r="E102" s="62">
        <v>37</v>
      </c>
      <c r="F102" s="79"/>
      <c r="G102" s="74" t="s">
        <v>53</v>
      </c>
      <c r="H102" s="79"/>
      <c r="I102" s="64" t="s">
        <v>212</v>
      </c>
    </row>
    <row r="103" spans="1:9" ht="15" customHeight="1" x14ac:dyDescent="0.25">
      <c r="A103" s="81" t="s">
        <v>182</v>
      </c>
      <c r="B103" s="76" t="s">
        <v>150</v>
      </c>
      <c r="C103" s="80" t="s">
        <v>52</v>
      </c>
      <c r="D103" s="72" t="s">
        <v>5</v>
      </c>
      <c r="E103" s="62">
        <v>75</v>
      </c>
      <c r="F103" s="79"/>
      <c r="G103" s="74" t="s">
        <v>53</v>
      </c>
      <c r="H103" s="79"/>
      <c r="I103" s="64" t="s">
        <v>213</v>
      </c>
    </row>
    <row r="104" spans="1:9" ht="15" customHeight="1" x14ac:dyDescent="0.25">
      <c r="A104" s="81" t="s">
        <v>183</v>
      </c>
      <c r="B104" s="76" t="s">
        <v>150</v>
      </c>
      <c r="C104" s="80" t="s">
        <v>52</v>
      </c>
      <c r="D104" s="72" t="s">
        <v>5</v>
      </c>
      <c r="E104" s="62">
        <v>195</v>
      </c>
      <c r="F104" s="79"/>
      <c r="G104" s="74" t="s">
        <v>53</v>
      </c>
      <c r="H104" s="79"/>
      <c r="I104" s="64" t="s">
        <v>214</v>
      </c>
    </row>
    <row r="105" spans="1:9" ht="15" customHeight="1" x14ac:dyDescent="0.25">
      <c r="A105" s="81" t="s">
        <v>184</v>
      </c>
      <c r="B105" s="76" t="s">
        <v>150</v>
      </c>
      <c r="C105" s="80" t="s">
        <v>52</v>
      </c>
      <c r="D105" s="72" t="s">
        <v>5</v>
      </c>
      <c r="E105" s="62">
        <v>115</v>
      </c>
      <c r="F105" s="79"/>
      <c r="G105" s="74" t="s">
        <v>53</v>
      </c>
      <c r="H105" s="79"/>
      <c r="I105" s="64" t="s">
        <v>215</v>
      </c>
    </row>
    <row r="106" spans="1:9" ht="15" customHeight="1" x14ac:dyDescent="0.25">
      <c r="A106" s="81" t="s">
        <v>185</v>
      </c>
      <c r="B106" s="76" t="s">
        <v>150</v>
      </c>
      <c r="C106" s="80" t="s">
        <v>52</v>
      </c>
      <c r="D106" s="72" t="s">
        <v>5</v>
      </c>
      <c r="E106" s="62">
        <v>42</v>
      </c>
      <c r="F106" s="79"/>
      <c r="G106" s="74" t="s">
        <v>53</v>
      </c>
      <c r="H106" s="79"/>
      <c r="I106" s="64" t="s">
        <v>216</v>
      </c>
    </row>
    <row r="107" spans="1:9" ht="15" customHeight="1" x14ac:dyDescent="0.25">
      <c r="A107" s="81" t="s">
        <v>186</v>
      </c>
      <c r="B107" s="76" t="s">
        <v>150</v>
      </c>
      <c r="C107" s="80" t="s">
        <v>52</v>
      </c>
      <c r="D107" s="72" t="s">
        <v>5</v>
      </c>
      <c r="E107" s="62">
        <v>42</v>
      </c>
      <c r="F107" s="79"/>
      <c r="G107" s="74" t="s">
        <v>53</v>
      </c>
      <c r="H107" s="79"/>
      <c r="I107" s="64" t="s">
        <v>217</v>
      </c>
    </row>
    <row r="108" spans="1:9" ht="15" customHeight="1" x14ac:dyDescent="0.25">
      <c r="A108" s="81" t="s">
        <v>187</v>
      </c>
      <c r="B108" s="76" t="s">
        <v>150</v>
      </c>
      <c r="C108" s="80" t="s">
        <v>52</v>
      </c>
      <c r="D108" s="72" t="s">
        <v>5</v>
      </c>
      <c r="E108" s="62">
        <v>23</v>
      </c>
      <c r="F108" s="79"/>
      <c r="G108" s="74" t="s">
        <v>53</v>
      </c>
      <c r="H108" s="79"/>
      <c r="I108" s="64" t="s">
        <v>218</v>
      </c>
    </row>
    <row r="109" spans="1:9" ht="15" customHeight="1" x14ac:dyDescent="0.25">
      <c r="A109" s="81" t="s">
        <v>188</v>
      </c>
      <c r="B109" s="76" t="s">
        <v>150</v>
      </c>
      <c r="C109" s="80" t="s">
        <v>52</v>
      </c>
      <c r="D109" s="72" t="s">
        <v>5</v>
      </c>
      <c r="E109" s="62">
        <v>3559</v>
      </c>
      <c r="F109" s="79"/>
      <c r="G109" s="74" t="s">
        <v>53</v>
      </c>
      <c r="H109" s="79"/>
      <c r="I109" s="64" t="s">
        <v>219</v>
      </c>
    </row>
    <row r="110" spans="1:9" ht="15" customHeight="1" x14ac:dyDescent="0.25">
      <c r="A110" s="81" t="s">
        <v>189</v>
      </c>
      <c r="B110" s="76" t="s">
        <v>150</v>
      </c>
      <c r="C110" s="80" t="s">
        <v>52</v>
      </c>
      <c r="D110" s="72" t="s">
        <v>5</v>
      </c>
      <c r="E110" s="62">
        <v>42</v>
      </c>
      <c r="F110" s="79"/>
      <c r="G110" s="74" t="s">
        <v>53</v>
      </c>
      <c r="H110" s="79"/>
      <c r="I110" s="64" t="s">
        <v>220</v>
      </c>
    </row>
    <row r="111" spans="1:9" ht="15" customHeight="1" x14ac:dyDescent="0.25">
      <c r="A111" s="81" t="s">
        <v>190</v>
      </c>
      <c r="B111" s="76" t="s">
        <v>150</v>
      </c>
      <c r="C111" s="80" t="s">
        <v>52</v>
      </c>
      <c r="D111" s="72" t="s">
        <v>5</v>
      </c>
      <c r="E111" s="62">
        <v>191</v>
      </c>
      <c r="F111" s="79"/>
      <c r="G111" s="74" t="s">
        <v>53</v>
      </c>
      <c r="H111" s="79"/>
      <c r="I111" s="64" t="s">
        <v>221</v>
      </c>
    </row>
    <row r="112" spans="1:9" ht="15" customHeight="1" x14ac:dyDescent="0.25">
      <c r="A112" s="81" t="s">
        <v>191</v>
      </c>
      <c r="B112" s="76" t="s">
        <v>150</v>
      </c>
      <c r="C112" s="80" t="s">
        <v>52</v>
      </c>
      <c r="D112" s="72" t="s">
        <v>5</v>
      </c>
      <c r="E112" s="62">
        <v>288</v>
      </c>
      <c r="F112" s="79"/>
      <c r="G112" s="74" t="s">
        <v>53</v>
      </c>
      <c r="H112" s="79"/>
      <c r="I112" s="64" t="s">
        <v>222</v>
      </c>
    </row>
    <row r="113" spans="1:9" ht="15" customHeight="1" x14ac:dyDescent="0.25">
      <c r="A113" s="81" t="s">
        <v>192</v>
      </c>
      <c r="B113" s="76" t="s">
        <v>150</v>
      </c>
      <c r="C113" s="80" t="s">
        <v>52</v>
      </c>
      <c r="D113" s="72" t="s">
        <v>5</v>
      </c>
      <c r="E113" s="62">
        <v>307</v>
      </c>
      <c r="F113" s="79"/>
      <c r="G113" s="74" t="s">
        <v>53</v>
      </c>
      <c r="H113" s="79"/>
      <c r="I113" s="64" t="s">
        <v>223</v>
      </c>
    </row>
    <row r="114" spans="1:9" ht="15" customHeight="1" x14ac:dyDescent="0.25">
      <c r="A114" s="81" t="s">
        <v>193</v>
      </c>
      <c r="B114" s="76" t="s">
        <v>150</v>
      </c>
      <c r="C114" s="80" t="s">
        <v>52</v>
      </c>
      <c r="D114" s="72" t="s">
        <v>5</v>
      </c>
      <c r="E114" s="62">
        <v>305</v>
      </c>
      <c r="F114" s="79"/>
      <c r="G114" s="74" t="s">
        <v>53</v>
      </c>
      <c r="H114" s="79"/>
      <c r="I114" s="64" t="s">
        <v>224</v>
      </c>
    </row>
    <row r="115" spans="1:9" ht="15" customHeight="1" x14ac:dyDescent="0.25">
      <c r="A115" s="81" t="s">
        <v>194</v>
      </c>
      <c r="B115" s="76" t="s">
        <v>150</v>
      </c>
      <c r="C115" s="80" t="s">
        <v>52</v>
      </c>
      <c r="D115" s="72" t="s">
        <v>5</v>
      </c>
      <c r="E115" s="62">
        <v>172</v>
      </c>
      <c r="F115" s="79"/>
      <c r="G115" s="74" t="s">
        <v>53</v>
      </c>
      <c r="H115" s="79"/>
      <c r="I115" s="64" t="s">
        <v>225</v>
      </c>
    </row>
    <row r="116" spans="1:9" ht="15" customHeight="1" x14ac:dyDescent="0.25">
      <c r="A116" s="81" t="s">
        <v>195</v>
      </c>
      <c r="B116" s="76" t="s">
        <v>150</v>
      </c>
      <c r="C116" s="80" t="s">
        <v>52</v>
      </c>
      <c r="D116" s="72" t="s">
        <v>5</v>
      </c>
      <c r="E116" s="62">
        <v>479</v>
      </c>
      <c r="F116" s="79"/>
      <c r="G116" s="74" t="s">
        <v>53</v>
      </c>
      <c r="H116" s="79"/>
      <c r="I116" s="64" t="s">
        <v>226</v>
      </c>
    </row>
    <row r="117" spans="1:9" ht="15" customHeight="1" x14ac:dyDescent="0.25">
      <c r="A117" s="81" t="s">
        <v>196</v>
      </c>
      <c r="B117" s="76" t="s">
        <v>150</v>
      </c>
      <c r="C117" s="80" t="s">
        <v>52</v>
      </c>
      <c r="D117" s="72" t="s">
        <v>5</v>
      </c>
      <c r="E117" s="62">
        <v>99</v>
      </c>
      <c r="F117" s="79"/>
      <c r="G117" s="74" t="s">
        <v>53</v>
      </c>
      <c r="H117" s="79"/>
      <c r="I117" s="64" t="s">
        <v>226</v>
      </c>
    </row>
    <row r="118" spans="1:9" ht="15" customHeight="1" x14ac:dyDescent="0.25">
      <c r="A118" s="81" t="s">
        <v>197</v>
      </c>
      <c r="B118" s="76" t="s">
        <v>150</v>
      </c>
      <c r="C118" s="80" t="s">
        <v>52</v>
      </c>
      <c r="D118" s="72" t="s">
        <v>5</v>
      </c>
      <c r="E118" s="62">
        <v>210</v>
      </c>
      <c r="F118" s="79"/>
      <c r="G118" s="74" t="s">
        <v>53</v>
      </c>
      <c r="H118" s="79"/>
      <c r="I118" s="64" t="s">
        <v>226</v>
      </c>
    </row>
    <row r="119" spans="1:9" ht="15" customHeight="1" x14ac:dyDescent="0.25">
      <c r="A119" s="81" t="s">
        <v>198</v>
      </c>
      <c r="B119" s="76" t="s">
        <v>150</v>
      </c>
      <c r="C119" s="80" t="s">
        <v>52</v>
      </c>
      <c r="D119" s="72" t="s">
        <v>5</v>
      </c>
      <c r="E119" s="62">
        <v>35</v>
      </c>
      <c r="F119" s="79"/>
      <c r="G119" s="74" t="s">
        <v>53</v>
      </c>
      <c r="H119" s="79"/>
      <c r="I119" s="64" t="s">
        <v>226</v>
      </c>
    </row>
    <row r="120" spans="1:9" ht="15" customHeight="1" x14ac:dyDescent="0.25">
      <c r="A120" s="81"/>
      <c r="B120" s="76"/>
      <c r="C120" s="80"/>
      <c r="D120" s="72"/>
      <c r="E120" s="62"/>
      <c r="F120" s="79"/>
      <c r="G120" s="74"/>
      <c r="H120" s="79"/>
      <c r="I120" s="64"/>
    </row>
    <row r="121" spans="1:9" x14ac:dyDescent="0.25">
      <c r="A121" s="81" t="s">
        <v>227</v>
      </c>
      <c r="B121" s="76" t="s">
        <v>150</v>
      </c>
      <c r="C121" s="79" t="s">
        <v>71</v>
      </c>
      <c r="D121" s="72" t="s">
        <v>5</v>
      </c>
      <c r="E121" s="63">
        <v>209</v>
      </c>
      <c r="F121" s="64">
        <v>427</v>
      </c>
      <c r="G121" s="79" t="s">
        <v>2</v>
      </c>
      <c r="H121" s="79"/>
      <c r="I121" s="80"/>
    </row>
    <row r="122" spans="1:9" x14ac:dyDescent="0.25">
      <c r="A122" s="81" t="s">
        <v>228</v>
      </c>
      <c r="B122" s="76" t="s">
        <v>150</v>
      </c>
      <c r="C122" s="79" t="s">
        <v>71</v>
      </c>
      <c r="D122" s="72" t="s">
        <v>5</v>
      </c>
      <c r="E122" s="62">
        <v>117</v>
      </c>
      <c r="F122" s="64">
        <v>118</v>
      </c>
      <c r="G122" s="79" t="s">
        <v>2</v>
      </c>
      <c r="H122" s="79"/>
      <c r="I122" s="80"/>
    </row>
    <row r="123" spans="1:9" x14ac:dyDescent="0.25">
      <c r="A123" s="81" t="s">
        <v>229</v>
      </c>
      <c r="B123" s="76" t="s">
        <v>150</v>
      </c>
      <c r="C123" s="79" t="s">
        <v>71</v>
      </c>
      <c r="D123" s="72" t="s">
        <v>5</v>
      </c>
      <c r="E123" s="62">
        <v>117</v>
      </c>
      <c r="F123" s="64">
        <v>119</v>
      </c>
      <c r="G123" s="79" t="s">
        <v>2</v>
      </c>
      <c r="H123" s="79"/>
      <c r="I123" s="80"/>
    </row>
    <row r="124" spans="1:9" x14ac:dyDescent="0.25">
      <c r="A124" s="81" t="s">
        <v>230</v>
      </c>
      <c r="B124" s="76" t="s">
        <v>150</v>
      </c>
      <c r="C124" s="79" t="s">
        <v>71</v>
      </c>
      <c r="D124" s="72" t="s">
        <v>5</v>
      </c>
      <c r="E124" s="62">
        <v>118</v>
      </c>
      <c r="F124" s="64">
        <v>117</v>
      </c>
      <c r="G124" s="79" t="s">
        <v>2</v>
      </c>
      <c r="H124" s="79"/>
      <c r="I124" s="80"/>
    </row>
    <row r="125" spans="1:9" x14ac:dyDescent="0.25">
      <c r="A125" s="81" t="s">
        <v>231</v>
      </c>
      <c r="B125" s="76" t="s">
        <v>150</v>
      </c>
      <c r="C125" s="79" t="s">
        <v>71</v>
      </c>
      <c r="D125" s="72" t="s">
        <v>5</v>
      </c>
      <c r="E125" s="62">
        <v>140</v>
      </c>
      <c r="F125" s="64">
        <v>143</v>
      </c>
      <c r="G125" s="79" t="s">
        <v>2</v>
      </c>
      <c r="H125" s="79"/>
      <c r="I125" s="80"/>
    </row>
    <row r="126" spans="1:9" x14ac:dyDescent="0.25">
      <c r="A126" s="81" t="s">
        <v>232</v>
      </c>
      <c r="B126" s="76" t="s">
        <v>150</v>
      </c>
      <c r="C126" s="79" t="s">
        <v>71</v>
      </c>
      <c r="D126" s="72" t="s">
        <v>5</v>
      </c>
      <c r="E126" s="62">
        <v>145</v>
      </c>
      <c r="F126" s="64">
        <v>128</v>
      </c>
      <c r="G126" s="79" t="s">
        <v>2</v>
      </c>
      <c r="H126" s="79"/>
      <c r="I126" s="80"/>
    </row>
    <row r="127" spans="1:9" x14ac:dyDescent="0.25">
      <c r="A127" s="81" t="s">
        <v>233</v>
      </c>
      <c r="B127" s="76" t="s">
        <v>150</v>
      </c>
      <c r="C127" s="79" t="s">
        <v>71</v>
      </c>
      <c r="D127" s="72" t="s">
        <v>5</v>
      </c>
      <c r="E127" s="62">
        <v>105</v>
      </c>
      <c r="F127" s="64">
        <v>112</v>
      </c>
      <c r="G127" s="79" t="s">
        <v>2</v>
      </c>
      <c r="H127" s="79"/>
      <c r="I127" s="80"/>
    </row>
    <row r="128" spans="1:9" x14ac:dyDescent="0.25">
      <c r="A128" s="81" t="s">
        <v>234</v>
      </c>
      <c r="B128" s="76" t="s">
        <v>150</v>
      </c>
      <c r="C128" s="79" t="s">
        <v>71</v>
      </c>
      <c r="D128" s="72" t="s">
        <v>5</v>
      </c>
      <c r="E128" s="62">
        <v>99</v>
      </c>
      <c r="F128" s="64">
        <v>157</v>
      </c>
      <c r="G128" s="79" t="s">
        <v>2</v>
      </c>
      <c r="H128" s="79"/>
      <c r="I128" s="80"/>
    </row>
    <row r="129" spans="1:9" x14ac:dyDescent="0.25">
      <c r="A129" s="81" t="s">
        <v>235</v>
      </c>
      <c r="B129" s="76" t="s">
        <v>150</v>
      </c>
      <c r="C129" s="79" t="s">
        <v>71</v>
      </c>
      <c r="D129" s="72" t="s">
        <v>5</v>
      </c>
      <c r="E129" s="62">
        <v>99</v>
      </c>
      <c r="F129" s="64">
        <v>101</v>
      </c>
      <c r="G129" s="79" t="s">
        <v>2</v>
      </c>
      <c r="H129" s="79"/>
      <c r="I129" s="80"/>
    </row>
    <row r="130" spans="1:9" x14ac:dyDescent="0.25">
      <c r="A130" s="81" t="s">
        <v>236</v>
      </c>
      <c r="B130" s="76" t="s">
        <v>150</v>
      </c>
      <c r="C130" s="79" t="s">
        <v>71</v>
      </c>
      <c r="D130" s="72" t="s">
        <v>5</v>
      </c>
      <c r="E130" s="63">
        <v>99</v>
      </c>
      <c r="F130" s="64">
        <v>101</v>
      </c>
      <c r="G130" s="79" t="s">
        <v>2</v>
      </c>
      <c r="H130" s="79"/>
      <c r="I130" s="80"/>
    </row>
    <row r="131" spans="1:9" x14ac:dyDescent="0.25">
      <c r="A131" s="81" t="s">
        <v>237</v>
      </c>
      <c r="B131" s="76" t="s">
        <v>150</v>
      </c>
      <c r="C131" s="79" t="s">
        <v>71</v>
      </c>
      <c r="D131" s="72" t="s">
        <v>5</v>
      </c>
      <c r="E131" s="62">
        <v>209</v>
      </c>
      <c r="F131" s="64">
        <v>202</v>
      </c>
      <c r="G131" s="79" t="s">
        <v>2</v>
      </c>
      <c r="H131" s="79"/>
      <c r="I131" s="80"/>
    </row>
    <row r="132" spans="1:9" x14ac:dyDescent="0.25">
      <c r="A132" s="81" t="s">
        <v>238</v>
      </c>
      <c r="B132" s="76" t="s">
        <v>150</v>
      </c>
      <c r="C132" s="79" t="s">
        <v>71</v>
      </c>
      <c r="D132" s="72" t="s">
        <v>5</v>
      </c>
      <c r="E132" s="62">
        <v>99</v>
      </c>
      <c r="F132" s="64">
        <v>96</v>
      </c>
      <c r="G132" s="79" t="s">
        <v>2</v>
      </c>
      <c r="H132" s="79"/>
      <c r="I132" s="80"/>
    </row>
    <row r="133" spans="1:9" x14ac:dyDescent="0.25">
      <c r="A133" s="81" t="s">
        <v>239</v>
      </c>
      <c r="B133" s="76" t="s">
        <v>150</v>
      </c>
      <c r="C133" s="79" t="s">
        <v>71</v>
      </c>
      <c r="D133" s="72" t="s">
        <v>5</v>
      </c>
      <c r="E133" s="62">
        <v>71</v>
      </c>
      <c r="F133" s="64">
        <v>104</v>
      </c>
      <c r="G133" s="79" t="s">
        <v>2</v>
      </c>
      <c r="H133" s="79"/>
      <c r="I133" s="80"/>
    </row>
    <row r="134" spans="1:9" x14ac:dyDescent="0.25">
      <c r="A134" s="81" t="s">
        <v>240</v>
      </c>
      <c r="B134" s="76" t="s">
        <v>150</v>
      </c>
      <c r="C134" s="79" t="s">
        <v>71</v>
      </c>
      <c r="D134" s="72" t="s">
        <v>5</v>
      </c>
      <c r="E134" s="62">
        <v>155</v>
      </c>
      <c r="F134" s="64">
        <v>171</v>
      </c>
      <c r="G134" s="79" t="s">
        <v>2</v>
      </c>
      <c r="H134" s="79"/>
      <c r="I134" s="80"/>
    </row>
    <row r="135" spans="1:9" x14ac:dyDescent="0.25">
      <c r="A135" s="81" t="s">
        <v>241</v>
      </c>
      <c r="B135" s="76" t="s">
        <v>150</v>
      </c>
      <c r="C135" s="79" t="s">
        <v>71</v>
      </c>
      <c r="D135" s="72" t="s">
        <v>5</v>
      </c>
      <c r="E135" s="62">
        <v>151</v>
      </c>
      <c r="F135" s="64">
        <v>161</v>
      </c>
      <c r="G135" s="79" t="s">
        <v>2</v>
      </c>
      <c r="H135" s="79"/>
      <c r="I135" s="80"/>
    </row>
    <row r="136" spans="1:9" x14ac:dyDescent="0.25">
      <c r="A136" s="81" t="s">
        <v>242</v>
      </c>
      <c r="B136" s="76" t="s">
        <v>150</v>
      </c>
      <c r="C136" s="79" t="s">
        <v>71</v>
      </c>
      <c r="D136" s="72" t="s">
        <v>5</v>
      </c>
      <c r="E136" s="62">
        <v>164</v>
      </c>
      <c r="F136" s="64">
        <v>157</v>
      </c>
      <c r="G136" s="79" t="s">
        <v>2</v>
      </c>
      <c r="H136" s="79"/>
      <c r="I136" s="80"/>
    </row>
    <row r="137" spans="1:9" x14ac:dyDescent="0.25">
      <c r="A137" s="81" t="s">
        <v>243</v>
      </c>
      <c r="B137" s="76" t="s">
        <v>150</v>
      </c>
      <c r="C137" s="79" t="s">
        <v>71</v>
      </c>
      <c r="D137" s="72" t="s">
        <v>5</v>
      </c>
      <c r="E137" s="62">
        <v>160</v>
      </c>
      <c r="F137" s="64">
        <v>159</v>
      </c>
      <c r="G137" s="79" t="s">
        <v>2</v>
      </c>
      <c r="H137" s="79"/>
      <c r="I137" s="80"/>
    </row>
    <row r="138" spans="1:9" x14ac:dyDescent="0.25">
      <c r="A138" s="81" t="s">
        <v>244</v>
      </c>
      <c r="B138" s="76" t="s">
        <v>150</v>
      </c>
      <c r="C138" s="79" t="s">
        <v>71</v>
      </c>
      <c r="D138" s="72" t="s">
        <v>5</v>
      </c>
      <c r="E138" s="62">
        <v>164</v>
      </c>
      <c r="F138" s="64">
        <v>156</v>
      </c>
      <c r="G138" s="79" t="s">
        <v>2</v>
      </c>
      <c r="H138" s="79"/>
      <c r="I138" s="80"/>
    </row>
    <row r="139" spans="1:9" x14ac:dyDescent="0.25">
      <c r="A139" s="81" t="s">
        <v>245</v>
      </c>
      <c r="B139" s="76" t="s">
        <v>150</v>
      </c>
      <c r="C139" s="79" t="s">
        <v>71</v>
      </c>
      <c r="D139" s="72" t="s">
        <v>5</v>
      </c>
      <c r="E139" s="62">
        <v>160</v>
      </c>
      <c r="F139" s="64">
        <v>157</v>
      </c>
      <c r="G139" s="79" t="s">
        <v>2</v>
      </c>
      <c r="H139" s="79"/>
      <c r="I139" s="80"/>
    </row>
    <row r="140" spans="1:9" x14ac:dyDescent="0.25">
      <c r="A140" s="81" t="s">
        <v>246</v>
      </c>
      <c r="B140" s="76" t="s">
        <v>150</v>
      </c>
      <c r="C140" s="79" t="s">
        <v>71</v>
      </c>
      <c r="D140" s="72" t="s">
        <v>5</v>
      </c>
      <c r="E140" s="62">
        <v>160</v>
      </c>
      <c r="F140" s="64">
        <v>158</v>
      </c>
      <c r="G140" s="79" t="s">
        <v>2</v>
      </c>
      <c r="H140" s="79"/>
      <c r="I140" s="80"/>
    </row>
    <row r="141" spans="1:9" x14ac:dyDescent="0.25">
      <c r="A141" s="81" t="s">
        <v>247</v>
      </c>
      <c r="B141" s="76" t="s">
        <v>150</v>
      </c>
      <c r="C141" s="79" t="s">
        <v>71</v>
      </c>
      <c r="D141" s="72" t="s">
        <v>5</v>
      </c>
      <c r="E141" s="62">
        <v>157</v>
      </c>
      <c r="F141" s="64">
        <v>156</v>
      </c>
      <c r="G141" s="79" t="s">
        <v>2</v>
      </c>
      <c r="H141" s="79"/>
      <c r="I141" s="80"/>
    </row>
    <row r="142" spans="1:9" x14ac:dyDescent="0.25">
      <c r="A142" s="81" t="s">
        <v>248</v>
      </c>
      <c r="B142" s="76" t="s">
        <v>150</v>
      </c>
      <c r="C142" s="79" t="s">
        <v>71</v>
      </c>
      <c r="D142" s="72" t="s">
        <v>5</v>
      </c>
      <c r="E142" s="62">
        <v>47</v>
      </c>
      <c r="F142" s="64">
        <v>81</v>
      </c>
      <c r="G142" s="79" t="s">
        <v>2</v>
      </c>
      <c r="H142" s="79"/>
      <c r="I142" s="80"/>
    </row>
    <row r="143" spans="1:9" x14ac:dyDescent="0.25">
      <c r="A143" s="81" t="s">
        <v>249</v>
      </c>
      <c r="B143" s="76" t="s">
        <v>150</v>
      </c>
      <c r="C143" s="79" t="s">
        <v>71</v>
      </c>
      <c r="D143" s="72" t="s">
        <v>5</v>
      </c>
      <c r="E143" s="63">
        <v>63</v>
      </c>
      <c r="F143" s="64">
        <v>81</v>
      </c>
      <c r="G143" s="79" t="s">
        <v>2</v>
      </c>
      <c r="H143" s="79"/>
      <c r="I143" s="80"/>
    </row>
    <row r="144" spans="1:9" x14ac:dyDescent="0.25">
      <c r="A144" s="81" t="s">
        <v>250</v>
      </c>
      <c r="B144" s="76" t="s">
        <v>150</v>
      </c>
      <c r="C144" s="79" t="s">
        <v>71</v>
      </c>
      <c r="D144" s="72" t="s">
        <v>5</v>
      </c>
      <c r="E144" s="63">
        <v>25</v>
      </c>
      <c r="F144" s="64">
        <v>75</v>
      </c>
      <c r="G144" s="79" t="s">
        <v>2</v>
      </c>
      <c r="H144" s="79"/>
      <c r="I144" s="80"/>
    </row>
    <row r="145" spans="1:9" x14ac:dyDescent="0.25">
      <c r="A145" s="81" t="s">
        <v>251</v>
      </c>
      <c r="B145" s="76" t="s">
        <v>150</v>
      </c>
      <c r="C145" s="79" t="s">
        <v>71</v>
      </c>
      <c r="D145" s="72" t="s">
        <v>5</v>
      </c>
      <c r="E145" s="62">
        <v>130</v>
      </c>
      <c r="F145" s="64">
        <v>129</v>
      </c>
      <c r="G145" s="79" t="s">
        <v>2</v>
      </c>
      <c r="H145" s="79"/>
      <c r="I145" s="80"/>
    </row>
    <row r="146" spans="1:9" x14ac:dyDescent="0.25">
      <c r="A146" s="81" t="s">
        <v>252</v>
      </c>
      <c r="B146" s="76" t="s">
        <v>150</v>
      </c>
      <c r="C146" s="79" t="s">
        <v>71</v>
      </c>
      <c r="D146" s="72" t="s">
        <v>5</v>
      </c>
      <c r="E146" s="62">
        <v>110</v>
      </c>
      <c r="F146" s="64">
        <v>116</v>
      </c>
      <c r="G146" s="79" t="s">
        <v>2</v>
      </c>
      <c r="H146" s="79"/>
      <c r="I146" s="80"/>
    </row>
    <row r="147" spans="1:9" x14ac:dyDescent="0.25">
      <c r="A147" s="81" t="s">
        <v>253</v>
      </c>
      <c r="B147" s="76" t="s">
        <v>150</v>
      </c>
      <c r="C147" s="79" t="s">
        <v>71</v>
      </c>
      <c r="D147" s="72" t="s">
        <v>5</v>
      </c>
      <c r="E147" s="62">
        <v>84</v>
      </c>
      <c r="F147" s="64">
        <v>88</v>
      </c>
      <c r="G147" s="79" t="s">
        <v>2</v>
      </c>
      <c r="H147" s="79"/>
      <c r="I147" s="80"/>
    </row>
    <row r="148" spans="1:9" x14ac:dyDescent="0.25">
      <c r="A148" s="81" t="s">
        <v>254</v>
      </c>
      <c r="B148" s="76" t="s">
        <v>150</v>
      </c>
      <c r="C148" s="79" t="s">
        <v>71</v>
      </c>
      <c r="D148" s="72" t="s">
        <v>5</v>
      </c>
      <c r="E148" s="62">
        <v>47</v>
      </c>
      <c r="F148" s="64">
        <v>84</v>
      </c>
      <c r="G148" s="79" t="s">
        <v>2</v>
      </c>
      <c r="H148" s="79"/>
      <c r="I148" s="80"/>
    </row>
    <row r="149" spans="1:9" x14ac:dyDescent="0.25">
      <c r="A149" s="81" t="s">
        <v>255</v>
      </c>
      <c r="B149" s="76" t="s">
        <v>150</v>
      </c>
      <c r="C149" s="79" t="s">
        <v>71</v>
      </c>
      <c r="D149" s="72" t="s">
        <v>5</v>
      </c>
      <c r="E149" s="62">
        <v>47</v>
      </c>
      <c r="F149" s="64">
        <v>97</v>
      </c>
      <c r="G149" s="79" t="s">
        <v>2</v>
      </c>
      <c r="H149" s="79"/>
      <c r="I149" s="80"/>
    </row>
    <row r="150" spans="1:9" x14ac:dyDescent="0.25">
      <c r="A150" s="81" t="s">
        <v>256</v>
      </c>
      <c r="B150" s="76" t="s">
        <v>150</v>
      </c>
      <c r="C150" s="79" t="s">
        <v>71</v>
      </c>
      <c r="D150" s="72" t="s">
        <v>5</v>
      </c>
      <c r="E150" s="62">
        <v>47</v>
      </c>
      <c r="F150" s="64">
        <v>82</v>
      </c>
      <c r="G150" s="79" t="s">
        <v>2</v>
      </c>
      <c r="H150" s="79"/>
      <c r="I150" s="80"/>
    </row>
    <row r="151" spans="1:9" x14ac:dyDescent="0.25">
      <c r="A151" s="81" t="s">
        <v>257</v>
      </c>
      <c r="B151" s="76" t="s">
        <v>150</v>
      </c>
      <c r="C151" s="79" t="s">
        <v>71</v>
      </c>
      <c r="D151" s="72" t="s">
        <v>5</v>
      </c>
      <c r="E151" s="62">
        <v>33</v>
      </c>
      <c r="F151" s="64">
        <v>57</v>
      </c>
      <c r="G151" s="79" t="s">
        <v>2</v>
      </c>
      <c r="H151" s="79"/>
      <c r="I151" s="80"/>
    </row>
    <row r="152" spans="1:9" x14ac:dyDescent="0.25">
      <c r="A152" s="81" t="s">
        <v>258</v>
      </c>
      <c r="B152" s="76" t="s">
        <v>150</v>
      </c>
      <c r="C152" s="79" t="s">
        <v>71</v>
      </c>
      <c r="D152" s="72" t="s">
        <v>5</v>
      </c>
      <c r="E152" s="62">
        <v>33</v>
      </c>
      <c r="F152" s="64">
        <v>58</v>
      </c>
      <c r="G152" s="79" t="s">
        <v>2</v>
      </c>
      <c r="H152" s="79"/>
      <c r="I152" s="80"/>
    </row>
    <row r="153" spans="1:9" x14ac:dyDescent="0.25">
      <c r="A153" s="81" t="s">
        <v>259</v>
      </c>
      <c r="B153" s="76" t="s">
        <v>150</v>
      </c>
      <c r="C153" s="79" t="s">
        <v>71</v>
      </c>
      <c r="D153" s="72" t="s">
        <v>5</v>
      </c>
      <c r="E153" s="62">
        <v>44</v>
      </c>
      <c r="F153" s="64">
        <v>45</v>
      </c>
      <c r="G153" s="79" t="s">
        <v>2</v>
      </c>
      <c r="H153" s="79"/>
      <c r="I153" s="80"/>
    </row>
    <row r="154" spans="1:9" x14ac:dyDescent="0.25">
      <c r="A154" s="81" t="s">
        <v>260</v>
      </c>
      <c r="B154" s="76" t="s">
        <v>150</v>
      </c>
      <c r="C154" s="79" t="s">
        <v>71</v>
      </c>
      <c r="D154" s="72" t="s">
        <v>5</v>
      </c>
      <c r="E154" s="62">
        <v>47</v>
      </c>
      <c r="F154" s="64">
        <v>94</v>
      </c>
      <c r="G154" s="79" t="s">
        <v>2</v>
      </c>
      <c r="H154" s="79"/>
      <c r="I154" s="80"/>
    </row>
    <row r="155" spans="1:9" x14ac:dyDescent="0.25">
      <c r="A155" s="81" t="s">
        <v>261</v>
      </c>
      <c r="B155" s="76" t="s">
        <v>150</v>
      </c>
      <c r="C155" s="79" t="s">
        <v>71</v>
      </c>
      <c r="D155" s="72" t="s">
        <v>5</v>
      </c>
      <c r="E155" s="62">
        <v>64</v>
      </c>
      <c r="F155" s="64">
        <v>62</v>
      </c>
      <c r="G155" s="79" t="s">
        <v>2</v>
      </c>
      <c r="H155" s="79"/>
      <c r="I155" s="80"/>
    </row>
    <row r="156" spans="1:9" x14ac:dyDescent="0.25">
      <c r="A156" s="81" t="s">
        <v>262</v>
      </c>
      <c r="B156" s="76" t="s">
        <v>150</v>
      </c>
      <c r="C156" s="79" t="s">
        <v>71</v>
      </c>
      <c r="D156" s="72" t="s">
        <v>5</v>
      </c>
      <c r="E156" s="62">
        <v>63</v>
      </c>
      <c r="F156" s="64">
        <v>62</v>
      </c>
      <c r="G156" s="79" t="s">
        <v>2</v>
      </c>
      <c r="H156" s="79"/>
      <c r="I156" s="80"/>
    </row>
    <row r="157" spans="1:9" x14ac:dyDescent="0.25">
      <c r="A157" s="81" t="s">
        <v>263</v>
      </c>
      <c r="B157" s="76" t="s">
        <v>150</v>
      </c>
      <c r="C157" s="79" t="s">
        <v>71</v>
      </c>
      <c r="D157" s="72" t="s">
        <v>5</v>
      </c>
      <c r="E157" s="62">
        <v>354</v>
      </c>
      <c r="F157" s="64">
        <v>348</v>
      </c>
      <c r="G157" s="79" t="s">
        <v>2</v>
      </c>
      <c r="H157" s="79"/>
      <c r="I157" s="80"/>
    </row>
    <row r="158" spans="1:9" x14ac:dyDescent="0.25">
      <c r="A158" s="81" t="s">
        <v>264</v>
      </c>
      <c r="B158" s="76" t="s">
        <v>150</v>
      </c>
      <c r="C158" s="79" t="s">
        <v>71</v>
      </c>
      <c r="D158" s="72" t="s">
        <v>5</v>
      </c>
      <c r="E158" s="62">
        <v>903</v>
      </c>
      <c r="F158" s="64">
        <v>900</v>
      </c>
      <c r="G158" s="79" t="s">
        <v>2</v>
      </c>
      <c r="H158" s="79"/>
      <c r="I158" s="80"/>
    </row>
    <row r="159" spans="1:9" x14ac:dyDescent="0.25">
      <c r="A159" s="81" t="s">
        <v>265</v>
      </c>
      <c r="B159" s="76" t="s">
        <v>150</v>
      </c>
      <c r="C159" s="79" t="s">
        <v>71</v>
      </c>
      <c r="D159" s="72" t="s">
        <v>5</v>
      </c>
      <c r="E159" s="62">
        <v>1513</v>
      </c>
      <c r="F159" s="64">
        <v>1517</v>
      </c>
      <c r="G159" s="79" t="s">
        <v>2</v>
      </c>
      <c r="H159" s="79"/>
      <c r="I159" s="80"/>
    </row>
    <row r="160" spans="1:9" x14ac:dyDescent="0.25">
      <c r="A160" s="81" t="s">
        <v>266</v>
      </c>
      <c r="B160" s="76" t="s">
        <v>150</v>
      </c>
      <c r="C160" s="79" t="s">
        <v>71</v>
      </c>
      <c r="D160" s="72" t="s">
        <v>5</v>
      </c>
      <c r="E160" s="62">
        <v>488</v>
      </c>
      <c r="F160" s="64">
        <v>865</v>
      </c>
      <c r="G160" s="79" t="s">
        <v>2</v>
      </c>
      <c r="H160" s="79"/>
      <c r="I160" s="80"/>
    </row>
    <row r="161" spans="1:9" x14ac:dyDescent="0.25">
      <c r="A161" s="81" t="s">
        <v>267</v>
      </c>
      <c r="B161" s="76" t="s">
        <v>150</v>
      </c>
      <c r="C161" s="79" t="s">
        <v>71</v>
      </c>
      <c r="D161" s="72" t="s">
        <v>5</v>
      </c>
      <c r="E161" s="62">
        <v>150</v>
      </c>
      <c r="F161" s="64">
        <v>2062</v>
      </c>
      <c r="G161" s="79" t="s">
        <v>2</v>
      </c>
      <c r="H161" s="79"/>
      <c r="I161" s="80"/>
    </row>
    <row r="162" spans="1:9" x14ac:dyDescent="0.25">
      <c r="A162" s="81" t="s">
        <v>268</v>
      </c>
      <c r="B162" s="76" t="s">
        <v>150</v>
      </c>
      <c r="C162" s="79" t="s">
        <v>71</v>
      </c>
      <c r="D162" s="72" t="s">
        <v>5</v>
      </c>
      <c r="E162" s="63">
        <v>1696</v>
      </c>
      <c r="F162" s="64">
        <v>675</v>
      </c>
      <c r="G162" s="79" t="s">
        <v>2</v>
      </c>
      <c r="H162" s="79"/>
      <c r="I162" s="80"/>
    </row>
    <row r="163" spans="1:9" x14ac:dyDescent="0.25">
      <c r="A163" s="81" t="s">
        <v>269</v>
      </c>
      <c r="B163" s="76" t="s">
        <v>150</v>
      </c>
      <c r="C163" s="79" t="s">
        <v>71</v>
      </c>
      <c r="D163" s="72" t="s">
        <v>5</v>
      </c>
      <c r="E163" s="63">
        <v>348</v>
      </c>
      <c r="F163" s="64">
        <v>266</v>
      </c>
      <c r="G163" s="79" t="s">
        <v>2</v>
      </c>
      <c r="H163" s="79"/>
      <c r="I163" s="80"/>
    </row>
    <row r="164" spans="1:9" x14ac:dyDescent="0.25">
      <c r="A164" s="81" t="s">
        <v>270</v>
      </c>
      <c r="B164" s="76" t="s">
        <v>150</v>
      </c>
      <c r="C164" s="79" t="s">
        <v>71</v>
      </c>
      <c r="D164" s="72" t="s">
        <v>5</v>
      </c>
      <c r="E164" s="62">
        <v>2952</v>
      </c>
      <c r="F164" s="64">
        <v>758</v>
      </c>
      <c r="G164" s="79" t="s">
        <v>2</v>
      </c>
      <c r="H164" s="79"/>
      <c r="I164" s="80"/>
    </row>
    <row r="165" spans="1:9" x14ac:dyDescent="0.25">
      <c r="A165" s="81" t="s">
        <v>271</v>
      </c>
      <c r="B165" s="76" t="s">
        <v>150</v>
      </c>
      <c r="C165" s="79" t="s">
        <v>71</v>
      </c>
      <c r="D165" s="72" t="s">
        <v>5</v>
      </c>
      <c r="E165" s="62">
        <v>1116</v>
      </c>
      <c r="F165" s="64">
        <v>1022</v>
      </c>
      <c r="G165" s="79" t="s">
        <v>2</v>
      </c>
      <c r="H165" s="79"/>
      <c r="I165" s="80"/>
    </row>
    <row r="166" spans="1:9" x14ac:dyDescent="0.25">
      <c r="A166" s="81" t="s">
        <v>272</v>
      </c>
      <c r="B166" s="76" t="s">
        <v>150</v>
      </c>
      <c r="C166" s="79" t="s">
        <v>71</v>
      </c>
      <c r="D166" s="72" t="s">
        <v>5</v>
      </c>
      <c r="E166" s="62">
        <v>468</v>
      </c>
      <c r="F166" s="64">
        <v>648</v>
      </c>
      <c r="G166" s="79" t="s">
        <v>2</v>
      </c>
      <c r="H166" s="79"/>
      <c r="I166" s="80"/>
    </row>
    <row r="167" spans="1:9" x14ac:dyDescent="0.25">
      <c r="A167" s="81" t="s">
        <v>273</v>
      </c>
      <c r="B167" s="76" t="s">
        <v>150</v>
      </c>
      <c r="C167" s="79" t="s">
        <v>71</v>
      </c>
      <c r="D167" s="72" t="s">
        <v>5</v>
      </c>
      <c r="E167" s="62">
        <v>192</v>
      </c>
      <c r="F167" s="64">
        <v>152</v>
      </c>
      <c r="G167" s="79" t="s">
        <v>2</v>
      </c>
      <c r="H167" s="79"/>
      <c r="I167" s="80"/>
    </row>
    <row r="168" spans="1:9" x14ac:dyDescent="0.25">
      <c r="A168" s="81" t="s">
        <v>274</v>
      </c>
      <c r="B168" s="76" t="s">
        <v>150</v>
      </c>
      <c r="C168" s="79" t="s">
        <v>71</v>
      </c>
      <c r="D168" s="72" t="s">
        <v>5</v>
      </c>
      <c r="E168" s="62">
        <v>46</v>
      </c>
      <c r="F168" s="64">
        <v>34</v>
      </c>
      <c r="G168" s="79" t="s">
        <v>2</v>
      </c>
      <c r="H168" s="79"/>
      <c r="I168" s="80"/>
    </row>
    <row r="169" spans="1:9" x14ac:dyDescent="0.25">
      <c r="A169" s="81" t="s">
        <v>275</v>
      </c>
      <c r="B169" s="76" t="s">
        <v>150</v>
      </c>
      <c r="C169" s="79" t="s">
        <v>71</v>
      </c>
      <c r="D169" s="72" t="s">
        <v>5</v>
      </c>
      <c r="E169" s="62">
        <v>73</v>
      </c>
      <c r="F169" s="64">
        <v>79</v>
      </c>
      <c r="G169" s="79" t="s">
        <v>2</v>
      </c>
      <c r="H169" s="79"/>
      <c r="I169" s="80"/>
    </row>
    <row r="170" spans="1:9" x14ac:dyDescent="0.25">
      <c r="A170" s="81" t="s">
        <v>276</v>
      </c>
      <c r="B170" s="76" t="s">
        <v>150</v>
      </c>
      <c r="C170" s="79" t="s">
        <v>71</v>
      </c>
      <c r="D170" s="72" t="s">
        <v>5</v>
      </c>
      <c r="E170" s="63">
        <v>258</v>
      </c>
      <c r="F170" s="64">
        <v>225</v>
      </c>
      <c r="G170" s="79" t="s">
        <v>2</v>
      </c>
      <c r="H170" s="79"/>
      <c r="I170" s="80"/>
    </row>
    <row r="171" spans="1:9" x14ac:dyDescent="0.25">
      <c r="A171" s="81" t="s">
        <v>277</v>
      </c>
      <c r="B171" s="76" t="s">
        <v>150</v>
      </c>
      <c r="C171" s="79" t="s">
        <v>71</v>
      </c>
      <c r="D171" s="72" t="s">
        <v>5</v>
      </c>
      <c r="E171" s="62">
        <v>165</v>
      </c>
      <c r="F171" s="64">
        <v>167</v>
      </c>
      <c r="G171" s="79" t="s">
        <v>2</v>
      </c>
      <c r="H171" s="79"/>
      <c r="I171" s="80"/>
    </row>
    <row r="172" spans="1:9" x14ac:dyDescent="0.25">
      <c r="A172" s="81" t="s">
        <v>278</v>
      </c>
      <c r="B172" s="76" t="s">
        <v>150</v>
      </c>
      <c r="C172" s="79" t="s">
        <v>71</v>
      </c>
      <c r="D172" s="72" t="s">
        <v>5</v>
      </c>
      <c r="E172" s="62">
        <v>191</v>
      </c>
      <c r="F172" s="64">
        <v>171</v>
      </c>
      <c r="G172" s="79" t="s">
        <v>2</v>
      </c>
      <c r="H172" s="79"/>
      <c r="I172" s="80"/>
    </row>
    <row r="173" spans="1:9" x14ac:dyDescent="0.25">
      <c r="A173" s="81" t="s">
        <v>279</v>
      </c>
      <c r="B173" s="76" t="s">
        <v>150</v>
      </c>
      <c r="C173" s="79" t="s">
        <v>71</v>
      </c>
      <c r="D173" s="72" t="s">
        <v>5</v>
      </c>
      <c r="E173" s="62">
        <v>176</v>
      </c>
      <c r="F173" s="64">
        <v>169</v>
      </c>
      <c r="G173" s="79" t="s">
        <v>2</v>
      </c>
      <c r="H173" s="79"/>
      <c r="I173" s="80"/>
    </row>
    <row r="174" spans="1:9" x14ac:dyDescent="0.25">
      <c r="A174" s="81" t="s">
        <v>280</v>
      </c>
      <c r="B174" s="76" t="s">
        <v>150</v>
      </c>
      <c r="C174" s="79" t="s">
        <v>71</v>
      </c>
      <c r="D174" s="72" t="s">
        <v>5</v>
      </c>
      <c r="E174" s="62">
        <v>258</v>
      </c>
      <c r="F174" s="64">
        <v>248</v>
      </c>
      <c r="G174" s="79" t="s">
        <v>2</v>
      </c>
      <c r="H174" s="79"/>
      <c r="I174" s="80"/>
    </row>
    <row r="175" spans="1:9" x14ac:dyDescent="0.25">
      <c r="A175" s="81" t="s">
        <v>281</v>
      </c>
      <c r="B175" s="76" t="s">
        <v>150</v>
      </c>
      <c r="C175" s="79" t="s">
        <v>71</v>
      </c>
      <c r="D175" s="72" t="s">
        <v>5</v>
      </c>
      <c r="E175" s="62">
        <v>207</v>
      </c>
      <c r="F175" s="64">
        <v>210</v>
      </c>
      <c r="G175" s="79" t="s">
        <v>2</v>
      </c>
      <c r="H175" s="79"/>
      <c r="I175" s="80"/>
    </row>
    <row r="176" spans="1:9" x14ac:dyDescent="0.25">
      <c r="A176" s="81" t="s">
        <v>282</v>
      </c>
      <c r="B176" s="76" t="s">
        <v>150</v>
      </c>
      <c r="C176" s="79" t="s">
        <v>71</v>
      </c>
      <c r="D176" s="72" t="s">
        <v>5</v>
      </c>
      <c r="E176" s="62">
        <v>576</v>
      </c>
      <c r="F176" s="64">
        <v>531</v>
      </c>
      <c r="G176" s="79" t="s">
        <v>2</v>
      </c>
      <c r="H176" s="79"/>
      <c r="I176" s="80"/>
    </row>
    <row r="177" spans="1:9" x14ac:dyDescent="0.25">
      <c r="A177" s="81" t="s">
        <v>283</v>
      </c>
      <c r="B177" s="76" t="s">
        <v>150</v>
      </c>
      <c r="C177" s="79" t="s">
        <v>71</v>
      </c>
      <c r="D177" s="72" t="s">
        <v>5</v>
      </c>
      <c r="E177" s="62">
        <v>78</v>
      </c>
      <c r="F177" s="64">
        <v>71</v>
      </c>
      <c r="G177" s="79" t="s">
        <v>2</v>
      </c>
      <c r="H177" s="79"/>
      <c r="I177" s="80"/>
    </row>
    <row r="178" spans="1:9" x14ac:dyDescent="0.25">
      <c r="A178" s="81" t="s">
        <v>284</v>
      </c>
      <c r="B178" s="76" t="s">
        <v>150</v>
      </c>
      <c r="C178" s="79" t="s">
        <v>71</v>
      </c>
      <c r="D178" s="72" t="s">
        <v>5</v>
      </c>
      <c r="E178" s="62">
        <v>553</v>
      </c>
      <c r="F178" s="64">
        <v>527</v>
      </c>
      <c r="G178" s="79" t="s">
        <v>2</v>
      </c>
      <c r="H178" s="79"/>
      <c r="I178" s="80"/>
    </row>
    <row r="179" spans="1:9" x14ac:dyDescent="0.25">
      <c r="A179" s="81" t="s">
        <v>285</v>
      </c>
      <c r="B179" s="76" t="s">
        <v>150</v>
      </c>
      <c r="C179" s="79" t="s">
        <v>71</v>
      </c>
      <c r="D179" s="72" t="s">
        <v>5</v>
      </c>
      <c r="E179" s="62">
        <v>483</v>
      </c>
      <c r="F179" s="64">
        <v>475</v>
      </c>
      <c r="G179" s="79" t="s">
        <v>2</v>
      </c>
      <c r="H179" s="79"/>
      <c r="I179" s="80"/>
    </row>
    <row r="180" spans="1:9" x14ac:dyDescent="0.25">
      <c r="A180" s="81" t="s">
        <v>286</v>
      </c>
      <c r="B180" s="76" t="s">
        <v>150</v>
      </c>
      <c r="C180" s="79" t="s">
        <v>71</v>
      </c>
      <c r="D180" s="72" t="s">
        <v>5</v>
      </c>
      <c r="E180" s="62">
        <v>29</v>
      </c>
      <c r="F180" s="64">
        <v>28</v>
      </c>
      <c r="G180" s="79" t="s">
        <v>2</v>
      </c>
      <c r="H180" s="79"/>
      <c r="I180" s="80"/>
    </row>
    <row r="181" spans="1:9" x14ac:dyDescent="0.25">
      <c r="A181" s="81" t="s">
        <v>287</v>
      </c>
      <c r="B181" s="76" t="s">
        <v>150</v>
      </c>
      <c r="C181" s="79" t="s">
        <v>71</v>
      </c>
      <c r="D181" s="72" t="s">
        <v>5</v>
      </c>
      <c r="E181" s="63">
        <v>120</v>
      </c>
      <c r="F181" s="64">
        <v>115</v>
      </c>
      <c r="G181" s="79" t="s">
        <v>2</v>
      </c>
      <c r="H181" s="79"/>
      <c r="I181" s="80"/>
    </row>
    <row r="182" spans="1:9" x14ac:dyDescent="0.25">
      <c r="A182" s="81" t="s">
        <v>288</v>
      </c>
      <c r="B182" s="76" t="s">
        <v>150</v>
      </c>
      <c r="C182" s="79" t="s">
        <v>71</v>
      </c>
      <c r="D182" s="72" t="s">
        <v>5</v>
      </c>
      <c r="E182" s="62">
        <v>120</v>
      </c>
      <c r="F182" s="64">
        <v>113</v>
      </c>
      <c r="G182" s="79" t="s">
        <v>2</v>
      </c>
      <c r="H182" s="79"/>
      <c r="I182" s="80"/>
    </row>
    <row r="183" spans="1:9" x14ac:dyDescent="0.25">
      <c r="A183" s="81" t="s">
        <v>289</v>
      </c>
      <c r="B183" s="76" t="s">
        <v>150</v>
      </c>
      <c r="C183" s="79" t="s">
        <v>71</v>
      </c>
      <c r="D183" s="72" t="s">
        <v>5</v>
      </c>
      <c r="E183" s="62">
        <v>120</v>
      </c>
      <c r="F183" s="64">
        <v>115</v>
      </c>
      <c r="G183" s="79" t="s">
        <v>2</v>
      </c>
      <c r="H183" s="79"/>
      <c r="I183" s="80"/>
    </row>
    <row r="184" spans="1:9" x14ac:dyDescent="0.25">
      <c r="A184" s="81" t="s">
        <v>290</v>
      </c>
      <c r="B184" s="76" t="s">
        <v>150</v>
      </c>
      <c r="C184" s="79" t="s">
        <v>71</v>
      </c>
      <c r="D184" s="72" t="s">
        <v>5</v>
      </c>
      <c r="E184" s="62">
        <v>120</v>
      </c>
      <c r="F184" s="64">
        <v>133</v>
      </c>
      <c r="G184" s="79" t="s">
        <v>2</v>
      </c>
      <c r="H184" s="79"/>
      <c r="I184" s="80"/>
    </row>
    <row r="185" spans="1:9" x14ac:dyDescent="0.25">
      <c r="A185" s="81" t="s">
        <v>291</v>
      </c>
      <c r="B185" s="76" t="s">
        <v>150</v>
      </c>
      <c r="C185" s="79" t="s">
        <v>71</v>
      </c>
      <c r="D185" s="72" t="s">
        <v>5</v>
      </c>
      <c r="E185" s="62">
        <v>216</v>
      </c>
      <c r="F185" s="64">
        <v>157</v>
      </c>
      <c r="G185" s="79" t="s">
        <v>2</v>
      </c>
      <c r="H185" s="79"/>
      <c r="I185" s="80"/>
    </row>
    <row r="186" spans="1:9" x14ac:dyDescent="0.25">
      <c r="A186" s="81" t="s">
        <v>292</v>
      </c>
      <c r="B186" s="76" t="s">
        <v>150</v>
      </c>
      <c r="C186" s="79" t="s">
        <v>71</v>
      </c>
      <c r="D186" s="72" t="s">
        <v>5</v>
      </c>
      <c r="E186" s="62">
        <v>62</v>
      </c>
      <c r="F186" s="64">
        <v>79</v>
      </c>
      <c r="G186" s="79" t="s">
        <v>2</v>
      </c>
      <c r="H186" s="79"/>
      <c r="I186" s="80"/>
    </row>
    <row r="187" spans="1:9" x14ac:dyDescent="0.25">
      <c r="A187" s="81" t="s">
        <v>293</v>
      </c>
      <c r="B187" s="76" t="s">
        <v>150</v>
      </c>
      <c r="C187" s="79" t="s">
        <v>71</v>
      </c>
      <c r="D187" s="72" t="s">
        <v>5</v>
      </c>
      <c r="E187" s="62">
        <v>112</v>
      </c>
      <c r="F187" s="64">
        <v>117</v>
      </c>
      <c r="G187" s="79" t="s">
        <v>2</v>
      </c>
      <c r="H187" s="79"/>
      <c r="I187" s="80"/>
    </row>
    <row r="188" spans="1:9" x14ac:dyDescent="0.25">
      <c r="A188" s="81" t="s">
        <v>294</v>
      </c>
      <c r="B188" s="76" t="s">
        <v>150</v>
      </c>
      <c r="C188" s="79" t="s">
        <v>71</v>
      </c>
      <c r="D188" s="72" t="s">
        <v>5</v>
      </c>
      <c r="E188" s="62">
        <v>509</v>
      </c>
      <c r="F188" s="64">
        <v>495</v>
      </c>
      <c r="G188" s="79" t="s">
        <v>2</v>
      </c>
      <c r="H188" s="79"/>
      <c r="I188" s="80"/>
    </row>
    <row r="189" spans="1:9" x14ac:dyDescent="0.25">
      <c r="A189" s="81" t="s">
        <v>295</v>
      </c>
      <c r="B189" s="76" t="s">
        <v>150</v>
      </c>
      <c r="C189" s="79" t="s">
        <v>71</v>
      </c>
      <c r="D189" s="72" t="s">
        <v>5</v>
      </c>
      <c r="E189" s="62">
        <v>211</v>
      </c>
      <c r="F189" s="64">
        <v>203</v>
      </c>
      <c r="G189" s="79" t="s">
        <v>2</v>
      </c>
      <c r="H189" s="79"/>
      <c r="I189" s="80"/>
    </row>
    <row r="190" spans="1:9" x14ac:dyDescent="0.25">
      <c r="A190" s="81" t="s">
        <v>296</v>
      </c>
      <c r="B190" s="76" t="s">
        <v>150</v>
      </c>
      <c r="C190" s="79" t="s">
        <v>71</v>
      </c>
      <c r="D190" s="72" t="s">
        <v>5</v>
      </c>
      <c r="E190" s="62">
        <v>39</v>
      </c>
      <c r="F190" s="64">
        <v>38</v>
      </c>
      <c r="G190" s="79" t="s">
        <v>2</v>
      </c>
      <c r="H190" s="79"/>
      <c r="I190" s="80"/>
    </row>
    <row r="191" spans="1:9" x14ac:dyDescent="0.25">
      <c r="A191" s="81" t="s">
        <v>297</v>
      </c>
      <c r="B191" s="76" t="s">
        <v>150</v>
      </c>
      <c r="C191" s="79" t="s">
        <v>71</v>
      </c>
      <c r="D191" s="72" t="s">
        <v>5</v>
      </c>
      <c r="E191" s="62">
        <v>54</v>
      </c>
      <c r="F191" s="64">
        <v>52</v>
      </c>
      <c r="G191" s="79" t="s">
        <v>2</v>
      </c>
      <c r="H191" s="79"/>
      <c r="I191" s="80"/>
    </row>
    <row r="192" spans="1:9" x14ac:dyDescent="0.25">
      <c r="A192" s="81" t="s">
        <v>298</v>
      </c>
      <c r="B192" s="76" t="s">
        <v>150</v>
      </c>
      <c r="C192" s="79" t="s">
        <v>71</v>
      </c>
      <c r="D192" s="72" t="s">
        <v>5</v>
      </c>
      <c r="E192" s="62">
        <v>261</v>
      </c>
      <c r="F192" s="64">
        <v>226</v>
      </c>
      <c r="G192" s="79" t="s">
        <v>2</v>
      </c>
      <c r="H192" s="79"/>
      <c r="I192" s="80"/>
    </row>
    <row r="193" spans="1:9" x14ac:dyDescent="0.25">
      <c r="A193" s="81" t="s">
        <v>299</v>
      </c>
      <c r="B193" s="76" t="s">
        <v>150</v>
      </c>
      <c r="C193" s="79" t="s">
        <v>71</v>
      </c>
      <c r="D193" s="72" t="s">
        <v>5</v>
      </c>
      <c r="E193" s="62">
        <v>87</v>
      </c>
      <c r="F193" s="64">
        <v>77</v>
      </c>
      <c r="G193" s="79" t="s">
        <v>2</v>
      </c>
      <c r="H193" s="79"/>
      <c r="I193" s="80"/>
    </row>
    <row r="194" spans="1:9" x14ac:dyDescent="0.25">
      <c r="A194" s="81" t="s">
        <v>300</v>
      </c>
      <c r="B194" s="76" t="s">
        <v>150</v>
      </c>
      <c r="C194" s="79" t="s">
        <v>71</v>
      </c>
      <c r="D194" s="72" t="s">
        <v>5</v>
      </c>
      <c r="E194" s="63">
        <v>484</v>
      </c>
      <c r="F194" s="64">
        <v>478</v>
      </c>
      <c r="G194" s="79" t="s">
        <v>2</v>
      </c>
      <c r="H194" s="79"/>
      <c r="I194" s="80"/>
    </row>
    <row r="195" spans="1:9" x14ac:dyDescent="0.25">
      <c r="A195" s="81" t="s">
        <v>301</v>
      </c>
      <c r="B195" s="76" t="s">
        <v>150</v>
      </c>
      <c r="C195" s="79" t="s">
        <v>71</v>
      </c>
      <c r="D195" s="72" t="s">
        <v>5</v>
      </c>
      <c r="E195" s="62">
        <v>137</v>
      </c>
      <c r="F195" s="64">
        <v>144</v>
      </c>
      <c r="G195" s="79" t="s">
        <v>2</v>
      </c>
      <c r="H195" s="79"/>
      <c r="I195" s="80"/>
    </row>
    <row r="196" spans="1:9" x14ac:dyDescent="0.25">
      <c r="A196" s="81" t="s">
        <v>302</v>
      </c>
      <c r="B196" s="76" t="s">
        <v>150</v>
      </c>
      <c r="C196" s="79" t="s">
        <v>71</v>
      </c>
      <c r="D196" s="72" t="s">
        <v>5</v>
      </c>
      <c r="E196" s="62">
        <v>80</v>
      </c>
      <c r="F196" s="64">
        <v>82</v>
      </c>
      <c r="G196" s="79" t="s">
        <v>2</v>
      </c>
      <c r="H196" s="79"/>
      <c r="I196" s="80"/>
    </row>
    <row r="197" spans="1:9" x14ac:dyDescent="0.25">
      <c r="A197" s="81" t="s">
        <v>303</v>
      </c>
      <c r="B197" s="76" t="s">
        <v>150</v>
      </c>
      <c r="C197" s="79" t="s">
        <v>71</v>
      </c>
      <c r="D197" s="72" t="s">
        <v>5</v>
      </c>
      <c r="E197" s="63">
        <v>26</v>
      </c>
      <c r="F197" s="64">
        <v>25</v>
      </c>
      <c r="G197" s="79" t="s">
        <v>2</v>
      </c>
      <c r="H197" s="79"/>
      <c r="I197" s="80"/>
    </row>
    <row r="198" spans="1:9" x14ac:dyDescent="0.25">
      <c r="A198" s="81" t="s">
        <v>304</v>
      </c>
      <c r="B198" s="76" t="s">
        <v>150</v>
      </c>
      <c r="C198" s="79" t="s">
        <v>71</v>
      </c>
      <c r="D198" s="72" t="s">
        <v>5</v>
      </c>
      <c r="E198" s="63">
        <v>26</v>
      </c>
      <c r="F198" s="64">
        <v>27</v>
      </c>
      <c r="G198" s="79" t="s">
        <v>2</v>
      </c>
      <c r="H198" s="79"/>
      <c r="I198" s="80"/>
    </row>
    <row r="199" spans="1:9" x14ac:dyDescent="0.25">
      <c r="A199" s="81" t="s">
        <v>305</v>
      </c>
      <c r="B199" s="76" t="s">
        <v>150</v>
      </c>
      <c r="C199" s="79" t="s">
        <v>71</v>
      </c>
      <c r="D199" s="72" t="s">
        <v>5</v>
      </c>
      <c r="E199" s="62">
        <v>1086</v>
      </c>
      <c r="F199" s="64">
        <v>1047</v>
      </c>
      <c r="G199" s="79" t="s">
        <v>2</v>
      </c>
      <c r="H199" s="79"/>
      <c r="I199" s="80"/>
    </row>
    <row r="200" spans="1:9" x14ac:dyDescent="0.25">
      <c r="A200" s="81" t="s">
        <v>306</v>
      </c>
      <c r="B200" s="76" t="s">
        <v>150</v>
      </c>
      <c r="C200" s="79" t="s">
        <v>71</v>
      </c>
      <c r="D200" s="72" t="s">
        <v>5</v>
      </c>
      <c r="E200" s="62">
        <v>176</v>
      </c>
      <c r="F200" s="64">
        <v>159</v>
      </c>
      <c r="G200" s="79" t="s">
        <v>2</v>
      </c>
      <c r="H200" s="79"/>
      <c r="I200" s="80"/>
    </row>
    <row r="201" spans="1:9" x14ac:dyDescent="0.25">
      <c r="A201" s="81" t="s">
        <v>307</v>
      </c>
      <c r="B201" s="76" t="s">
        <v>150</v>
      </c>
      <c r="C201" s="79" t="s">
        <v>71</v>
      </c>
      <c r="D201" s="72" t="s">
        <v>5</v>
      </c>
      <c r="E201" s="62">
        <v>156</v>
      </c>
      <c r="F201" s="64">
        <v>158</v>
      </c>
      <c r="G201" s="79" t="s">
        <v>2</v>
      </c>
      <c r="H201" s="79"/>
      <c r="I201" s="80"/>
    </row>
    <row r="202" spans="1:9" x14ac:dyDescent="0.25">
      <c r="A202" s="81" t="s">
        <v>308</v>
      </c>
      <c r="B202" s="76" t="s">
        <v>150</v>
      </c>
      <c r="C202" s="79" t="s">
        <v>71</v>
      </c>
      <c r="D202" s="72" t="s">
        <v>5</v>
      </c>
      <c r="E202" s="62">
        <v>156</v>
      </c>
      <c r="F202" s="64">
        <v>145</v>
      </c>
      <c r="G202" s="79" t="s">
        <v>2</v>
      </c>
      <c r="H202" s="79"/>
      <c r="I202" s="80"/>
    </row>
    <row r="203" spans="1:9" x14ac:dyDescent="0.25">
      <c r="A203" s="81" t="s">
        <v>309</v>
      </c>
      <c r="B203" s="76" t="s">
        <v>150</v>
      </c>
      <c r="C203" s="79" t="s">
        <v>71</v>
      </c>
      <c r="D203" s="72" t="s">
        <v>5</v>
      </c>
      <c r="E203" s="62">
        <v>156</v>
      </c>
      <c r="F203" s="64">
        <v>154</v>
      </c>
      <c r="G203" s="79" t="s">
        <v>2</v>
      </c>
      <c r="H203" s="79"/>
      <c r="I203" s="80"/>
    </row>
    <row r="204" spans="1:9" x14ac:dyDescent="0.25">
      <c r="A204" s="81" t="s">
        <v>310</v>
      </c>
      <c r="B204" s="76" t="s">
        <v>150</v>
      </c>
      <c r="C204" s="79" t="s">
        <v>71</v>
      </c>
      <c r="D204" s="72" t="s">
        <v>5</v>
      </c>
      <c r="E204" s="62">
        <v>195</v>
      </c>
      <c r="F204" s="64">
        <v>204</v>
      </c>
      <c r="G204" s="79" t="s">
        <v>2</v>
      </c>
      <c r="H204" s="79"/>
      <c r="I204" s="80"/>
    </row>
    <row r="205" spans="1:9" x14ac:dyDescent="0.25">
      <c r="A205" s="81" t="s">
        <v>311</v>
      </c>
      <c r="B205" s="76" t="s">
        <v>150</v>
      </c>
      <c r="C205" s="79" t="s">
        <v>71</v>
      </c>
      <c r="D205" s="72" t="s">
        <v>5</v>
      </c>
      <c r="E205" s="62">
        <v>40</v>
      </c>
      <c r="F205" s="64">
        <v>41</v>
      </c>
      <c r="G205" s="79" t="s">
        <v>2</v>
      </c>
      <c r="H205" s="79"/>
      <c r="I205" s="80"/>
    </row>
    <row r="206" spans="1:9" x14ac:dyDescent="0.25">
      <c r="A206" s="81" t="s">
        <v>312</v>
      </c>
      <c r="B206" s="76" t="s">
        <v>150</v>
      </c>
      <c r="C206" s="79" t="s">
        <v>71</v>
      </c>
      <c r="D206" s="72" t="s">
        <v>5</v>
      </c>
      <c r="E206" s="62">
        <v>184</v>
      </c>
      <c r="F206" s="64">
        <v>141</v>
      </c>
      <c r="G206" s="79" t="s">
        <v>2</v>
      </c>
      <c r="H206" s="79"/>
      <c r="I206" s="80"/>
    </row>
    <row r="207" spans="1:9" x14ac:dyDescent="0.25">
      <c r="A207" s="81" t="s">
        <v>313</v>
      </c>
      <c r="B207" s="76" t="s">
        <v>150</v>
      </c>
      <c r="C207" s="79" t="s">
        <v>71</v>
      </c>
      <c r="D207" s="72" t="s">
        <v>5</v>
      </c>
      <c r="E207" s="62">
        <v>65</v>
      </c>
      <c r="F207" s="64">
        <v>64</v>
      </c>
      <c r="G207" s="79" t="s">
        <v>2</v>
      </c>
      <c r="H207" s="79"/>
      <c r="I207" s="80"/>
    </row>
    <row r="208" spans="1:9" x14ac:dyDescent="0.25">
      <c r="A208" s="81" t="s">
        <v>314</v>
      </c>
      <c r="B208" s="76" t="s">
        <v>150</v>
      </c>
      <c r="C208" s="79" t="s">
        <v>71</v>
      </c>
      <c r="D208" s="72" t="s">
        <v>5</v>
      </c>
      <c r="E208" s="62">
        <v>60</v>
      </c>
      <c r="F208" s="64">
        <v>66</v>
      </c>
      <c r="G208" s="79" t="s">
        <v>2</v>
      </c>
      <c r="H208" s="79"/>
      <c r="I208" s="80"/>
    </row>
    <row r="209" spans="1:9" x14ac:dyDescent="0.25">
      <c r="A209" s="81" t="s">
        <v>315</v>
      </c>
      <c r="B209" s="76" t="s">
        <v>150</v>
      </c>
      <c r="C209" s="79" t="s">
        <v>71</v>
      </c>
      <c r="D209" s="72" t="s">
        <v>5</v>
      </c>
      <c r="E209" s="62">
        <v>119</v>
      </c>
      <c r="F209" s="64">
        <v>117</v>
      </c>
      <c r="G209" s="79" t="s">
        <v>2</v>
      </c>
      <c r="H209" s="79"/>
      <c r="I209" s="80"/>
    </row>
    <row r="210" spans="1:9" x14ac:dyDescent="0.25">
      <c r="A210" s="81" t="s">
        <v>316</v>
      </c>
      <c r="B210" s="76" t="s">
        <v>150</v>
      </c>
      <c r="C210" s="79" t="s">
        <v>71</v>
      </c>
      <c r="D210" s="72" t="s">
        <v>5</v>
      </c>
      <c r="E210" s="62">
        <v>152</v>
      </c>
      <c r="F210" s="64">
        <v>142</v>
      </c>
      <c r="G210" s="79" t="s">
        <v>2</v>
      </c>
      <c r="H210" s="79"/>
      <c r="I210" s="80"/>
    </row>
    <row r="211" spans="1:9" x14ac:dyDescent="0.25">
      <c r="A211" s="81" t="s">
        <v>317</v>
      </c>
      <c r="B211" s="76" t="s">
        <v>150</v>
      </c>
      <c r="C211" s="79" t="s">
        <v>71</v>
      </c>
      <c r="D211" s="72" t="s">
        <v>5</v>
      </c>
      <c r="E211" s="62">
        <v>100</v>
      </c>
      <c r="F211" s="64">
        <v>126</v>
      </c>
      <c r="G211" s="79" t="s">
        <v>2</v>
      </c>
      <c r="H211" s="79"/>
      <c r="I211" s="80"/>
    </row>
    <row r="212" spans="1:9" x14ac:dyDescent="0.25">
      <c r="A212" s="81" t="s">
        <v>318</v>
      </c>
      <c r="B212" s="76" t="s">
        <v>150</v>
      </c>
      <c r="C212" s="79" t="s">
        <v>71</v>
      </c>
      <c r="D212" s="72" t="s">
        <v>5</v>
      </c>
      <c r="E212" s="62">
        <v>186</v>
      </c>
      <c r="F212" s="64">
        <v>193</v>
      </c>
      <c r="G212" s="79" t="s">
        <v>2</v>
      </c>
      <c r="H212" s="79"/>
      <c r="I212" s="80"/>
    </row>
    <row r="213" spans="1:9" x14ac:dyDescent="0.25">
      <c r="A213" s="81" t="s">
        <v>319</v>
      </c>
      <c r="B213" s="76" t="s">
        <v>150</v>
      </c>
      <c r="C213" s="79" t="s">
        <v>71</v>
      </c>
      <c r="D213" s="72" t="s">
        <v>5</v>
      </c>
      <c r="E213" s="62">
        <v>137</v>
      </c>
      <c r="F213" s="64">
        <v>132</v>
      </c>
      <c r="G213" s="79" t="s">
        <v>2</v>
      </c>
      <c r="H213" s="79"/>
      <c r="I213" s="80"/>
    </row>
    <row r="214" spans="1:9" x14ac:dyDescent="0.25">
      <c r="A214" s="81" t="s">
        <v>320</v>
      </c>
      <c r="B214" s="76" t="s">
        <v>150</v>
      </c>
      <c r="C214" s="79" t="s">
        <v>71</v>
      </c>
      <c r="D214" s="72" t="s">
        <v>5</v>
      </c>
      <c r="E214" s="62">
        <v>104</v>
      </c>
      <c r="F214" s="64">
        <v>100</v>
      </c>
      <c r="G214" s="79" t="s">
        <v>2</v>
      </c>
      <c r="H214" s="79"/>
      <c r="I214" s="80"/>
    </row>
    <row r="215" spans="1:9" x14ac:dyDescent="0.25">
      <c r="A215" s="81" t="s">
        <v>321</v>
      </c>
      <c r="B215" s="76" t="s">
        <v>150</v>
      </c>
      <c r="C215" s="79" t="s">
        <v>71</v>
      </c>
      <c r="D215" s="72" t="s">
        <v>5</v>
      </c>
      <c r="E215" s="62">
        <v>266</v>
      </c>
      <c r="F215" s="64">
        <v>251</v>
      </c>
      <c r="G215" s="79" t="s">
        <v>2</v>
      </c>
      <c r="H215" s="79"/>
      <c r="I215" s="80"/>
    </row>
    <row r="216" spans="1:9" x14ac:dyDescent="0.25">
      <c r="A216" s="81" t="s">
        <v>322</v>
      </c>
      <c r="B216" s="76" t="s">
        <v>150</v>
      </c>
      <c r="C216" s="79" t="s">
        <v>71</v>
      </c>
      <c r="D216" s="72" t="s">
        <v>5</v>
      </c>
      <c r="E216" s="62">
        <v>160</v>
      </c>
      <c r="F216" s="64">
        <v>153</v>
      </c>
      <c r="G216" s="79" t="s">
        <v>2</v>
      </c>
      <c r="H216" s="79"/>
      <c r="I216" s="80"/>
    </row>
    <row r="217" spans="1:9" x14ac:dyDescent="0.25">
      <c r="A217" s="81" t="s">
        <v>323</v>
      </c>
      <c r="B217" s="76" t="s">
        <v>150</v>
      </c>
      <c r="C217" s="79" t="s">
        <v>71</v>
      </c>
      <c r="D217" s="72" t="s">
        <v>5</v>
      </c>
      <c r="E217" s="62">
        <v>70</v>
      </c>
      <c r="F217" s="64">
        <v>72</v>
      </c>
      <c r="G217" s="79" t="s">
        <v>2</v>
      </c>
      <c r="H217" s="79"/>
      <c r="I217" s="80"/>
    </row>
    <row r="218" spans="1:9" x14ac:dyDescent="0.25">
      <c r="A218" s="81" t="s">
        <v>324</v>
      </c>
      <c r="B218" s="76" t="s">
        <v>150</v>
      </c>
      <c r="C218" s="79" t="s">
        <v>71</v>
      </c>
      <c r="D218" s="72" t="s">
        <v>5</v>
      </c>
      <c r="E218" s="62">
        <v>36</v>
      </c>
      <c r="F218" s="64">
        <v>29</v>
      </c>
      <c r="G218" s="79" t="s">
        <v>2</v>
      </c>
      <c r="H218" s="79"/>
      <c r="I218" s="80"/>
    </row>
    <row r="219" spans="1:9" x14ac:dyDescent="0.25">
      <c r="A219" s="81" t="s">
        <v>325</v>
      </c>
      <c r="B219" s="76" t="s">
        <v>150</v>
      </c>
      <c r="C219" s="79" t="s">
        <v>71</v>
      </c>
      <c r="D219" s="72" t="s">
        <v>5</v>
      </c>
      <c r="E219" s="62">
        <v>86</v>
      </c>
      <c r="F219" s="64">
        <v>89</v>
      </c>
      <c r="G219" s="79" t="s">
        <v>2</v>
      </c>
      <c r="H219" s="79"/>
      <c r="I219" s="80"/>
    </row>
    <row r="220" spans="1:9" x14ac:dyDescent="0.25">
      <c r="A220" s="81" t="s">
        <v>326</v>
      </c>
      <c r="B220" s="76" t="s">
        <v>150</v>
      </c>
      <c r="C220" s="79" t="s">
        <v>71</v>
      </c>
      <c r="D220" s="72" t="s">
        <v>5</v>
      </c>
      <c r="E220" s="62">
        <v>957</v>
      </c>
      <c r="F220" s="64">
        <v>817</v>
      </c>
      <c r="G220" s="79" t="s">
        <v>2</v>
      </c>
      <c r="H220" s="79"/>
      <c r="I220" s="80"/>
    </row>
    <row r="221" spans="1:9" x14ac:dyDescent="0.25">
      <c r="A221" s="81" t="s">
        <v>327</v>
      </c>
      <c r="B221" s="76" t="s">
        <v>150</v>
      </c>
      <c r="C221" s="79" t="s">
        <v>71</v>
      </c>
      <c r="D221" s="72" t="s">
        <v>5</v>
      </c>
      <c r="E221" s="62">
        <v>51</v>
      </c>
      <c r="F221" s="64">
        <v>117</v>
      </c>
      <c r="G221" s="79" t="s">
        <v>2</v>
      </c>
      <c r="H221" s="79"/>
      <c r="I221" s="80"/>
    </row>
    <row r="222" spans="1:9" x14ac:dyDescent="0.25">
      <c r="A222" s="81" t="s">
        <v>328</v>
      </c>
      <c r="B222" s="76" t="s">
        <v>150</v>
      </c>
      <c r="C222" s="79" t="s">
        <v>71</v>
      </c>
      <c r="D222" s="72" t="s">
        <v>5</v>
      </c>
      <c r="E222" s="62">
        <v>84</v>
      </c>
      <c r="F222" s="64">
        <v>76</v>
      </c>
      <c r="G222" s="79" t="s">
        <v>2</v>
      </c>
      <c r="H222" s="79"/>
      <c r="I222" s="80"/>
    </row>
    <row r="223" spans="1:9" x14ac:dyDescent="0.25">
      <c r="A223" s="81" t="s">
        <v>329</v>
      </c>
      <c r="B223" s="76" t="s">
        <v>150</v>
      </c>
      <c r="C223" s="79" t="s">
        <v>71</v>
      </c>
      <c r="D223" s="72" t="s">
        <v>5</v>
      </c>
      <c r="E223" s="62">
        <v>39</v>
      </c>
      <c r="F223" s="64">
        <v>36</v>
      </c>
      <c r="G223" s="79" t="s">
        <v>2</v>
      </c>
      <c r="H223" s="79"/>
      <c r="I223" s="80"/>
    </row>
    <row r="224" spans="1:9" x14ac:dyDescent="0.25">
      <c r="A224" s="81" t="s">
        <v>330</v>
      </c>
      <c r="B224" s="76" t="s">
        <v>150</v>
      </c>
      <c r="C224" s="79" t="s">
        <v>71</v>
      </c>
      <c r="D224" s="72" t="s">
        <v>5</v>
      </c>
      <c r="E224" s="62">
        <v>86</v>
      </c>
      <c r="F224" s="64">
        <v>89</v>
      </c>
      <c r="G224" s="79" t="s">
        <v>2</v>
      </c>
      <c r="H224" s="79"/>
      <c r="I224" s="80"/>
    </row>
    <row r="225" spans="1:9" x14ac:dyDescent="0.25">
      <c r="A225" s="81" t="s">
        <v>331</v>
      </c>
      <c r="B225" s="76" t="s">
        <v>150</v>
      </c>
      <c r="C225" s="79" t="s">
        <v>71</v>
      </c>
      <c r="D225" s="72" t="s">
        <v>5</v>
      </c>
      <c r="E225" s="62">
        <v>1189</v>
      </c>
      <c r="F225" s="64">
        <v>1282</v>
      </c>
      <c r="G225" s="79" t="s">
        <v>2</v>
      </c>
      <c r="H225" s="79"/>
      <c r="I225" s="80"/>
    </row>
    <row r="226" spans="1:9" x14ac:dyDescent="0.25">
      <c r="A226" s="81" t="s">
        <v>332</v>
      </c>
      <c r="B226" s="76" t="s">
        <v>150</v>
      </c>
      <c r="C226" s="79" t="s">
        <v>71</v>
      </c>
      <c r="D226" s="72" t="s">
        <v>5</v>
      </c>
      <c r="E226" s="62">
        <v>655</v>
      </c>
      <c r="F226" s="64">
        <v>714</v>
      </c>
      <c r="G226" s="79" t="s">
        <v>2</v>
      </c>
      <c r="H226" s="79"/>
      <c r="I226" s="80"/>
    </row>
    <row r="227" spans="1:9" x14ac:dyDescent="0.25">
      <c r="A227" s="81" t="s">
        <v>333</v>
      </c>
      <c r="B227" s="76" t="s">
        <v>150</v>
      </c>
      <c r="C227" s="79" t="s">
        <v>71</v>
      </c>
      <c r="D227" s="72" t="s">
        <v>5</v>
      </c>
      <c r="E227" s="62">
        <v>1016</v>
      </c>
      <c r="F227" s="64">
        <v>932</v>
      </c>
      <c r="G227" s="79" t="s">
        <v>2</v>
      </c>
      <c r="H227" s="79"/>
      <c r="I227" s="80"/>
    </row>
    <row r="228" spans="1:9" x14ac:dyDescent="0.25">
      <c r="A228" s="81" t="s">
        <v>334</v>
      </c>
      <c r="B228" s="76" t="s">
        <v>150</v>
      </c>
      <c r="C228" s="79" t="s">
        <v>71</v>
      </c>
      <c r="D228" s="72" t="s">
        <v>5</v>
      </c>
      <c r="E228" s="62">
        <v>802</v>
      </c>
      <c r="F228" s="64">
        <v>547</v>
      </c>
      <c r="G228" s="79" t="s">
        <v>2</v>
      </c>
      <c r="H228" s="79"/>
      <c r="I228" s="80"/>
    </row>
    <row r="229" spans="1:9" x14ac:dyDescent="0.25">
      <c r="A229" s="81" t="s">
        <v>335</v>
      </c>
      <c r="B229" s="76" t="s">
        <v>150</v>
      </c>
      <c r="C229" s="79" t="s">
        <v>71</v>
      </c>
      <c r="D229" s="72" t="s">
        <v>5</v>
      </c>
      <c r="E229" s="62">
        <v>357</v>
      </c>
      <c r="F229" s="64">
        <v>397</v>
      </c>
      <c r="G229" s="79" t="s">
        <v>2</v>
      </c>
      <c r="H229" s="79"/>
      <c r="I229" s="80"/>
    </row>
    <row r="230" spans="1:9" x14ac:dyDescent="0.25">
      <c r="A230" s="81" t="s">
        <v>336</v>
      </c>
      <c r="B230" s="76" t="s">
        <v>150</v>
      </c>
      <c r="C230" s="79" t="s">
        <v>71</v>
      </c>
      <c r="D230" s="72" t="s">
        <v>5</v>
      </c>
      <c r="E230" s="62">
        <v>220</v>
      </c>
      <c r="F230" s="64">
        <v>214</v>
      </c>
      <c r="G230" s="79" t="s">
        <v>2</v>
      </c>
      <c r="H230" s="79"/>
      <c r="I230" s="80"/>
    </row>
    <row r="231" spans="1:9" x14ac:dyDescent="0.25">
      <c r="A231" s="81" t="s">
        <v>337</v>
      </c>
      <c r="B231" s="76" t="s">
        <v>150</v>
      </c>
      <c r="C231" s="79" t="s">
        <v>71</v>
      </c>
      <c r="D231" s="72" t="s">
        <v>5</v>
      </c>
      <c r="E231" s="62">
        <v>533</v>
      </c>
      <c r="F231" s="64">
        <v>391</v>
      </c>
      <c r="G231" s="79" t="s">
        <v>2</v>
      </c>
      <c r="H231" s="79"/>
      <c r="I231" s="80"/>
    </row>
    <row r="232" spans="1:9" x14ac:dyDescent="0.25">
      <c r="A232" s="81" t="s">
        <v>338</v>
      </c>
      <c r="B232" s="76" t="s">
        <v>150</v>
      </c>
      <c r="C232" s="79" t="s">
        <v>71</v>
      </c>
      <c r="D232" s="72" t="s">
        <v>5</v>
      </c>
      <c r="E232" s="62">
        <v>352</v>
      </c>
      <c r="F232" s="64">
        <v>339</v>
      </c>
      <c r="G232" s="79" t="s">
        <v>2</v>
      </c>
      <c r="H232" s="79"/>
      <c r="I232" s="80"/>
    </row>
    <row r="233" spans="1:9" x14ac:dyDescent="0.25">
      <c r="A233" s="81" t="s">
        <v>339</v>
      </c>
      <c r="B233" s="76" t="s">
        <v>150</v>
      </c>
      <c r="C233" s="79" t="s">
        <v>71</v>
      </c>
      <c r="D233" s="72" t="s">
        <v>5</v>
      </c>
      <c r="E233" s="62">
        <v>552</v>
      </c>
      <c r="F233" s="64">
        <v>869</v>
      </c>
      <c r="G233" s="79" t="s">
        <v>2</v>
      </c>
      <c r="H233" s="79"/>
      <c r="I233" s="80"/>
    </row>
    <row r="234" spans="1:9" x14ac:dyDescent="0.25">
      <c r="A234" s="81" t="s">
        <v>340</v>
      </c>
      <c r="B234" s="76" t="s">
        <v>150</v>
      </c>
      <c r="C234" s="79" t="s">
        <v>71</v>
      </c>
      <c r="D234" s="72" t="s">
        <v>5</v>
      </c>
      <c r="E234" s="62">
        <v>860</v>
      </c>
      <c r="F234" s="64">
        <v>890</v>
      </c>
      <c r="G234" s="79" t="s">
        <v>2</v>
      </c>
      <c r="H234" s="79"/>
      <c r="I234" s="80"/>
    </row>
    <row r="235" spans="1:9" x14ac:dyDescent="0.25">
      <c r="A235" s="81" t="s">
        <v>341</v>
      </c>
      <c r="B235" s="76" t="s">
        <v>150</v>
      </c>
      <c r="C235" s="79" t="s">
        <v>71</v>
      </c>
      <c r="D235" s="72" t="s">
        <v>5</v>
      </c>
      <c r="E235" s="62">
        <v>457</v>
      </c>
      <c r="F235" s="64">
        <v>512</v>
      </c>
      <c r="G235" s="79" t="s">
        <v>2</v>
      </c>
      <c r="H235" s="79"/>
      <c r="I235" s="80"/>
    </row>
    <row r="236" spans="1:9" x14ac:dyDescent="0.25">
      <c r="A236" s="81" t="s">
        <v>342</v>
      </c>
      <c r="B236" s="76" t="s">
        <v>150</v>
      </c>
      <c r="C236" s="79" t="s">
        <v>71</v>
      </c>
      <c r="D236" s="72" t="s">
        <v>5</v>
      </c>
      <c r="E236" s="62">
        <v>172</v>
      </c>
      <c r="F236" s="64">
        <v>180</v>
      </c>
      <c r="G236" s="79" t="s">
        <v>2</v>
      </c>
      <c r="H236" s="79"/>
      <c r="I236" s="80"/>
    </row>
    <row r="237" spans="1:9" x14ac:dyDescent="0.25">
      <c r="A237" s="81" t="s">
        <v>343</v>
      </c>
      <c r="B237" s="76" t="s">
        <v>150</v>
      </c>
      <c r="C237" s="79" t="s">
        <v>71</v>
      </c>
      <c r="D237" s="72" t="s">
        <v>5</v>
      </c>
      <c r="E237" s="62">
        <v>1608</v>
      </c>
      <c r="F237" s="64">
        <v>1112</v>
      </c>
      <c r="G237" s="79" t="s">
        <v>2</v>
      </c>
      <c r="H237" s="79"/>
      <c r="I237" s="80"/>
    </row>
    <row r="238" spans="1:9" x14ac:dyDescent="0.25">
      <c r="A238" s="81" t="s">
        <v>344</v>
      </c>
      <c r="B238" s="76" t="s">
        <v>150</v>
      </c>
      <c r="C238" s="79" t="s">
        <v>71</v>
      </c>
      <c r="D238" s="72" t="s">
        <v>5</v>
      </c>
      <c r="E238" s="62">
        <v>174</v>
      </c>
      <c r="F238" s="64">
        <v>233</v>
      </c>
      <c r="G238" s="79" t="s">
        <v>2</v>
      </c>
      <c r="H238" s="79"/>
      <c r="I238" s="80"/>
    </row>
    <row r="239" spans="1:9" x14ac:dyDescent="0.25">
      <c r="A239" s="81" t="s">
        <v>345</v>
      </c>
      <c r="B239" s="76" t="s">
        <v>150</v>
      </c>
      <c r="C239" s="79" t="s">
        <v>71</v>
      </c>
      <c r="D239" s="72" t="s">
        <v>5</v>
      </c>
      <c r="E239" s="62">
        <v>233</v>
      </c>
      <c r="F239" s="64">
        <v>251</v>
      </c>
      <c r="G239" s="79" t="s">
        <v>2</v>
      </c>
      <c r="H239" s="79"/>
      <c r="I239" s="80"/>
    </row>
    <row r="240" spans="1:9" x14ac:dyDescent="0.25">
      <c r="A240" s="81" t="s">
        <v>346</v>
      </c>
      <c r="B240" s="76" t="s">
        <v>150</v>
      </c>
      <c r="C240" s="79" t="s">
        <v>71</v>
      </c>
      <c r="D240" s="72" t="s">
        <v>5</v>
      </c>
      <c r="E240" s="62">
        <v>258</v>
      </c>
      <c r="F240" s="64">
        <v>238</v>
      </c>
      <c r="G240" s="79" t="s">
        <v>2</v>
      </c>
      <c r="H240" s="79"/>
      <c r="I240" s="80"/>
    </row>
    <row r="241" spans="1:9" x14ac:dyDescent="0.25">
      <c r="A241" s="81" t="s">
        <v>347</v>
      </c>
      <c r="B241" s="76" t="s">
        <v>150</v>
      </c>
      <c r="C241" s="79" t="s">
        <v>71</v>
      </c>
      <c r="D241" s="72" t="s">
        <v>5</v>
      </c>
      <c r="E241" s="62">
        <v>71</v>
      </c>
      <c r="F241" s="64">
        <v>83</v>
      </c>
      <c r="G241" s="79" t="s">
        <v>2</v>
      </c>
      <c r="H241" s="79"/>
      <c r="I241" s="80"/>
    </row>
    <row r="242" spans="1:9" x14ac:dyDescent="0.25">
      <c r="A242" s="81" t="s">
        <v>348</v>
      </c>
      <c r="B242" s="76" t="s">
        <v>150</v>
      </c>
      <c r="C242" s="79" t="s">
        <v>71</v>
      </c>
      <c r="D242" s="72" t="s">
        <v>5</v>
      </c>
      <c r="E242" s="62">
        <v>726</v>
      </c>
      <c r="F242" s="64">
        <v>100</v>
      </c>
      <c r="G242" s="79" t="s">
        <v>2</v>
      </c>
      <c r="H242" s="79"/>
      <c r="I242" s="80"/>
    </row>
    <row r="243" spans="1:9" x14ac:dyDescent="0.25">
      <c r="A243" s="81" t="s">
        <v>349</v>
      </c>
      <c r="B243" s="76" t="s">
        <v>150</v>
      </c>
      <c r="C243" s="79" t="s">
        <v>71</v>
      </c>
      <c r="D243" s="72" t="s">
        <v>5</v>
      </c>
      <c r="E243" s="62">
        <v>103</v>
      </c>
      <c r="F243" s="64">
        <v>148</v>
      </c>
      <c r="G243" s="79" t="s">
        <v>2</v>
      </c>
      <c r="H243" s="79"/>
      <c r="I243" s="80"/>
    </row>
    <row r="244" spans="1:9" x14ac:dyDescent="0.25">
      <c r="A244" s="81" t="s">
        <v>350</v>
      </c>
      <c r="B244" s="76" t="s">
        <v>150</v>
      </c>
      <c r="C244" s="79" t="s">
        <v>71</v>
      </c>
      <c r="D244" s="72" t="s">
        <v>5</v>
      </c>
      <c r="E244" s="62">
        <v>1011</v>
      </c>
      <c r="F244" s="64">
        <v>969</v>
      </c>
      <c r="G244" s="79" t="s">
        <v>2</v>
      </c>
      <c r="H244" s="79"/>
      <c r="I244" s="80"/>
    </row>
    <row r="245" spans="1:9" x14ac:dyDescent="0.25">
      <c r="A245" s="81" t="s">
        <v>351</v>
      </c>
      <c r="B245" s="76" t="s">
        <v>150</v>
      </c>
      <c r="C245" s="79" t="s">
        <v>71</v>
      </c>
      <c r="D245" s="72" t="s">
        <v>5</v>
      </c>
      <c r="E245" s="62">
        <v>42</v>
      </c>
      <c r="F245" s="64">
        <v>46</v>
      </c>
      <c r="G245" s="79" t="s">
        <v>2</v>
      </c>
      <c r="H245" s="79"/>
      <c r="I245" s="80"/>
    </row>
    <row r="246" spans="1:9" x14ac:dyDescent="0.25">
      <c r="A246" s="81" t="s">
        <v>352</v>
      </c>
      <c r="B246" s="76" t="s">
        <v>150</v>
      </c>
      <c r="C246" s="79" t="s">
        <v>71</v>
      </c>
      <c r="D246" s="72" t="s">
        <v>5</v>
      </c>
      <c r="E246" s="62">
        <v>36</v>
      </c>
      <c r="F246" s="64">
        <v>55</v>
      </c>
      <c r="G246" s="79" t="s">
        <v>2</v>
      </c>
      <c r="H246" s="79"/>
      <c r="I246" s="80"/>
    </row>
    <row r="247" spans="1:9" x14ac:dyDescent="0.25">
      <c r="A247" s="81" t="s">
        <v>353</v>
      </c>
      <c r="B247" s="76" t="s">
        <v>150</v>
      </c>
      <c r="C247" s="79" t="s">
        <v>71</v>
      </c>
      <c r="D247" s="72" t="s">
        <v>5</v>
      </c>
      <c r="E247" s="62">
        <v>171</v>
      </c>
      <c r="F247" s="64">
        <v>129</v>
      </c>
      <c r="G247" s="79" t="s">
        <v>2</v>
      </c>
      <c r="H247" s="79"/>
      <c r="I247" s="80"/>
    </row>
    <row r="248" spans="1:9" x14ac:dyDescent="0.25">
      <c r="A248" s="81" t="s">
        <v>354</v>
      </c>
      <c r="B248" s="76" t="s">
        <v>150</v>
      </c>
      <c r="C248" s="79" t="s">
        <v>71</v>
      </c>
      <c r="D248" s="72" t="s">
        <v>5</v>
      </c>
      <c r="E248" s="62">
        <v>379</v>
      </c>
      <c r="F248" s="64">
        <v>233</v>
      </c>
      <c r="G248" s="79" t="s">
        <v>2</v>
      </c>
      <c r="H248" s="79"/>
      <c r="I248" s="80"/>
    </row>
    <row r="249" spans="1:9" x14ac:dyDescent="0.25">
      <c r="A249" s="81" t="s">
        <v>355</v>
      </c>
      <c r="B249" s="76" t="s">
        <v>150</v>
      </c>
      <c r="C249" s="79" t="s">
        <v>71</v>
      </c>
      <c r="D249" s="72" t="s">
        <v>5</v>
      </c>
      <c r="E249" s="63">
        <v>140</v>
      </c>
      <c r="F249" s="64">
        <v>216</v>
      </c>
      <c r="G249" s="79" t="s">
        <v>2</v>
      </c>
      <c r="H249" s="79"/>
      <c r="I249" s="80"/>
    </row>
    <row r="250" spans="1:9" x14ac:dyDescent="0.25">
      <c r="A250" s="81" t="s">
        <v>356</v>
      </c>
      <c r="B250" s="76" t="s">
        <v>150</v>
      </c>
      <c r="C250" s="79" t="s">
        <v>71</v>
      </c>
      <c r="D250" s="72" t="s">
        <v>5</v>
      </c>
      <c r="E250" s="63">
        <v>636</v>
      </c>
      <c r="F250" s="64">
        <v>645</v>
      </c>
      <c r="G250" s="79" t="s">
        <v>2</v>
      </c>
      <c r="H250" s="79"/>
      <c r="I250" s="80"/>
    </row>
    <row r="251" spans="1:9" x14ac:dyDescent="0.25">
      <c r="A251" s="81" t="s">
        <v>357</v>
      </c>
      <c r="B251" s="76" t="s">
        <v>150</v>
      </c>
      <c r="C251" s="79" t="s">
        <v>71</v>
      </c>
      <c r="D251" s="72" t="s">
        <v>5</v>
      </c>
      <c r="E251" s="63">
        <v>126</v>
      </c>
      <c r="F251" s="64">
        <v>116</v>
      </c>
      <c r="G251" s="79" t="s">
        <v>2</v>
      </c>
      <c r="H251" s="79"/>
      <c r="I251" s="80"/>
    </row>
    <row r="252" spans="1:9" x14ac:dyDescent="0.25">
      <c r="A252" s="81" t="s">
        <v>358</v>
      </c>
      <c r="B252" s="76" t="s">
        <v>150</v>
      </c>
      <c r="C252" s="79" t="s">
        <v>71</v>
      </c>
      <c r="D252" s="72" t="s">
        <v>5</v>
      </c>
      <c r="E252" s="62">
        <v>513</v>
      </c>
      <c r="F252" s="64">
        <v>516</v>
      </c>
      <c r="G252" s="79" t="s">
        <v>2</v>
      </c>
      <c r="H252" s="79"/>
      <c r="I252" s="80"/>
    </row>
    <row r="253" spans="1:9" x14ac:dyDescent="0.25">
      <c r="A253" s="81" t="s">
        <v>359</v>
      </c>
      <c r="B253" s="76" t="s">
        <v>150</v>
      </c>
      <c r="C253" s="79" t="s">
        <v>71</v>
      </c>
      <c r="D253" s="72" t="s">
        <v>5</v>
      </c>
      <c r="E253" s="62">
        <v>200</v>
      </c>
      <c r="F253" s="64">
        <v>143</v>
      </c>
      <c r="G253" s="79" t="s">
        <v>2</v>
      </c>
      <c r="H253" s="79"/>
      <c r="I253" s="80"/>
    </row>
    <row r="254" spans="1:9" x14ac:dyDescent="0.25">
      <c r="A254" s="81" t="s">
        <v>360</v>
      </c>
      <c r="B254" s="76" t="s">
        <v>150</v>
      </c>
      <c r="C254" s="79" t="s">
        <v>71</v>
      </c>
      <c r="D254" s="72" t="s">
        <v>5</v>
      </c>
      <c r="E254" s="62">
        <v>1800</v>
      </c>
      <c r="F254" s="64">
        <v>3369</v>
      </c>
      <c r="G254" s="79" t="s">
        <v>2</v>
      </c>
      <c r="H254" s="79"/>
      <c r="I254" s="80"/>
    </row>
    <row r="255" spans="1:9" x14ac:dyDescent="0.25">
      <c r="A255" s="81" t="s">
        <v>361</v>
      </c>
      <c r="B255" s="76" t="s">
        <v>150</v>
      </c>
      <c r="C255" s="79" t="s">
        <v>71</v>
      </c>
      <c r="D255" s="72" t="s">
        <v>5</v>
      </c>
      <c r="E255" s="62">
        <v>86</v>
      </c>
      <c r="F255" s="64">
        <v>105</v>
      </c>
      <c r="G255" s="79" t="s">
        <v>2</v>
      </c>
      <c r="H255" s="79"/>
      <c r="I255" s="80"/>
    </row>
    <row r="256" spans="1:9" x14ac:dyDescent="0.25">
      <c r="A256" s="81" t="s">
        <v>362</v>
      </c>
      <c r="B256" s="76" t="s">
        <v>150</v>
      </c>
      <c r="C256" s="79" t="s">
        <v>71</v>
      </c>
      <c r="D256" s="72" t="s">
        <v>5</v>
      </c>
      <c r="E256" s="62">
        <v>53</v>
      </c>
      <c r="F256" s="64">
        <v>58</v>
      </c>
      <c r="G256" s="79" t="s">
        <v>2</v>
      </c>
      <c r="H256" s="79"/>
      <c r="I256" s="80"/>
    </row>
    <row r="257" spans="1:9" x14ac:dyDescent="0.25">
      <c r="A257" s="81" t="s">
        <v>363</v>
      </c>
      <c r="B257" s="76" t="s">
        <v>150</v>
      </c>
      <c r="C257" s="79" t="s">
        <v>71</v>
      </c>
      <c r="D257" s="72" t="s">
        <v>5</v>
      </c>
      <c r="E257" s="62">
        <v>150</v>
      </c>
      <c r="F257" s="64">
        <v>96</v>
      </c>
      <c r="G257" s="79" t="s">
        <v>2</v>
      </c>
      <c r="H257" s="79"/>
      <c r="I257" s="80"/>
    </row>
    <row r="258" spans="1:9" x14ac:dyDescent="0.25">
      <c r="A258" s="81" t="s">
        <v>364</v>
      </c>
      <c r="B258" s="76" t="s">
        <v>150</v>
      </c>
      <c r="C258" s="79" t="s">
        <v>71</v>
      </c>
      <c r="D258" s="72" t="s">
        <v>5</v>
      </c>
      <c r="E258" s="62">
        <v>126</v>
      </c>
      <c r="F258" s="64">
        <v>122</v>
      </c>
      <c r="G258" s="79" t="s">
        <v>2</v>
      </c>
      <c r="H258" s="79"/>
      <c r="I258" s="80"/>
    </row>
    <row r="259" spans="1:9" x14ac:dyDescent="0.25">
      <c r="A259" s="81" t="s">
        <v>365</v>
      </c>
      <c r="B259" s="76" t="s">
        <v>150</v>
      </c>
      <c r="C259" s="79" t="s">
        <v>71</v>
      </c>
      <c r="D259" s="72" t="s">
        <v>5</v>
      </c>
      <c r="E259" s="62">
        <v>90</v>
      </c>
      <c r="F259" s="64">
        <v>91</v>
      </c>
      <c r="G259" s="79" t="s">
        <v>2</v>
      </c>
      <c r="H259" s="79"/>
      <c r="I259" s="80"/>
    </row>
    <row r="260" spans="1:9" x14ac:dyDescent="0.25">
      <c r="A260" s="81" t="s">
        <v>366</v>
      </c>
      <c r="B260" s="76" t="s">
        <v>150</v>
      </c>
      <c r="C260" s="79" t="s">
        <v>71</v>
      </c>
      <c r="D260" s="72" t="s">
        <v>5</v>
      </c>
      <c r="E260" s="62">
        <v>115</v>
      </c>
      <c r="F260" s="64">
        <v>124</v>
      </c>
      <c r="G260" s="79" t="s">
        <v>2</v>
      </c>
      <c r="H260" s="79"/>
      <c r="I260" s="80"/>
    </row>
    <row r="261" spans="1:9" x14ac:dyDescent="0.25">
      <c r="A261" s="81" t="s">
        <v>367</v>
      </c>
      <c r="B261" s="76" t="s">
        <v>150</v>
      </c>
      <c r="C261" s="79" t="s">
        <v>71</v>
      </c>
      <c r="D261" s="72" t="s">
        <v>5</v>
      </c>
      <c r="E261" s="62">
        <v>105</v>
      </c>
      <c r="F261" s="64">
        <v>72</v>
      </c>
      <c r="G261" s="79" t="s">
        <v>2</v>
      </c>
      <c r="H261" s="79"/>
      <c r="I261" s="80"/>
    </row>
    <row r="262" spans="1:9" x14ac:dyDescent="0.25">
      <c r="A262" s="81" t="s">
        <v>368</v>
      </c>
      <c r="B262" s="76" t="s">
        <v>150</v>
      </c>
      <c r="C262" s="79" t="s">
        <v>71</v>
      </c>
      <c r="D262" s="72" t="s">
        <v>5</v>
      </c>
      <c r="E262" s="62">
        <v>134</v>
      </c>
      <c r="F262" s="64">
        <v>141</v>
      </c>
      <c r="G262" s="79" t="s">
        <v>2</v>
      </c>
      <c r="H262" s="79"/>
      <c r="I262" s="80"/>
    </row>
    <row r="263" spans="1:9" x14ac:dyDescent="0.25">
      <c r="A263" s="81" t="s">
        <v>369</v>
      </c>
      <c r="B263" s="76" t="s">
        <v>150</v>
      </c>
      <c r="C263" s="79" t="s">
        <v>71</v>
      </c>
      <c r="D263" s="72" t="s">
        <v>5</v>
      </c>
      <c r="E263" s="62">
        <v>509</v>
      </c>
      <c r="F263" s="64">
        <v>518</v>
      </c>
      <c r="G263" s="79" t="s">
        <v>2</v>
      </c>
      <c r="H263" s="79"/>
      <c r="I263" s="80"/>
    </row>
    <row r="264" spans="1:9" x14ac:dyDescent="0.25">
      <c r="A264" s="81" t="s">
        <v>370</v>
      </c>
      <c r="B264" s="76" t="s">
        <v>150</v>
      </c>
      <c r="C264" s="79" t="s">
        <v>71</v>
      </c>
      <c r="D264" s="72" t="s">
        <v>5</v>
      </c>
      <c r="E264" s="62">
        <v>210</v>
      </c>
      <c r="F264" s="64">
        <v>249</v>
      </c>
      <c r="G264" s="79" t="s">
        <v>2</v>
      </c>
      <c r="H264" s="79"/>
      <c r="I264" s="80"/>
    </row>
    <row r="265" spans="1:9" x14ac:dyDescent="0.25">
      <c r="A265" s="81" t="s">
        <v>371</v>
      </c>
      <c r="B265" s="76" t="s">
        <v>150</v>
      </c>
      <c r="C265" s="79" t="s">
        <v>71</v>
      </c>
      <c r="D265" s="72" t="s">
        <v>5</v>
      </c>
      <c r="E265" s="62">
        <v>561</v>
      </c>
      <c r="F265" s="64">
        <v>577</v>
      </c>
      <c r="G265" s="79" t="s">
        <v>2</v>
      </c>
      <c r="H265" s="79"/>
      <c r="I265" s="80"/>
    </row>
    <row r="266" spans="1:9" x14ac:dyDescent="0.25">
      <c r="A266" s="81" t="s">
        <v>372</v>
      </c>
      <c r="B266" s="76" t="s">
        <v>150</v>
      </c>
      <c r="C266" s="79" t="s">
        <v>71</v>
      </c>
      <c r="D266" s="72" t="s">
        <v>5</v>
      </c>
      <c r="E266" s="62">
        <v>50</v>
      </c>
      <c r="F266" s="64">
        <v>27</v>
      </c>
      <c r="G266" s="79" t="s">
        <v>2</v>
      </c>
      <c r="H266" s="79"/>
      <c r="I266" s="80"/>
    </row>
    <row r="267" spans="1:9" x14ac:dyDescent="0.25">
      <c r="A267" s="81" t="s">
        <v>373</v>
      </c>
      <c r="B267" s="76" t="s">
        <v>150</v>
      </c>
      <c r="C267" s="79" t="s">
        <v>71</v>
      </c>
      <c r="D267" s="72" t="s">
        <v>5</v>
      </c>
      <c r="E267" s="62">
        <v>558</v>
      </c>
      <c r="F267" s="64">
        <v>576</v>
      </c>
      <c r="G267" s="79" t="s">
        <v>2</v>
      </c>
      <c r="H267" s="79"/>
      <c r="I267" s="80"/>
    </row>
    <row r="268" spans="1:9" x14ac:dyDescent="0.25">
      <c r="A268" s="81" t="s">
        <v>374</v>
      </c>
      <c r="B268" s="76" t="s">
        <v>150</v>
      </c>
      <c r="C268" s="79" t="s">
        <v>71</v>
      </c>
      <c r="D268" s="72" t="s">
        <v>5</v>
      </c>
      <c r="E268" s="62">
        <v>608</v>
      </c>
      <c r="F268" s="64">
        <v>616</v>
      </c>
      <c r="G268" s="79" t="s">
        <v>2</v>
      </c>
      <c r="H268" s="79"/>
      <c r="I268" s="80"/>
    </row>
    <row r="269" spans="1:9" x14ac:dyDescent="0.25">
      <c r="A269" s="81" t="s">
        <v>375</v>
      </c>
      <c r="B269" s="76" t="s">
        <v>150</v>
      </c>
      <c r="C269" s="79" t="s">
        <v>71</v>
      </c>
      <c r="D269" s="72" t="s">
        <v>5</v>
      </c>
      <c r="E269" s="62">
        <v>60</v>
      </c>
      <c r="F269" s="64">
        <v>54</v>
      </c>
      <c r="G269" s="79" t="s">
        <v>2</v>
      </c>
      <c r="H269" s="79"/>
      <c r="I269" s="80"/>
    </row>
    <row r="270" spans="1:9" x14ac:dyDescent="0.25">
      <c r="A270" s="81" t="s">
        <v>376</v>
      </c>
      <c r="B270" s="76" t="s">
        <v>150</v>
      </c>
      <c r="C270" s="79" t="s">
        <v>71</v>
      </c>
      <c r="D270" s="72" t="s">
        <v>5</v>
      </c>
      <c r="E270" s="62">
        <v>75</v>
      </c>
      <c r="F270" s="64">
        <v>171</v>
      </c>
      <c r="G270" s="79" t="s">
        <v>2</v>
      </c>
      <c r="H270" s="79"/>
      <c r="I270" s="80"/>
    </row>
    <row r="271" spans="1:9" x14ac:dyDescent="0.25">
      <c r="A271" s="81" t="s">
        <v>377</v>
      </c>
      <c r="B271" s="76" t="s">
        <v>150</v>
      </c>
      <c r="C271" s="79" t="s">
        <v>71</v>
      </c>
      <c r="D271" s="72" t="s">
        <v>5</v>
      </c>
      <c r="E271" s="62">
        <v>425</v>
      </c>
      <c r="F271" s="64">
        <v>442</v>
      </c>
      <c r="G271" s="79" t="s">
        <v>2</v>
      </c>
      <c r="H271" s="79"/>
      <c r="I271" s="80"/>
    </row>
    <row r="272" spans="1:9" x14ac:dyDescent="0.25">
      <c r="A272" s="81" t="s">
        <v>378</v>
      </c>
      <c r="B272" s="76" t="s">
        <v>150</v>
      </c>
      <c r="C272" s="79" t="s">
        <v>71</v>
      </c>
      <c r="D272" s="72" t="s">
        <v>5</v>
      </c>
      <c r="E272" s="62">
        <v>665</v>
      </c>
      <c r="F272" s="64">
        <v>664</v>
      </c>
      <c r="G272" s="79" t="s">
        <v>2</v>
      </c>
      <c r="H272" s="79"/>
      <c r="I272" s="80"/>
    </row>
    <row r="273" spans="1:9" x14ac:dyDescent="0.25">
      <c r="A273" s="81" t="s">
        <v>379</v>
      </c>
      <c r="B273" s="76" t="s">
        <v>150</v>
      </c>
      <c r="C273" s="79" t="s">
        <v>71</v>
      </c>
      <c r="D273" s="72" t="s">
        <v>5</v>
      </c>
      <c r="E273" s="62">
        <v>54</v>
      </c>
      <c r="F273" s="64">
        <v>56</v>
      </c>
      <c r="G273" s="79" t="s">
        <v>2</v>
      </c>
      <c r="H273" s="79"/>
      <c r="I273" s="80"/>
    </row>
    <row r="274" spans="1:9" x14ac:dyDescent="0.25">
      <c r="A274" s="81" t="s">
        <v>380</v>
      </c>
      <c r="B274" s="76" t="s">
        <v>150</v>
      </c>
      <c r="C274" s="79" t="s">
        <v>71</v>
      </c>
      <c r="D274" s="72" t="s">
        <v>5</v>
      </c>
      <c r="E274" s="62">
        <v>984</v>
      </c>
      <c r="F274" s="64">
        <v>963</v>
      </c>
      <c r="G274" s="79" t="s">
        <v>2</v>
      </c>
      <c r="H274" s="79"/>
      <c r="I274" s="80"/>
    </row>
    <row r="275" spans="1:9" x14ac:dyDescent="0.25">
      <c r="A275" s="81" t="s">
        <v>381</v>
      </c>
      <c r="B275" s="76" t="s">
        <v>150</v>
      </c>
      <c r="C275" s="79" t="s">
        <v>71</v>
      </c>
      <c r="D275" s="72" t="s">
        <v>5</v>
      </c>
      <c r="E275" s="62">
        <v>174</v>
      </c>
      <c r="F275" s="64">
        <v>173</v>
      </c>
      <c r="G275" s="79" t="s">
        <v>2</v>
      </c>
      <c r="H275" s="79"/>
      <c r="I275" s="80"/>
    </row>
    <row r="276" spans="1:9" x14ac:dyDescent="0.25">
      <c r="A276" s="81" t="s">
        <v>382</v>
      </c>
      <c r="B276" s="76" t="s">
        <v>150</v>
      </c>
      <c r="C276" s="79" t="s">
        <v>71</v>
      </c>
      <c r="D276" s="72" t="s">
        <v>5</v>
      </c>
      <c r="E276" s="62">
        <v>165</v>
      </c>
      <c r="F276" s="64">
        <v>35</v>
      </c>
      <c r="G276" s="79" t="s">
        <v>2</v>
      </c>
      <c r="H276" s="79"/>
      <c r="I276" s="80"/>
    </row>
    <row r="277" spans="1:9" x14ac:dyDescent="0.25">
      <c r="A277" s="81" t="s">
        <v>383</v>
      </c>
      <c r="B277" s="76" t="s">
        <v>150</v>
      </c>
      <c r="C277" s="79" t="s">
        <v>71</v>
      </c>
      <c r="D277" s="72" t="s">
        <v>5</v>
      </c>
      <c r="E277" s="62">
        <v>22</v>
      </c>
      <c r="F277" s="64">
        <v>16</v>
      </c>
      <c r="G277" s="79" t="s">
        <v>2</v>
      </c>
      <c r="H277" s="79"/>
      <c r="I277" s="80"/>
    </row>
    <row r="278" spans="1:9" x14ac:dyDescent="0.25">
      <c r="A278" s="81" t="s">
        <v>384</v>
      </c>
      <c r="B278" s="76" t="s">
        <v>150</v>
      </c>
      <c r="C278" s="79" t="s">
        <v>71</v>
      </c>
      <c r="D278" s="72" t="s">
        <v>5</v>
      </c>
      <c r="E278" s="63">
        <v>223</v>
      </c>
      <c r="F278" s="64">
        <v>259</v>
      </c>
      <c r="G278" s="79" t="s">
        <v>2</v>
      </c>
      <c r="H278" s="79"/>
      <c r="I278" s="80"/>
    </row>
    <row r="279" spans="1:9" x14ac:dyDescent="0.25">
      <c r="A279" s="81" t="s">
        <v>385</v>
      </c>
      <c r="B279" s="76" t="s">
        <v>150</v>
      </c>
      <c r="C279" s="79" t="s">
        <v>71</v>
      </c>
      <c r="D279" s="72" t="s">
        <v>5</v>
      </c>
      <c r="E279" s="62">
        <v>24</v>
      </c>
      <c r="F279" s="64">
        <v>40</v>
      </c>
      <c r="G279" s="79" t="s">
        <v>2</v>
      </c>
      <c r="H279" s="79"/>
      <c r="I279" s="80"/>
    </row>
    <row r="280" spans="1:9" x14ac:dyDescent="0.25">
      <c r="A280" s="81" t="s">
        <v>386</v>
      </c>
      <c r="B280" s="76" t="s">
        <v>150</v>
      </c>
      <c r="C280" s="79" t="s">
        <v>71</v>
      </c>
      <c r="D280" s="72" t="s">
        <v>5</v>
      </c>
      <c r="E280" s="62">
        <v>733</v>
      </c>
      <c r="F280" s="64">
        <v>711</v>
      </c>
      <c r="G280" s="79" t="s">
        <v>2</v>
      </c>
      <c r="H280" s="79"/>
      <c r="I280" s="80"/>
    </row>
    <row r="281" spans="1:9" x14ac:dyDescent="0.25">
      <c r="A281" s="81" t="s">
        <v>387</v>
      </c>
      <c r="B281" s="76" t="s">
        <v>150</v>
      </c>
      <c r="C281" s="79" t="s">
        <v>71</v>
      </c>
      <c r="D281" s="72" t="s">
        <v>5</v>
      </c>
      <c r="E281" s="62">
        <v>57</v>
      </c>
      <c r="F281" s="64">
        <v>61</v>
      </c>
      <c r="G281" s="79" t="s">
        <v>2</v>
      </c>
      <c r="H281" s="79"/>
      <c r="I281" s="80"/>
    </row>
    <row r="282" spans="1:9" x14ac:dyDescent="0.25">
      <c r="A282" s="81" t="s">
        <v>388</v>
      </c>
      <c r="B282" s="76" t="s">
        <v>150</v>
      </c>
      <c r="C282" s="79" t="s">
        <v>71</v>
      </c>
      <c r="D282" s="72" t="s">
        <v>5</v>
      </c>
      <c r="E282" s="62">
        <v>75</v>
      </c>
      <c r="F282" s="64">
        <v>167</v>
      </c>
      <c r="G282" s="79" t="s">
        <v>2</v>
      </c>
      <c r="H282" s="79"/>
      <c r="I282" s="80"/>
    </row>
    <row r="283" spans="1:9" x14ac:dyDescent="0.25">
      <c r="A283" s="81" t="s">
        <v>389</v>
      </c>
      <c r="B283" s="76" t="s">
        <v>150</v>
      </c>
      <c r="C283" s="79" t="s">
        <v>71</v>
      </c>
      <c r="D283" s="72" t="s">
        <v>5</v>
      </c>
      <c r="E283" s="62">
        <v>32</v>
      </c>
      <c r="F283" s="64">
        <v>47</v>
      </c>
      <c r="G283" s="79" t="s">
        <v>2</v>
      </c>
      <c r="H283" s="79"/>
      <c r="I283" s="80"/>
    </row>
    <row r="284" spans="1:9" x14ac:dyDescent="0.25">
      <c r="A284" s="81" t="s">
        <v>390</v>
      </c>
      <c r="B284" s="76" t="s">
        <v>150</v>
      </c>
      <c r="C284" s="79" t="s">
        <v>71</v>
      </c>
      <c r="D284" s="72" t="s">
        <v>5</v>
      </c>
      <c r="E284" s="62">
        <v>631</v>
      </c>
      <c r="F284" s="64">
        <v>622</v>
      </c>
      <c r="G284" s="79" t="s">
        <v>2</v>
      </c>
      <c r="H284" s="79"/>
      <c r="I284" s="80"/>
    </row>
    <row r="285" spans="1:9" x14ac:dyDescent="0.25">
      <c r="A285" s="81" t="s">
        <v>391</v>
      </c>
      <c r="B285" s="76" t="s">
        <v>150</v>
      </c>
      <c r="C285" s="79" t="s">
        <v>71</v>
      </c>
      <c r="D285" s="72" t="s">
        <v>5</v>
      </c>
      <c r="E285" s="62">
        <v>455</v>
      </c>
      <c r="F285" s="64">
        <v>418</v>
      </c>
      <c r="G285" s="79" t="s">
        <v>2</v>
      </c>
      <c r="H285" s="79"/>
      <c r="I285" s="80"/>
    </row>
    <row r="286" spans="1:9" x14ac:dyDescent="0.25">
      <c r="A286" s="81" t="s">
        <v>392</v>
      </c>
      <c r="B286" s="76" t="s">
        <v>150</v>
      </c>
      <c r="C286" s="79" t="s">
        <v>71</v>
      </c>
      <c r="D286" s="72" t="s">
        <v>5</v>
      </c>
      <c r="E286" s="62">
        <v>692</v>
      </c>
      <c r="F286" s="64">
        <v>703</v>
      </c>
      <c r="G286" s="79" t="s">
        <v>2</v>
      </c>
      <c r="H286" s="79"/>
      <c r="I286" s="80"/>
    </row>
    <row r="287" spans="1:9" x14ac:dyDescent="0.25">
      <c r="A287" s="81" t="s">
        <v>393</v>
      </c>
      <c r="B287" s="76" t="s">
        <v>150</v>
      </c>
      <c r="C287" s="79" t="s">
        <v>71</v>
      </c>
      <c r="D287" s="72" t="s">
        <v>5</v>
      </c>
      <c r="E287" s="62">
        <v>75</v>
      </c>
      <c r="F287" s="64">
        <v>89</v>
      </c>
      <c r="G287" s="79" t="s">
        <v>2</v>
      </c>
      <c r="H287" s="79"/>
      <c r="I287" s="80"/>
    </row>
    <row r="288" spans="1:9" x14ac:dyDescent="0.25">
      <c r="A288" s="81" t="s">
        <v>394</v>
      </c>
      <c r="B288" s="76" t="s">
        <v>150</v>
      </c>
      <c r="C288" s="79" t="s">
        <v>71</v>
      </c>
      <c r="D288" s="72" t="s">
        <v>5</v>
      </c>
      <c r="E288" s="62">
        <v>248</v>
      </c>
      <c r="F288" s="64">
        <v>128</v>
      </c>
      <c r="G288" s="79" t="s">
        <v>2</v>
      </c>
      <c r="H288" s="79"/>
      <c r="I288" s="80"/>
    </row>
    <row r="289" spans="1:9" x14ac:dyDescent="0.25">
      <c r="A289" s="81" t="s">
        <v>395</v>
      </c>
      <c r="B289" s="76" t="s">
        <v>150</v>
      </c>
      <c r="C289" s="79" t="s">
        <v>71</v>
      </c>
      <c r="D289" s="72" t="s">
        <v>5</v>
      </c>
      <c r="E289" s="62">
        <v>715</v>
      </c>
      <c r="F289" s="64">
        <v>734</v>
      </c>
      <c r="G289" s="79" t="s">
        <v>2</v>
      </c>
      <c r="H289" s="79"/>
      <c r="I289" s="80"/>
    </row>
    <row r="290" spans="1:9" x14ac:dyDescent="0.25">
      <c r="A290" s="81" t="s">
        <v>396</v>
      </c>
      <c r="B290" s="76" t="s">
        <v>150</v>
      </c>
      <c r="C290" s="79" t="s">
        <v>71</v>
      </c>
      <c r="D290" s="72" t="s">
        <v>5</v>
      </c>
      <c r="E290" s="62">
        <v>293</v>
      </c>
      <c r="F290" s="64">
        <v>336</v>
      </c>
      <c r="G290" s="79" t="s">
        <v>2</v>
      </c>
      <c r="H290" s="79"/>
      <c r="I290" s="80"/>
    </row>
    <row r="291" spans="1:9" x14ac:dyDescent="0.25">
      <c r="A291" s="81" t="s">
        <v>397</v>
      </c>
      <c r="B291" s="76" t="s">
        <v>150</v>
      </c>
      <c r="C291" s="79" t="s">
        <v>71</v>
      </c>
      <c r="D291" s="72" t="s">
        <v>5</v>
      </c>
      <c r="E291" s="62">
        <v>88</v>
      </c>
      <c r="F291" s="64">
        <v>104</v>
      </c>
      <c r="G291" s="79" t="s">
        <v>2</v>
      </c>
      <c r="H291" s="79"/>
      <c r="I291" s="80"/>
    </row>
    <row r="292" spans="1:9" x14ac:dyDescent="0.25">
      <c r="A292" s="81" t="s">
        <v>398</v>
      </c>
      <c r="B292" s="76" t="s">
        <v>150</v>
      </c>
      <c r="C292" s="79" t="s">
        <v>71</v>
      </c>
      <c r="D292" s="72" t="s">
        <v>5</v>
      </c>
      <c r="E292" s="62">
        <v>210</v>
      </c>
      <c r="F292" s="64">
        <v>191</v>
      </c>
      <c r="G292" s="79" t="s">
        <v>2</v>
      </c>
      <c r="H292" s="79"/>
      <c r="I292" s="80"/>
    </row>
    <row r="293" spans="1:9" x14ac:dyDescent="0.25">
      <c r="A293" s="81" t="s">
        <v>399</v>
      </c>
      <c r="B293" s="76" t="s">
        <v>150</v>
      </c>
      <c r="C293" s="79" t="s">
        <v>71</v>
      </c>
      <c r="D293" s="72" t="s">
        <v>5</v>
      </c>
      <c r="E293" s="62">
        <v>222</v>
      </c>
      <c r="F293" s="64">
        <v>215</v>
      </c>
      <c r="G293" s="79" t="s">
        <v>2</v>
      </c>
      <c r="H293" s="79"/>
      <c r="I293" s="80"/>
    </row>
    <row r="294" spans="1:9" x14ac:dyDescent="0.25">
      <c r="A294" s="81" t="s">
        <v>400</v>
      </c>
      <c r="B294" s="76" t="s">
        <v>150</v>
      </c>
      <c r="C294" s="79" t="s">
        <v>71</v>
      </c>
      <c r="D294" s="72" t="s">
        <v>5</v>
      </c>
      <c r="E294" s="62">
        <v>70</v>
      </c>
      <c r="F294" s="64">
        <v>305</v>
      </c>
      <c r="G294" s="79" t="s">
        <v>2</v>
      </c>
      <c r="H294" s="79"/>
      <c r="I294" s="80"/>
    </row>
    <row r="295" spans="1:9" x14ac:dyDescent="0.25">
      <c r="A295" s="81" t="s">
        <v>401</v>
      </c>
      <c r="B295" s="76" t="s">
        <v>150</v>
      </c>
      <c r="C295" s="79" t="s">
        <v>71</v>
      </c>
      <c r="D295" s="72" t="s">
        <v>5</v>
      </c>
      <c r="E295" s="62">
        <v>189</v>
      </c>
      <c r="F295" s="64">
        <v>229</v>
      </c>
      <c r="G295" s="79" t="s">
        <v>2</v>
      </c>
      <c r="H295" s="79"/>
      <c r="I295" s="80"/>
    </row>
    <row r="296" spans="1:9" x14ac:dyDescent="0.25">
      <c r="A296" s="81" t="s">
        <v>402</v>
      </c>
      <c r="B296" s="76" t="s">
        <v>150</v>
      </c>
      <c r="C296" s="79" t="s">
        <v>71</v>
      </c>
      <c r="D296" s="72" t="s">
        <v>5</v>
      </c>
      <c r="E296" s="62">
        <v>142</v>
      </c>
      <c r="F296" s="64">
        <v>163</v>
      </c>
      <c r="G296" s="79" t="s">
        <v>2</v>
      </c>
      <c r="H296" s="79"/>
      <c r="I296" s="80"/>
    </row>
    <row r="297" spans="1:9" x14ac:dyDescent="0.25">
      <c r="A297" s="81" t="s">
        <v>403</v>
      </c>
      <c r="B297" s="76" t="s">
        <v>150</v>
      </c>
      <c r="C297" s="79" t="s">
        <v>71</v>
      </c>
      <c r="D297" s="72" t="s">
        <v>5</v>
      </c>
      <c r="E297" s="62">
        <v>698</v>
      </c>
      <c r="F297" s="64">
        <v>713</v>
      </c>
      <c r="G297" s="79" t="s">
        <v>2</v>
      </c>
      <c r="H297" s="79"/>
      <c r="I297" s="80"/>
    </row>
    <row r="298" spans="1:9" x14ac:dyDescent="0.25">
      <c r="A298" s="81" t="s">
        <v>404</v>
      </c>
      <c r="B298" s="76" t="s">
        <v>150</v>
      </c>
      <c r="C298" s="79" t="s">
        <v>71</v>
      </c>
      <c r="D298" s="72" t="s">
        <v>5</v>
      </c>
      <c r="E298" s="62">
        <v>113</v>
      </c>
      <c r="F298" s="64">
        <v>104</v>
      </c>
      <c r="G298" s="79" t="s">
        <v>2</v>
      </c>
      <c r="H298" s="79"/>
      <c r="I298" s="80"/>
    </row>
    <row r="299" spans="1:9" x14ac:dyDescent="0.25">
      <c r="A299" s="81" t="s">
        <v>405</v>
      </c>
      <c r="B299" s="76" t="s">
        <v>150</v>
      </c>
      <c r="C299" s="79" t="s">
        <v>71</v>
      </c>
      <c r="D299" s="72" t="s">
        <v>5</v>
      </c>
      <c r="E299" s="62">
        <v>603</v>
      </c>
      <c r="F299" s="64">
        <v>591</v>
      </c>
      <c r="G299" s="79" t="s">
        <v>2</v>
      </c>
      <c r="H299" s="79"/>
      <c r="I299" s="80"/>
    </row>
    <row r="300" spans="1:9" x14ac:dyDescent="0.25">
      <c r="A300" s="81" t="s">
        <v>406</v>
      </c>
      <c r="B300" s="76" t="s">
        <v>150</v>
      </c>
      <c r="C300" s="79" t="s">
        <v>71</v>
      </c>
      <c r="D300" s="72" t="s">
        <v>5</v>
      </c>
      <c r="E300" s="62">
        <v>114</v>
      </c>
      <c r="F300" s="64">
        <v>287</v>
      </c>
      <c r="G300" s="79" t="s">
        <v>2</v>
      </c>
      <c r="H300" s="79"/>
      <c r="I300" s="80"/>
    </row>
    <row r="301" spans="1:9" x14ac:dyDescent="0.25">
      <c r="A301" s="81" t="s">
        <v>407</v>
      </c>
      <c r="B301" s="76" t="s">
        <v>150</v>
      </c>
      <c r="C301" s="79" t="s">
        <v>71</v>
      </c>
      <c r="D301" s="72" t="s">
        <v>5</v>
      </c>
      <c r="E301" s="62">
        <v>4222</v>
      </c>
      <c r="F301" s="64">
        <v>3993</v>
      </c>
      <c r="G301" s="79" t="s">
        <v>2</v>
      </c>
      <c r="H301" s="79"/>
      <c r="I301" s="80"/>
    </row>
    <row r="302" spans="1:9" x14ac:dyDescent="0.25">
      <c r="A302" s="81" t="s">
        <v>408</v>
      </c>
      <c r="B302" s="76" t="s">
        <v>150</v>
      </c>
      <c r="C302" s="79" t="s">
        <v>71</v>
      </c>
      <c r="D302" s="72" t="s">
        <v>5</v>
      </c>
      <c r="E302" s="62">
        <v>20</v>
      </c>
      <c r="F302" s="64">
        <v>18</v>
      </c>
      <c r="G302" s="79" t="s">
        <v>2</v>
      </c>
      <c r="H302" s="79"/>
      <c r="I302" s="80"/>
    </row>
    <row r="303" spans="1:9" x14ac:dyDescent="0.25">
      <c r="A303" s="81" t="s">
        <v>409</v>
      </c>
      <c r="B303" s="76" t="s">
        <v>150</v>
      </c>
      <c r="C303" s="79" t="s">
        <v>71</v>
      </c>
      <c r="D303" s="72" t="s">
        <v>5</v>
      </c>
      <c r="E303" s="62">
        <v>20</v>
      </c>
      <c r="F303" s="64">
        <v>18</v>
      </c>
      <c r="G303" s="79" t="s">
        <v>2</v>
      </c>
      <c r="H303" s="79"/>
      <c r="I303" s="80"/>
    </row>
    <row r="304" spans="1:9" x14ac:dyDescent="0.25">
      <c r="A304" s="81" t="s">
        <v>410</v>
      </c>
      <c r="B304" s="76" t="s">
        <v>150</v>
      </c>
      <c r="C304" s="79" t="s">
        <v>71</v>
      </c>
      <c r="D304" s="72" t="s">
        <v>5</v>
      </c>
      <c r="E304" s="62">
        <v>40</v>
      </c>
      <c r="F304" s="64">
        <v>41</v>
      </c>
      <c r="G304" s="79" t="s">
        <v>2</v>
      </c>
      <c r="H304" s="79"/>
      <c r="I304" s="80"/>
    </row>
    <row r="305" spans="1:9" x14ac:dyDescent="0.25">
      <c r="A305" s="81" t="s">
        <v>411</v>
      </c>
      <c r="B305" s="76" t="s">
        <v>150</v>
      </c>
      <c r="C305" s="79" t="s">
        <v>71</v>
      </c>
      <c r="D305" s="72" t="s">
        <v>5</v>
      </c>
      <c r="E305" s="62">
        <v>409</v>
      </c>
      <c r="F305" s="64">
        <v>368</v>
      </c>
      <c r="G305" s="79" t="s">
        <v>2</v>
      </c>
      <c r="H305" s="79"/>
      <c r="I305" s="80"/>
    </row>
    <row r="306" spans="1:9" x14ac:dyDescent="0.25">
      <c r="A306" s="81" t="s">
        <v>412</v>
      </c>
      <c r="B306" s="76" t="s">
        <v>150</v>
      </c>
      <c r="C306" s="79" t="s">
        <v>71</v>
      </c>
      <c r="D306" s="72" t="s">
        <v>5</v>
      </c>
      <c r="E306" s="62">
        <v>700</v>
      </c>
      <c r="F306" s="64">
        <v>741</v>
      </c>
      <c r="G306" s="79" t="s">
        <v>2</v>
      </c>
      <c r="H306" s="79"/>
      <c r="I306" s="80"/>
    </row>
    <row r="307" spans="1:9" x14ac:dyDescent="0.25">
      <c r="A307" s="81" t="s">
        <v>413</v>
      </c>
      <c r="B307" s="76" t="s">
        <v>150</v>
      </c>
      <c r="C307" s="79" t="s">
        <v>71</v>
      </c>
      <c r="D307" s="72" t="s">
        <v>5</v>
      </c>
      <c r="E307" s="62">
        <v>95</v>
      </c>
      <c r="F307" s="64">
        <v>100</v>
      </c>
      <c r="G307" s="79" t="s">
        <v>2</v>
      </c>
      <c r="H307" s="79"/>
      <c r="I307" s="80"/>
    </row>
    <row r="308" spans="1:9" x14ac:dyDescent="0.25">
      <c r="A308" s="81" t="s">
        <v>414</v>
      </c>
      <c r="B308" s="76" t="s">
        <v>150</v>
      </c>
      <c r="C308" s="79" t="s">
        <v>71</v>
      </c>
      <c r="D308" s="72" t="s">
        <v>5</v>
      </c>
      <c r="E308" s="62">
        <v>279</v>
      </c>
      <c r="F308" s="64">
        <v>484</v>
      </c>
      <c r="G308" s="79" t="s">
        <v>2</v>
      </c>
      <c r="H308" s="79"/>
      <c r="I308" s="80"/>
    </row>
    <row r="309" spans="1:9" x14ac:dyDescent="0.25">
      <c r="A309" s="81" t="s">
        <v>415</v>
      </c>
      <c r="B309" s="76" t="s">
        <v>150</v>
      </c>
      <c r="C309" s="79" t="s">
        <v>71</v>
      </c>
      <c r="D309" s="72" t="s">
        <v>5</v>
      </c>
      <c r="E309" s="62">
        <v>35</v>
      </c>
      <c r="F309" s="64">
        <v>37</v>
      </c>
      <c r="G309" s="79" t="s">
        <v>2</v>
      </c>
      <c r="H309" s="79"/>
      <c r="I309" s="80"/>
    </row>
    <row r="310" spans="1:9" x14ac:dyDescent="0.25">
      <c r="A310" s="81" t="s">
        <v>416</v>
      </c>
      <c r="B310" s="76" t="s">
        <v>150</v>
      </c>
      <c r="C310" s="79" t="s">
        <v>71</v>
      </c>
      <c r="D310" s="72" t="s">
        <v>5</v>
      </c>
      <c r="E310" s="62">
        <v>35</v>
      </c>
      <c r="F310" s="64">
        <v>36</v>
      </c>
      <c r="G310" s="79" t="s">
        <v>2</v>
      </c>
      <c r="H310" s="79"/>
      <c r="I310" s="80"/>
    </row>
    <row r="311" spans="1:9" x14ac:dyDescent="0.25">
      <c r="A311" s="81" t="s">
        <v>417</v>
      </c>
      <c r="B311" s="76" t="s">
        <v>150</v>
      </c>
      <c r="C311" s="79" t="s">
        <v>71</v>
      </c>
      <c r="D311" s="72" t="s">
        <v>5</v>
      </c>
      <c r="E311" s="62">
        <v>596</v>
      </c>
      <c r="F311" s="64">
        <v>578</v>
      </c>
      <c r="G311" s="79" t="s">
        <v>2</v>
      </c>
      <c r="H311" s="79"/>
      <c r="I311" s="80"/>
    </row>
    <row r="312" spans="1:9" x14ac:dyDescent="0.25">
      <c r="A312" s="81" t="s">
        <v>418</v>
      </c>
      <c r="B312" s="76" t="s">
        <v>150</v>
      </c>
      <c r="C312" s="79" t="s">
        <v>71</v>
      </c>
      <c r="D312" s="72" t="s">
        <v>5</v>
      </c>
      <c r="E312" s="62">
        <v>163</v>
      </c>
      <c r="F312" s="64">
        <v>162</v>
      </c>
      <c r="G312" s="79" t="s">
        <v>2</v>
      </c>
      <c r="H312" s="79"/>
      <c r="I312" s="80"/>
    </row>
    <row r="313" spans="1:9" x14ac:dyDescent="0.25">
      <c r="A313" s="81" t="s">
        <v>419</v>
      </c>
      <c r="B313" s="76" t="s">
        <v>150</v>
      </c>
      <c r="C313" s="79" t="s">
        <v>71</v>
      </c>
      <c r="D313" s="72" t="s">
        <v>5</v>
      </c>
      <c r="E313" s="62">
        <v>233</v>
      </c>
      <c r="F313" s="64">
        <v>226</v>
      </c>
      <c r="G313" s="79" t="s">
        <v>2</v>
      </c>
      <c r="H313" s="79"/>
      <c r="I313" s="80"/>
    </row>
    <row r="314" spans="1:9" x14ac:dyDescent="0.25">
      <c r="A314" s="81" t="s">
        <v>420</v>
      </c>
      <c r="B314" s="76" t="s">
        <v>150</v>
      </c>
      <c r="C314" s="79" t="s">
        <v>71</v>
      </c>
      <c r="D314" s="72" t="s">
        <v>5</v>
      </c>
      <c r="E314" s="62">
        <v>119</v>
      </c>
      <c r="F314" s="64">
        <v>146</v>
      </c>
      <c r="G314" s="79" t="s">
        <v>2</v>
      </c>
      <c r="H314" s="79"/>
      <c r="I314" s="80"/>
    </row>
    <row r="315" spans="1:9" x14ac:dyDescent="0.25">
      <c r="A315" s="81" t="s">
        <v>421</v>
      </c>
      <c r="B315" s="76" t="s">
        <v>150</v>
      </c>
      <c r="C315" s="79" t="s">
        <v>71</v>
      </c>
      <c r="D315" s="72" t="s">
        <v>5</v>
      </c>
      <c r="E315" s="62">
        <v>55</v>
      </c>
      <c r="F315" s="64">
        <v>71</v>
      </c>
      <c r="G315" s="79" t="s">
        <v>2</v>
      </c>
      <c r="H315" s="79"/>
      <c r="I315" s="80"/>
    </row>
    <row r="316" spans="1:9" x14ac:dyDescent="0.25">
      <c r="A316" s="81" t="s">
        <v>422</v>
      </c>
      <c r="B316" s="76" t="s">
        <v>150</v>
      </c>
      <c r="C316" s="79" t="s">
        <v>71</v>
      </c>
      <c r="D316" s="72" t="s">
        <v>5</v>
      </c>
      <c r="E316" s="62">
        <v>528</v>
      </c>
      <c r="F316" s="64">
        <v>520</v>
      </c>
      <c r="G316" s="79" t="s">
        <v>2</v>
      </c>
      <c r="H316" s="79"/>
      <c r="I316" s="80"/>
    </row>
    <row r="317" spans="1:9" x14ac:dyDescent="0.25">
      <c r="A317" s="81" t="s">
        <v>423</v>
      </c>
      <c r="B317" s="76" t="s">
        <v>150</v>
      </c>
      <c r="C317" s="79" t="s">
        <v>71</v>
      </c>
      <c r="D317" s="72" t="s">
        <v>5</v>
      </c>
      <c r="E317" s="62">
        <v>114</v>
      </c>
      <c r="F317" s="64">
        <v>108</v>
      </c>
      <c r="G317" s="79" t="s">
        <v>2</v>
      </c>
      <c r="H317" s="79"/>
      <c r="I317" s="80"/>
    </row>
    <row r="318" spans="1:9" x14ac:dyDescent="0.25">
      <c r="A318" s="81" t="s">
        <v>424</v>
      </c>
      <c r="B318" s="76" t="s">
        <v>150</v>
      </c>
      <c r="C318" s="79" t="s">
        <v>71</v>
      </c>
      <c r="D318" s="72" t="s">
        <v>5</v>
      </c>
      <c r="E318" s="62">
        <v>217</v>
      </c>
      <c r="F318" s="64">
        <v>229</v>
      </c>
      <c r="G318" s="79" t="s">
        <v>2</v>
      </c>
      <c r="H318" s="79"/>
      <c r="I318" s="80"/>
    </row>
    <row r="319" spans="1:9" x14ac:dyDescent="0.25">
      <c r="A319" s="81" t="s">
        <v>425</v>
      </c>
      <c r="B319" s="76" t="s">
        <v>150</v>
      </c>
      <c r="C319" s="79" t="s">
        <v>71</v>
      </c>
      <c r="D319" s="72" t="s">
        <v>5</v>
      </c>
      <c r="E319" s="62">
        <v>54</v>
      </c>
      <c r="F319" s="64">
        <v>58</v>
      </c>
      <c r="G319" s="79" t="s">
        <v>2</v>
      </c>
      <c r="H319" s="79"/>
      <c r="I319" s="80"/>
    </row>
    <row r="320" spans="1:9" x14ac:dyDescent="0.25">
      <c r="A320" s="81" t="s">
        <v>426</v>
      </c>
      <c r="B320" s="76" t="s">
        <v>150</v>
      </c>
      <c r="C320" s="79" t="s">
        <v>71</v>
      </c>
      <c r="D320" s="72" t="s">
        <v>5</v>
      </c>
      <c r="E320" s="62">
        <v>29</v>
      </c>
      <c r="F320" s="64">
        <v>30</v>
      </c>
      <c r="G320" s="79" t="s">
        <v>2</v>
      </c>
      <c r="H320" s="79"/>
      <c r="I320" s="80"/>
    </row>
    <row r="321" spans="1:9" x14ac:dyDescent="0.25">
      <c r="A321" s="81" t="s">
        <v>427</v>
      </c>
      <c r="B321" s="76" t="s">
        <v>150</v>
      </c>
      <c r="C321" s="79" t="s">
        <v>71</v>
      </c>
      <c r="D321" s="72" t="s">
        <v>5</v>
      </c>
      <c r="E321" s="62">
        <v>177</v>
      </c>
      <c r="F321" s="64">
        <v>176</v>
      </c>
      <c r="G321" s="79" t="s">
        <v>2</v>
      </c>
      <c r="H321" s="79"/>
      <c r="I321" s="80"/>
    </row>
    <row r="322" spans="1:9" x14ac:dyDescent="0.25">
      <c r="A322" s="81" t="s">
        <v>428</v>
      </c>
      <c r="B322" s="76" t="s">
        <v>150</v>
      </c>
      <c r="C322" s="79" t="s">
        <v>71</v>
      </c>
      <c r="D322" s="72" t="s">
        <v>5</v>
      </c>
      <c r="E322" s="62">
        <v>285</v>
      </c>
      <c r="F322" s="64">
        <v>425</v>
      </c>
      <c r="G322" s="79" t="s">
        <v>2</v>
      </c>
      <c r="H322" s="79"/>
      <c r="I322" s="80"/>
    </row>
    <row r="323" spans="1:9" x14ac:dyDescent="0.25">
      <c r="A323" s="81" t="s">
        <v>429</v>
      </c>
      <c r="B323" s="76" t="s">
        <v>150</v>
      </c>
      <c r="C323" s="79" t="s">
        <v>71</v>
      </c>
      <c r="D323" s="72" t="s">
        <v>5</v>
      </c>
      <c r="E323" s="62">
        <v>108</v>
      </c>
      <c r="F323" s="64">
        <v>109</v>
      </c>
      <c r="G323" s="79" t="s">
        <v>2</v>
      </c>
      <c r="H323" s="79"/>
      <c r="I323" s="80"/>
    </row>
    <row r="324" spans="1:9" x14ac:dyDescent="0.25">
      <c r="A324" s="81" t="s">
        <v>430</v>
      </c>
      <c r="B324" s="76" t="s">
        <v>150</v>
      </c>
      <c r="C324" s="79" t="s">
        <v>71</v>
      </c>
      <c r="D324" s="72" t="s">
        <v>5</v>
      </c>
      <c r="E324" s="62">
        <v>1235</v>
      </c>
      <c r="F324" s="64">
        <v>1237</v>
      </c>
      <c r="G324" s="79" t="s">
        <v>2</v>
      </c>
      <c r="H324" s="79"/>
      <c r="I324" s="80"/>
    </row>
    <row r="325" spans="1:9" x14ac:dyDescent="0.25">
      <c r="A325" s="81" t="s">
        <v>431</v>
      </c>
      <c r="B325" s="76" t="s">
        <v>150</v>
      </c>
      <c r="C325" s="79" t="s">
        <v>71</v>
      </c>
      <c r="D325" s="72" t="s">
        <v>5</v>
      </c>
      <c r="E325" s="62">
        <v>151</v>
      </c>
      <c r="F325" s="64">
        <v>156</v>
      </c>
      <c r="G325" s="79" t="s">
        <v>2</v>
      </c>
      <c r="H325" s="79"/>
      <c r="I325" s="80"/>
    </row>
    <row r="326" spans="1:9" x14ac:dyDescent="0.25">
      <c r="A326" s="81" t="s">
        <v>432</v>
      </c>
      <c r="B326" s="76" t="s">
        <v>150</v>
      </c>
      <c r="C326" s="79" t="s">
        <v>71</v>
      </c>
      <c r="D326" s="72" t="s">
        <v>5</v>
      </c>
      <c r="E326" s="62">
        <v>88</v>
      </c>
      <c r="F326" s="64">
        <v>86</v>
      </c>
      <c r="G326" s="79" t="s">
        <v>2</v>
      </c>
      <c r="H326" s="79"/>
      <c r="I326" s="80"/>
    </row>
    <row r="327" spans="1:9" x14ac:dyDescent="0.25">
      <c r="A327" s="81" t="s">
        <v>433</v>
      </c>
      <c r="B327" s="76" t="s">
        <v>150</v>
      </c>
      <c r="C327" s="79" t="s">
        <v>71</v>
      </c>
      <c r="D327" s="72" t="s">
        <v>5</v>
      </c>
      <c r="E327" s="62">
        <v>240</v>
      </c>
      <c r="F327" s="64">
        <v>214</v>
      </c>
      <c r="G327" s="79" t="s">
        <v>2</v>
      </c>
      <c r="H327" s="79"/>
      <c r="I327" s="80"/>
    </row>
    <row r="328" spans="1:9" x14ac:dyDescent="0.25">
      <c r="A328" s="81" t="s">
        <v>434</v>
      </c>
      <c r="B328" s="76" t="s">
        <v>150</v>
      </c>
      <c r="C328" s="79" t="s">
        <v>71</v>
      </c>
      <c r="D328" s="72" t="s">
        <v>5</v>
      </c>
      <c r="E328" s="62">
        <v>604</v>
      </c>
      <c r="F328" s="64">
        <v>981</v>
      </c>
      <c r="G328" s="79" t="s">
        <v>2</v>
      </c>
      <c r="H328" s="79"/>
      <c r="I328" s="80"/>
    </row>
    <row r="329" spans="1:9" x14ac:dyDescent="0.25">
      <c r="A329" s="81" t="s">
        <v>435</v>
      </c>
      <c r="B329" s="76" t="s">
        <v>150</v>
      </c>
      <c r="C329" s="79" t="s">
        <v>71</v>
      </c>
      <c r="D329" s="72" t="s">
        <v>5</v>
      </c>
      <c r="E329" s="62">
        <v>110</v>
      </c>
      <c r="F329" s="64">
        <v>111</v>
      </c>
      <c r="G329" s="79" t="s">
        <v>2</v>
      </c>
      <c r="H329" s="79"/>
      <c r="I329" s="80"/>
    </row>
    <row r="330" spans="1:9" x14ac:dyDescent="0.25">
      <c r="A330" s="81" t="s">
        <v>436</v>
      </c>
      <c r="B330" s="76" t="s">
        <v>150</v>
      </c>
      <c r="C330" s="79" t="s">
        <v>71</v>
      </c>
      <c r="D330" s="72" t="s">
        <v>5</v>
      </c>
      <c r="E330" s="62">
        <v>104</v>
      </c>
      <c r="F330" s="64">
        <v>102</v>
      </c>
      <c r="G330" s="79" t="s">
        <v>2</v>
      </c>
      <c r="H330" s="79"/>
      <c r="I330" s="80"/>
    </row>
    <row r="331" spans="1:9" x14ac:dyDescent="0.25">
      <c r="A331" s="81" t="s">
        <v>437</v>
      </c>
      <c r="B331" s="76" t="s">
        <v>150</v>
      </c>
      <c r="C331" s="79" t="s">
        <v>71</v>
      </c>
      <c r="D331" s="72" t="s">
        <v>5</v>
      </c>
      <c r="E331" s="62">
        <v>110</v>
      </c>
      <c r="F331" s="64">
        <v>111</v>
      </c>
      <c r="G331" s="79" t="s">
        <v>2</v>
      </c>
      <c r="H331" s="79"/>
      <c r="I331" s="80"/>
    </row>
    <row r="332" spans="1:9" x14ac:dyDescent="0.25">
      <c r="A332" s="81" t="s">
        <v>438</v>
      </c>
      <c r="B332" s="76" t="s">
        <v>150</v>
      </c>
      <c r="C332" s="79" t="s">
        <v>71</v>
      </c>
      <c r="D332" s="72" t="s">
        <v>5</v>
      </c>
      <c r="E332" s="62">
        <v>310</v>
      </c>
      <c r="F332" s="64">
        <v>316</v>
      </c>
      <c r="G332" s="79" t="s">
        <v>2</v>
      </c>
      <c r="H332" s="79"/>
      <c r="I332" s="80"/>
    </row>
    <row r="333" spans="1:9" x14ac:dyDescent="0.25">
      <c r="A333" s="81" t="s">
        <v>439</v>
      </c>
      <c r="B333" s="76" t="s">
        <v>150</v>
      </c>
      <c r="C333" s="79" t="s">
        <v>71</v>
      </c>
      <c r="D333" s="72" t="s">
        <v>5</v>
      </c>
      <c r="E333" s="62">
        <v>98</v>
      </c>
      <c r="F333" s="64">
        <v>100</v>
      </c>
      <c r="G333" s="79" t="s">
        <v>2</v>
      </c>
      <c r="H333" s="79"/>
      <c r="I333" s="80"/>
    </row>
    <row r="334" spans="1:9" x14ac:dyDescent="0.25">
      <c r="A334" s="81" t="s">
        <v>440</v>
      </c>
      <c r="B334" s="76" t="s">
        <v>150</v>
      </c>
      <c r="C334" s="79" t="s">
        <v>71</v>
      </c>
      <c r="D334" s="72" t="s">
        <v>5</v>
      </c>
      <c r="E334" s="62">
        <v>50</v>
      </c>
      <c r="F334" s="64">
        <v>48</v>
      </c>
      <c r="G334" s="79" t="s">
        <v>2</v>
      </c>
      <c r="H334" s="79"/>
      <c r="I334" s="80"/>
    </row>
    <row r="335" spans="1:9" x14ac:dyDescent="0.25">
      <c r="A335" s="81" t="s">
        <v>441</v>
      </c>
      <c r="B335" s="76" t="s">
        <v>150</v>
      </c>
      <c r="C335" s="79" t="s">
        <v>71</v>
      </c>
      <c r="D335" s="72" t="s">
        <v>5</v>
      </c>
      <c r="E335" s="62">
        <v>66</v>
      </c>
      <c r="F335" s="64">
        <v>65</v>
      </c>
      <c r="G335" s="79" t="s">
        <v>2</v>
      </c>
      <c r="H335" s="79"/>
      <c r="I335" s="80"/>
    </row>
    <row r="336" spans="1:9" x14ac:dyDescent="0.25">
      <c r="A336" s="81" t="s">
        <v>442</v>
      </c>
      <c r="B336" s="76" t="s">
        <v>150</v>
      </c>
      <c r="C336" s="79" t="s">
        <v>71</v>
      </c>
      <c r="D336" s="72" t="s">
        <v>5</v>
      </c>
      <c r="E336" s="62">
        <v>149</v>
      </c>
      <c r="F336" s="64">
        <v>230</v>
      </c>
      <c r="G336" s="79" t="s">
        <v>2</v>
      </c>
      <c r="H336" s="79"/>
      <c r="I336" s="80"/>
    </row>
    <row r="337" spans="1:9" x14ac:dyDescent="0.25">
      <c r="A337" s="81" t="s">
        <v>443</v>
      </c>
      <c r="B337" s="76" t="s">
        <v>150</v>
      </c>
      <c r="C337" s="79" t="s">
        <v>71</v>
      </c>
      <c r="D337" s="72" t="s">
        <v>5</v>
      </c>
      <c r="E337" s="62">
        <v>70</v>
      </c>
      <c r="F337" s="64">
        <v>40</v>
      </c>
      <c r="G337" s="79" t="s">
        <v>2</v>
      </c>
      <c r="H337" s="79"/>
      <c r="I337" s="80"/>
    </row>
    <row r="338" spans="1:9" x14ac:dyDescent="0.25">
      <c r="A338" s="81" t="s">
        <v>444</v>
      </c>
      <c r="B338" s="76" t="s">
        <v>150</v>
      </c>
      <c r="C338" s="79" t="s">
        <v>71</v>
      </c>
      <c r="D338" s="72" t="s">
        <v>5</v>
      </c>
      <c r="E338" s="62">
        <v>163</v>
      </c>
      <c r="F338" s="64">
        <v>223</v>
      </c>
      <c r="G338" s="79" t="s">
        <v>2</v>
      </c>
      <c r="H338" s="79"/>
      <c r="I338" s="80"/>
    </row>
    <row r="339" spans="1:9" x14ac:dyDescent="0.25">
      <c r="A339" s="81" t="s">
        <v>445</v>
      </c>
      <c r="B339" s="76" t="s">
        <v>150</v>
      </c>
      <c r="C339" s="79" t="s">
        <v>71</v>
      </c>
      <c r="D339" s="72" t="s">
        <v>5</v>
      </c>
      <c r="E339" s="62">
        <v>216</v>
      </c>
      <c r="F339" s="64">
        <v>503</v>
      </c>
      <c r="G339" s="79" t="s">
        <v>2</v>
      </c>
      <c r="H339" s="79"/>
      <c r="I339" s="80"/>
    </row>
    <row r="340" spans="1:9" x14ac:dyDescent="0.25">
      <c r="A340" s="81" t="s">
        <v>446</v>
      </c>
      <c r="B340" s="76" t="s">
        <v>150</v>
      </c>
      <c r="C340" s="79" t="s">
        <v>71</v>
      </c>
      <c r="D340" s="72" t="s">
        <v>5</v>
      </c>
      <c r="E340" s="62">
        <v>157</v>
      </c>
      <c r="F340" s="64">
        <v>153</v>
      </c>
      <c r="G340" s="79" t="s">
        <v>2</v>
      </c>
      <c r="H340" s="79"/>
      <c r="I340" s="80"/>
    </row>
    <row r="341" spans="1:9" x14ac:dyDescent="0.25">
      <c r="A341" s="81" t="s">
        <v>447</v>
      </c>
      <c r="B341" s="76" t="s">
        <v>150</v>
      </c>
      <c r="C341" s="79" t="s">
        <v>71</v>
      </c>
      <c r="D341" s="72" t="s">
        <v>5</v>
      </c>
      <c r="E341" s="62">
        <v>312</v>
      </c>
      <c r="F341" s="64">
        <v>82</v>
      </c>
      <c r="G341" s="79" t="s">
        <v>2</v>
      </c>
      <c r="H341" s="79"/>
      <c r="I341" s="80"/>
    </row>
    <row r="342" spans="1:9" x14ac:dyDescent="0.25">
      <c r="A342" s="81" t="s">
        <v>448</v>
      </c>
      <c r="B342" s="76" t="s">
        <v>150</v>
      </c>
      <c r="C342" s="79" t="s">
        <v>71</v>
      </c>
      <c r="D342" s="72" t="s">
        <v>5</v>
      </c>
      <c r="E342" s="62">
        <v>65</v>
      </c>
      <c r="F342" s="64">
        <v>83</v>
      </c>
      <c r="G342" s="79" t="s">
        <v>2</v>
      </c>
      <c r="H342" s="79"/>
      <c r="I342" s="80"/>
    </row>
    <row r="343" spans="1:9" x14ac:dyDescent="0.25">
      <c r="A343" s="81" t="s">
        <v>449</v>
      </c>
      <c r="B343" s="76" t="s">
        <v>150</v>
      </c>
      <c r="C343" s="79" t="s">
        <v>71</v>
      </c>
      <c r="D343" s="72" t="s">
        <v>5</v>
      </c>
      <c r="E343" s="62">
        <v>224</v>
      </c>
      <c r="F343" s="64">
        <v>63</v>
      </c>
      <c r="G343" s="79" t="s">
        <v>2</v>
      </c>
      <c r="H343" s="79"/>
      <c r="I343" s="80"/>
    </row>
    <row r="344" spans="1:9" x14ac:dyDescent="0.25">
      <c r="A344" s="81" t="s">
        <v>450</v>
      </c>
      <c r="B344" s="76" t="s">
        <v>150</v>
      </c>
      <c r="C344" s="79" t="s">
        <v>71</v>
      </c>
      <c r="D344" s="72" t="s">
        <v>5</v>
      </c>
      <c r="E344" s="62">
        <v>36</v>
      </c>
      <c r="F344" s="64">
        <v>71</v>
      </c>
      <c r="G344" s="79" t="s">
        <v>2</v>
      </c>
      <c r="H344" s="79"/>
      <c r="I344" s="80"/>
    </row>
    <row r="345" spans="1:9" x14ac:dyDescent="0.25">
      <c r="A345" s="81" t="s">
        <v>451</v>
      </c>
      <c r="B345" s="76" t="s">
        <v>150</v>
      </c>
      <c r="C345" s="79" t="s">
        <v>71</v>
      </c>
      <c r="D345" s="72" t="s">
        <v>5</v>
      </c>
      <c r="E345" s="62">
        <v>43</v>
      </c>
      <c r="F345" s="64">
        <v>97</v>
      </c>
      <c r="G345" s="79" t="s">
        <v>2</v>
      </c>
      <c r="H345" s="79"/>
      <c r="I345" s="80"/>
    </row>
    <row r="346" spans="1:9" x14ac:dyDescent="0.25">
      <c r="A346" s="81" t="s">
        <v>452</v>
      </c>
      <c r="B346" s="76" t="s">
        <v>150</v>
      </c>
      <c r="C346" s="79" t="s">
        <v>71</v>
      </c>
      <c r="D346" s="72" t="s">
        <v>5</v>
      </c>
      <c r="E346" s="62">
        <v>55</v>
      </c>
      <c r="F346" s="64">
        <v>51</v>
      </c>
      <c r="G346" s="79" t="s">
        <v>2</v>
      </c>
      <c r="H346" s="79"/>
      <c r="I346" s="80"/>
    </row>
    <row r="347" spans="1:9" x14ac:dyDescent="0.25">
      <c r="A347" s="81" t="s">
        <v>453</v>
      </c>
      <c r="B347" s="76" t="s">
        <v>150</v>
      </c>
      <c r="C347" s="79" t="s">
        <v>71</v>
      </c>
      <c r="D347" s="72" t="s">
        <v>5</v>
      </c>
      <c r="E347" s="63">
        <v>130</v>
      </c>
      <c r="F347" s="64">
        <v>91</v>
      </c>
      <c r="G347" s="79" t="s">
        <v>2</v>
      </c>
      <c r="H347" s="79"/>
      <c r="I347" s="80"/>
    </row>
    <row r="348" spans="1:9" x14ac:dyDescent="0.25">
      <c r="A348" s="81" t="s">
        <v>454</v>
      </c>
      <c r="B348" s="76" t="s">
        <v>150</v>
      </c>
      <c r="C348" s="79" t="s">
        <v>71</v>
      </c>
      <c r="D348" s="72" t="s">
        <v>5</v>
      </c>
      <c r="E348" s="62">
        <v>1436</v>
      </c>
      <c r="F348" s="64">
        <v>1428</v>
      </c>
      <c r="G348" s="79" t="s">
        <v>2</v>
      </c>
      <c r="H348" s="79"/>
      <c r="I348" s="80"/>
    </row>
    <row r="349" spans="1:9" x14ac:dyDescent="0.25">
      <c r="A349" s="81" t="s">
        <v>455</v>
      </c>
      <c r="B349" s="76" t="s">
        <v>150</v>
      </c>
      <c r="C349" s="79" t="s">
        <v>71</v>
      </c>
      <c r="D349" s="72" t="s">
        <v>5</v>
      </c>
      <c r="E349" s="62">
        <v>64</v>
      </c>
      <c r="F349" s="64">
        <v>54</v>
      </c>
      <c r="G349" s="79" t="s">
        <v>2</v>
      </c>
      <c r="H349" s="79"/>
      <c r="I349" s="80"/>
    </row>
    <row r="350" spans="1:9" x14ac:dyDescent="0.25">
      <c r="A350" s="81" t="s">
        <v>456</v>
      </c>
      <c r="B350" s="76" t="s">
        <v>150</v>
      </c>
      <c r="C350" s="79" t="s">
        <v>71</v>
      </c>
      <c r="D350" s="72" t="s">
        <v>5</v>
      </c>
      <c r="E350" s="62">
        <v>93</v>
      </c>
      <c r="F350" s="64">
        <v>83</v>
      </c>
      <c r="G350" s="79" t="s">
        <v>2</v>
      </c>
      <c r="H350" s="79"/>
      <c r="I350" s="80"/>
    </row>
    <row r="351" spans="1:9" x14ac:dyDescent="0.25">
      <c r="A351" s="81" t="s">
        <v>457</v>
      </c>
      <c r="B351" s="76" t="s">
        <v>150</v>
      </c>
      <c r="C351" s="79" t="s">
        <v>71</v>
      </c>
      <c r="D351" s="72" t="s">
        <v>5</v>
      </c>
      <c r="E351" s="62">
        <v>93</v>
      </c>
      <c r="F351" s="64">
        <v>97</v>
      </c>
      <c r="G351" s="79" t="s">
        <v>2</v>
      </c>
      <c r="H351" s="79"/>
      <c r="I351" s="80"/>
    </row>
    <row r="352" spans="1:9" x14ac:dyDescent="0.25">
      <c r="A352" s="81" t="s">
        <v>458</v>
      </c>
      <c r="B352" s="76" t="s">
        <v>150</v>
      </c>
      <c r="C352" s="79" t="s">
        <v>71</v>
      </c>
      <c r="D352" s="72" t="s">
        <v>5</v>
      </c>
      <c r="E352" s="62">
        <v>432</v>
      </c>
      <c r="F352" s="64">
        <v>396</v>
      </c>
      <c r="G352" s="79" t="s">
        <v>2</v>
      </c>
      <c r="H352" s="79"/>
      <c r="I352" s="80"/>
    </row>
    <row r="353" spans="1:9" x14ac:dyDescent="0.25">
      <c r="A353" s="81" t="s">
        <v>459</v>
      </c>
      <c r="B353" s="76" t="s">
        <v>150</v>
      </c>
      <c r="C353" s="79" t="s">
        <v>71</v>
      </c>
      <c r="D353" s="72" t="s">
        <v>5</v>
      </c>
      <c r="E353" s="62">
        <v>90</v>
      </c>
      <c r="F353" s="64">
        <v>119</v>
      </c>
      <c r="G353" s="79" t="s">
        <v>2</v>
      </c>
      <c r="H353" s="79"/>
      <c r="I353" s="80"/>
    </row>
    <row r="354" spans="1:9" x14ac:dyDescent="0.25">
      <c r="A354" s="81" t="s">
        <v>460</v>
      </c>
      <c r="B354" s="76" t="s">
        <v>150</v>
      </c>
      <c r="C354" s="79" t="s">
        <v>71</v>
      </c>
      <c r="D354" s="72" t="s">
        <v>5</v>
      </c>
      <c r="E354" s="62">
        <v>62</v>
      </c>
      <c r="F354" s="64">
        <v>83</v>
      </c>
      <c r="G354" s="79" t="s">
        <v>2</v>
      </c>
      <c r="H354" s="79"/>
      <c r="I354" s="80"/>
    </row>
    <row r="355" spans="1:9" x14ac:dyDescent="0.25">
      <c r="A355" s="81" t="s">
        <v>461</v>
      </c>
      <c r="B355" s="76" t="s">
        <v>150</v>
      </c>
      <c r="C355" s="79" t="s">
        <v>71</v>
      </c>
      <c r="D355" s="72" t="s">
        <v>5</v>
      </c>
      <c r="E355" s="62">
        <v>36</v>
      </c>
      <c r="F355" s="64">
        <v>32</v>
      </c>
      <c r="G355" s="79" t="s">
        <v>2</v>
      </c>
      <c r="H355" s="79"/>
      <c r="I355" s="80"/>
    </row>
    <row r="356" spans="1:9" x14ac:dyDescent="0.25">
      <c r="A356" s="81" t="s">
        <v>462</v>
      </c>
      <c r="B356" s="76" t="s">
        <v>150</v>
      </c>
      <c r="C356" s="79" t="s">
        <v>71</v>
      </c>
      <c r="D356" s="72" t="s">
        <v>5</v>
      </c>
      <c r="E356" s="62">
        <v>388</v>
      </c>
      <c r="F356" s="64">
        <v>395</v>
      </c>
      <c r="G356" s="79" t="s">
        <v>2</v>
      </c>
      <c r="H356" s="79"/>
      <c r="I356" s="80"/>
    </row>
    <row r="357" spans="1:9" x14ac:dyDescent="0.25">
      <c r="A357" s="81" t="s">
        <v>463</v>
      </c>
      <c r="B357" s="76" t="s">
        <v>150</v>
      </c>
      <c r="C357" s="79" t="s">
        <v>71</v>
      </c>
      <c r="D357" s="72" t="s">
        <v>5</v>
      </c>
      <c r="E357" s="62">
        <v>133</v>
      </c>
      <c r="F357" s="64">
        <v>70</v>
      </c>
      <c r="G357" s="79" t="s">
        <v>2</v>
      </c>
      <c r="H357" s="79"/>
      <c r="I357" s="80"/>
    </row>
    <row r="358" spans="1:9" x14ac:dyDescent="0.25">
      <c r="A358" s="81" t="s">
        <v>464</v>
      </c>
      <c r="B358" s="76" t="s">
        <v>150</v>
      </c>
      <c r="C358" s="79" t="s">
        <v>71</v>
      </c>
      <c r="D358" s="72" t="s">
        <v>5</v>
      </c>
      <c r="E358" s="62">
        <v>420</v>
      </c>
      <c r="F358" s="64">
        <v>380</v>
      </c>
      <c r="G358" s="79" t="s">
        <v>2</v>
      </c>
      <c r="H358" s="79"/>
      <c r="I358" s="80"/>
    </row>
    <row r="359" spans="1:9" x14ac:dyDescent="0.25">
      <c r="A359" s="81" t="s">
        <v>465</v>
      </c>
      <c r="B359" s="76" t="s">
        <v>150</v>
      </c>
      <c r="C359" s="79" t="s">
        <v>71</v>
      </c>
      <c r="D359" s="72" t="s">
        <v>5</v>
      </c>
      <c r="E359" s="62">
        <v>676</v>
      </c>
      <c r="F359" s="64">
        <v>360</v>
      </c>
      <c r="G359" s="79" t="s">
        <v>2</v>
      </c>
      <c r="H359" s="79"/>
      <c r="I359" s="80"/>
    </row>
    <row r="360" spans="1:9" x14ac:dyDescent="0.25">
      <c r="A360" s="81" t="s">
        <v>466</v>
      </c>
      <c r="B360" s="76" t="s">
        <v>150</v>
      </c>
      <c r="C360" s="79" t="s">
        <v>71</v>
      </c>
      <c r="D360" s="72" t="s">
        <v>5</v>
      </c>
      <c r="E360" s="62">
        <v>138</v>
      </c>
      <c r="F360" s="64">
        <v>83</v>
      </c>
      <c r="G360" s="79" t="s">
        <v>2</v>
      </c>
      <c r="H360" s="79"/>
      <c r="I360" s="80"/>
    </row>
    <row r="361" spans="1:9" x14ac:dyDescent="0.25">
      <c r="A361" s="81" t="s">
        <v>467</v>
      </c>
      <c r="B361" s="76" t="s">
        <v>150</v>
      </c>
      <c r="C361" s="79" t="s">
        <v>71</v>
      </c>
      <c r="D361" s="72" t="s">
        <v>5</v>
      </c>
      <c r="E361" s="62">
        <v>772</v>
      </c>
      <c r="F361" s="64">
        <v>771</v>
      </c>
      <c r="G361" s="79" t="s">
        <v>2</v>
      </c>
      <c r="H361" s="79"/>
      <c r="I361" s="80"/>
    </row>
    <row r="362" spans="1:9" x14ac:dyDescent="0.25">
      <c r="A362" s="81" t="s">
        <v>468</v>
      </c>
      <c r="B362" s="76" t="s">
        <v>150</v>
      </c>
      <c r="C362" s="79" t="s">
        <v>71</v>
      </c>
      <c r="D362" s="72" t="s">
        <v>5</v>
      </c>
      <c r="E362" s="62">
        <v>178</v>
      </c>
      <c r="F362" s="64">
        <v>181</v>
      </c>
      <c r="G362" s="79" t="s">
        <v>2</v>
      </c>
      <c r="H362" s="79"/>
      <c r="I362" s="80"/>
    </row>
    <row r="363" spans="1:9" x14ac:dyDescent="0.25">
      <c r="A363" s="81" t="s">
        <v>469</v>
      </c>
      <c r="B363" s="76" t="s">
        <v>150</v>
      </c>
      <c r="C363" s="79" t="s">
        <v>71</v>
      </c>
      <c r="D363" s="72" t="s">
        <v>5</v>
      </c>
      <c r="E363" s="62">
        <v>49</v>
      </c>
      <c r="F363" s="64">
        <v>48</v>
      </c>
      <c r="G363" s="79" t="s">
        <v>2</v>
      </c>
      <c r="H363" s="79"/>
      <c r="I363" s="80"/>
    </row>
    <row r="364" spans="1:9" x14ac:dyDescent="0.25">
      <c r="A364" s="81" t="s">
        <v>470</v>
      </c>
      <c r="B364" s="76" t="s">
        <v>150</v>
      </c>
      <c r="C364" s="79" t="s">
        <v>71</v>
      </c>
      <c r="D364" s="72" t="s">
        <v>5</v>
      </c>
      <c r="E364" s="62">
        <v>630</v>
      </c>
      <c r="F364" s="64">
        <v>612</v>
      </c>
      <c r="G364" s="79" t="s">
        <v>2</v>
      </c>
      <c r="H364" s="79"/>
      <c r="I364" s="80"/>
    </row>
    <row r="365" spans="1:9" x14ac:dyDescent="0.25">
      <c r="A365" s="81" t="s">
        <v>471</v>
      </c>
      <c r="B365" s="76" t="s">
        <v>150</v>
      </c>
      <c r="C365" s="79" t="s">
        <v>71</v>
      </c>
      <c r="D365" s="72" t="s">
        <v>5</v>
      </c>
      <c r="E365" s="62">
        <v>210</v>
      </c>
      <c r="F365" s="64">
        <v>201</v>
      </c>
      <c r="G365" s="79" t="s">
        <v>2</v>
      </c>
      <c r="H365" s="79"/>
      <c r="I365" s="80"/>
    </row>
    <row r="366" spans="1:9" x14ac:dyDescent="0.25">
      <c r="A366" s="81" t="s">
        <v>472</v>
      </c>
      <c r="B366" s="76" t="s">
        <v>150</v>
      </c>
      <c r="C366" s="79" t="s">
        <v>71</v>
      </c>
      <c r="D366" s="72" t="s">
        <v>5</v>
      </c>
      <c r="E366" s="62">
        <v>47</v>
      </c>
      <c r="F366" s="64">
        <v>45</v>
      </c>
      <c r="G366" s="79" t="s">
        <v>2</v>
      </c>
      <c r="H366" s="79"/>
      <c r="I366" s="80"/>
    </row>
    <row r="367" spans="1:9" x14ac:dyDescent="0.25">
      <c r="A367" s="81" t="s">
        <v>473</v>
      </c>
      <c r="B367" s="76" t="s">
        <v>150</v>
      </c>
      <c r="C367" s="79" t="s">
        <v>71</v>
      </c>
      <c r="D367" s="72" t="s">
        <v>5</v>
      </c>
      <c r="E367" s="62">
        <v>92</v>
      </c>
      <c r="F367" s="64">
        <v>94</v>
      </c>
      <c r="G367" s="79" t="s">
        <v>2</v>
      </c>
      <c r="H367" s="79"/>
      <c r="I367" s="80"/>
    </row>
    <row r="368" spans="1:9" x14ac:dyDescent="0.25">
      <c r="A368" s="81" t="s">
        <v>474</v>
      </c>
      <c r="B368" s="76" t="s">
        <v>150</v>
      </c>
      <c r="C368" s="79" t="s">
        <v>71</v>
      </c>
      <c r="D368" s="72" t="s">
        <v>5</v>
      </c>
      <c r="E368" s="62">
        <v>250</v>
      </c>
      <c r="F368" s="64">
        <v>272</v>
      </c>
      <c r="G368" s="79" t="s">
        <v>2</v>
      </c>
      <c r="H368" s="79"/>
      <c r="I368" s="80"/>
    </row>
    <row r="369" spans="1:9" x14ac:dyDescent="0.25">
      <c r="A369" s="81" t="s">
        <v>475</v>
      </c>
      <c r="B369" s="76" t="s">
        <v>150</v>
      </c>
      <c r="C369" s="79" t="s">
        <v>71</v>
      </c>
      <c r="D369" s="72" t="s">
        <v>5</v>
      </c>
      <c r="E369" s="62">
        <v>37</v>
      </c>
      <c r="F369" s="64">
        <v>41</v>
      </c>
      <c r="G369" s="79" t="s">
        <v>2</v>
      </c>
      <c r="H369" s="79"/>
      <c r="I369" s="80"/>
    </row>
    <row r="370" spans="1:9" x14ac:dyDescent="0.25">
      <c r="A370" s="81" t="s">
        <v>476</v>
      </c>
      <c r="B370" s="76" t="s">
        <v>150</v>
      </c>
      <c r="C370" s="79" t="s">
        <v>71</v>
      </c>
      <c r="D370" s="72" t="s">
        <v>5</v>
      </c>
      <c r="E370" s="62">
        <v>109</v>
      </c>
      <c r="F370" s="64">
        <v>110</v>
      </c>
      <c r="G370" s="79" t="s">
        <v>2</v>
      </c>
      <c r="H370" s="79"/>
      <c r="I370" s="80"/>
    </row>
    <row r="371" spans="1:9" x14ac:dyDescent="0.25">
      <c r="A371" s="81" t="s">
        <v>477</v>
      </c>
      <c r="B371" s="76" t="s">
        <v>150</v>
      </c>
      <c r="C371" s="79" t="s">
        <v>71</v>
      </c>
      <c r="D371" s="72" t="s">
        <v>5</v>
      </c>
      <c r="E371" s="62">
        <v>60</v>
      </c>
      <c r="F371" s="64">
        <v>44</v>
      </c>
      <c r="G371" s="79" t="s">
        <v>2</v>
      </c>
      <c r="H371" s="79"/>
      <c r="I371" s="80"/>
    </row>
    <row r="372" spans="1:9" x14ac:dyDescent="0.25">
      <c r="A372" s="81" t="s">
        <v>478</v>
      </c>
      <c r="B372" s="76" t="s">
        <v>150</v>
      </c>
      <c r="C372" s="79" t="s">
        <v>71</v>
      </c>
      <c r="D372" s="72" t="s">
        <v>5</v>
      </c>
      <c r="E372" s="62">
        <v>158</v>
      </c>
      <c r="F372" s="64">
        <v>246</v>
      </c>
      <c r="G372" s="79" t="s">
        <v>2</v>
      </c>
      <c r="H372" s="79"/>
      <c r="I372" s="80"/>
    </row>
    <row r="373" spans="1:9" x14ac:dyDescent="0.25">
      <c r="A373" s="81" t="s">
        <v>479</v>
      </c>
      <c r="B373" s="76" t="s">
        <v>150</v>
      </c>
      <c r="C373" s="79" t="s">
        <v>71</v>
      </c>
      <c r="D373" s="72" t="s">
        <v>5</v>
      </c>
      <c r="E373" s="62">
        <v>41</v>
      </c>
      <c r="F373" s="64">
        <v>43</v>
      </c>
      <c r="G373" s="79" t="s">
        <v>2</v>
      </c>
      <c r="H373" s="79"/>
      <c r="I373" s="80"/>
    </row>
    <row r="374" spans="1:9" x14ac:dyDescent="0.25">
      <c r="A374" s="81" t="s">
        <v>480</v>
      </c>
      <c r="B374" s="76" t="s">
        <v>150</v>
      </c>
      <c r="C374" s="79" t="s">
        <v>71</v>
      </c>
      <c r="D374" s="72" t="s">
        <v>5</v>
      </c>
      <c r="E374" s="62">
        <v>472</v>
      </c>
      <c r="F374" s="64">
        <v>446</v>
      </c>
      <c r="G374" s="79" t="s">
        <v>2</v>
      </c>
      <c r="H374" s="79"/>
      <c r="I374" s="80"/>
    </row>
    <row r="375" spans="1:9" x14ac:dyDescent="0.25">
      <c r="A375" s="81" t="s">
        <v>481</v>
      </c>
      <c r="B375" s="76" t="s">
        <v>150</v>
      </c>
      <c r="C375" s="79" t="s">
        <v>71</v>
      </c>
      <c r="D375" s="72" t="s">
        <v>5</v>
      </c>
      <c r="E375" s="62">
        <v>408</v>
      </c>
      <c r="F375" s="64">
        <v>412</v>
      </c>
      <c r="G375" s="79" t="s">
        <v>2</v>
      </c>
      <c r="H375" s="79"/>
      <c r="I375" s="80"/>
    </row>
    <row r="376" spans="1:9" x14ac:dyDescent="0.25">
      <c r="A376" s="81" t="s">
        <v>482</v>
      </c>
      <c r="B376" s="76" t="s">
        <v>150</v>
      </c>
      <c r="C376" s="79" t="s">
        <v>71</v>
      </c>
      <c r="D376" s="72" t="s">
        <v>5</v>
      </c>
      <c r="E376" s="62">
        <v>339</v>
      </c>
      <c r="F376" s="64">
        <v>177</v>
      </c>
      <c r="G376" s="79" t="s">
        <v>2</v>
      </c>
      <c r="H376" s="79"/>
      <c r="I376" s="80"/>
    </row>
    <row r="377" spans="1:9" x14ac:dyDescent="0.25">
      <c r="A377" s="81" t="s">
        <v>483</v>
      </c>
      <c r="B377" s="76" t="s">
        <v>150</v>
      </c>
      <c r="C377" s="79" t="s">
        <v>71</v>
      </c>
      <c r="D377" s="72" t="s">
        <v>5</v>
      </c>
      <c r="E377" s="62">
        <v>58</v>
      </c>
      <c r="F377" s="64">
        <v>56</v>
      </c>
      <c r="G377" s="79" t="s">
        <v>2</v>
      </c>
      <c r="H377" s="79"/>
      <c r="I377" s="80"/>
    </row>
    <row r="378" spans="1:9" x14ac:dyDescent="0.25">
      <c r="A378" s="81" t="s">
        <v>484</v>
      </c>
      <c r="B378" s="76" t="s">
        <v>150</v>
      </c>
      <c r="C378" s="79" t="s">
        <v>71</v>
      </c>
      <c r="D378" s="72" t="s">
        <v>5</v>
      </c>
      <c r="E378" s="62">
        <v>150</v>
      </c>
      <c r="F378" s="64">
        <v>161</v>
      </c>
      <c r="G378" s="79" t="s">
        <v>2</v>
      </c>
      <c r="H378" s="79"/>
      <c r="I378" s="80"/>
    </row>
    <row r="379" spans="1:9" x14ac:dyDescent="0.25">
      <c r="A379" s="81" t="s">
        <v>485</v>
      </c>
      <c r="B379" s="76" t="s">
        <v>150</v>
      </c>
      <c r="C379" s="79" t="s">
        <v>71</v>
      </c>
      <c r="D379" s="72" t="s">
        <v>5</v>
      </c>
      <c r="E379" s="62">
        <v>144</v>
      </c>
      <c r="F379" s="64">
        <v>263</v>
      </c>
      <c r="G379" s="79" t="s">
        <v>2</v>
      </c>
      <c r="H379" s="79"/>
      <c r="I379" s="80"/>
    </row>
    <row r="380" spans="1:9" x14ac:dyDescent="0.25">
      <c r="A380" s="81" t="s">
        <v>486</v>
      </c>
      <c r="B380" s="76" t="s">
        <v>150</v>
      </c>
      <c r="C380" s="79" t="s">
        <v>71</v>
      </c>
      <c r="D380" s="72" t="s">
        <v>5</v>
      </c>
      <c r="E380" s="62">
        <v>391</v>
      </c>
      <c r="F380" s="64">
        <v>466</v>
      </c>
      <c r="G380" s="79" t="s">
        <v>2</v>
      </c>
      <c r="H380" s="79"/>
      <c r="I380" s="80"/>
    </row>
    <row r="381" spans="1:9" x14ac:dyDescent="0.25">
      <c r="A381" s="81" t="s">
        <v>487</v>
      </c>
      <c r="B381" s="76" t="s">
        <v>150</v>
      </c>
      <c r="C381" s="79" t="s">
        <v>71</v>
      </c>
      <c r="D381" s="72" t="s">
        <v>5</v>
      </c>
      <c r="E381" s="62">
        <v>181</v>
      </c>
      <c r="F381" s="64">
        <v>462</v>
      </c>
      <c r="G381" s="79" t="s">
        <v>2</v>
      </c>
      <c r="H381" s="79"/>
      <c r="I381" s="80"/>
    </row>
    <row r="382" spans="1:9" x14ac:dyDescent="0.25">
      <c r="A382" s="81" t="s">
        <v>488</v>
      </c>
      <c r="B382" s="76" t="s">
        <v>150</v>
      </c>
      <c r="C382" s="79" t="s">
        <v>71</v>
      </c>
      <c r="D382" s="72" t="s">
        <v>5</v>
      </c>
      <c r="E382" s="62">
        <v>98</v>
      </c>
      <c r="F382" s="64">
        <v>163</v>
      </c>
      <c r="G382" s="79" t="s">
        <v>2</v>
      </c>
      <c r="H382" s="79"/>
      <c r="I382" s="80"/>
    </row>
    <row r="383" spans="1:9" x14ac:dyDescent="0.25">
      <c r="A383" s="81" t="s">
        <v>489</v>
      </c>
      <c r="B383" s="76" t="s">
        <v>150</v>
      </c>
      <c r="C383" s="79" t="s">
        <v>71</v>
      </c>
      <c r="D383" s="72" t="s">
        <v>5</v>
      </c>
      <c r="E383" s="62">
        <v>356</v>
      </c>
      <c r="F383" s="64">
        <v>348</v>
      </c>
      <c r="G383" s="79" t="s">
        <v>2</v>
      </c>
      <c r="H383" s="79"/>
      <c r="I383" s="80"/>
    </row>
    <row r="384" spans="1:9" x14ac:dyDescent="0.25">
      <c r="A384" s="81" t="s">
        <v>490</v>
      </c>
      <c r="B384" s="76" t="s">
        <v>150</v>
      </c>
      <c r="C384" s="79" t="s">
        <v>71</v>
      </c>
      <c r="D384" s="72" t="s">
        <v>5</v>
      </c>
      <c r="E384" s="62">
        <v>42</v>
      </c>
      <c r="F384" s="64">
        <v>38</v>
      </c>
      <c r="G384" s="79" t="s">
        <v>2</v>
      </c>
      <c r="H384" s="79"/>
      <c r="I384" s="80"/>
    </row>
    <row r="385" spans="1:9" x14ac:dyDescent="0.25">
      <c r="A385" s="81" t="s">
        <v>491</v>
      </c>
      <c r="B385" s="76" t="s">
        <v>150</v>
      </c>
      <c r="C385" s="79" t="s">
        <v>71</v>
      </c>
      <c r="D385" s="72" t="s">
        <v>5</v>
      </c>
      <c r="E385" s="62">
        <v>265</v>
      </c>
      <c r="F385" s="64">
        <v>206</v>
      </c>
      <c r="G385" s="79" t="s">
        <v>2</v>
      </c>
      <c r="H385" s="79"/>
      <c r="I385" s="80"/>
    </row>
    <row r="386" spans="1:9" x14ac:dyDescent="0.25">
      <c r="A386" s="81" t="s">
        <v>492</v>
      </c>
      <c r="B386" s="76" t="s">
        <v>150</v>
      </c>
      <c r="C386" s="79" t="s">
        <v>71</v>
      </c>
      <c r="D386" s="72" t="s">
        <v>5</v>
      </c>
      <c r="E386" s="62">
        <v>49</v>
      </c>
      <c r="F386" s="64">
        <v>50</v>
      </c>
      <c r="G386" s="79" t="s">
        <v>2</v>
      </c>
      <c r="H386" s="79"/>
      <c r="I386" s="80"/>
    </row>
    <row r="387" spans="1:9" x14ac:dyDescent="0.25">
      <c r="A387" s="81" t="s">
        <v>493</v>
      </c>
      <c r="B387" s="76" t="s">
        <v>150</v>
      </c>
      <c r="C387" s="79" t="s">
        <v>71</v>
      </c>
      <c r="D387" s="72" t="s">
        <v>5</v>
      </c>
      <c r="E387" s="62">
        <v>70</v>
      </c>
      <c r="F387" s="64">
        <v>72</v>
      </c>
      <c r="G387" s="79" t="s">
        <v>2</v>
      </c>
      <c r="H387" s="79"/>
      <c r="I387" s="80"/>
    </row>
    <row r="388" spans="1:9" x14ac:dyDescent="0.25">
      <c r="A388" s="81" t="s">
        <v>494</v>
      </c>
      <c r="B388" s="76" t="s">
        <v>150</v>
      </c>
      <c r="C388" s="79" t="s">
        <v>71</v>
      </c>
      <c r="D388" s="72" t="s">
        <v>5</v>
      </c>
      <c r="E388" s="62">
        <v>72</v>
      </c>
      <c r="F388" s="64">
        <v>77</v>
      </c>
      <c r="G388" s="79" t="s">
        <v>2</v>
      </c>
      <c r="H388" s="79"/>
      <c r="I388" s="80"/>
    </row>
    <row r="389" spans="1:9" x14ac:dyDescent="0.25">
      <c r="A389" s="81" t="s">
        <v>495</v>
      </c>
      <c r="B389" s="76" t="s">
        <v>150</v>
      </c>
      <c r="C389" s="79" t="s">
        <v>71</v>
      </c>
      <c r="D389" s="72" t="s">
        <v>5</v>
      </c>
      <c r="E389" s="62">
        <v>409</v>
      </c>
      <c r="F389" s="64">
        <v>403</v>
      </c>
      <c r="G389" s="79" t="s">
        <v>2</v>
      </c>
      <c r="H389" s="79"/>
      <c r="I389" s="80"/>
    </row>
    <row r="390" spans="1:9" x14ac:dyDescent="0.25">
      <c r="A390" s="81" t="s">
        <v>496</v>
      </c>
      <c r="B390" s="76" t="s">
        <v>150</v>
      </c>
      <c r="C390" s="79" t="s">
        <v>71</v>
      </c>
      <c r="D390" s="72" t="s">
        <v>5</v>
      </c>
      <c r="E390" s="62">
        <v>48</v>
      </c>
      <c r="F390" s="64">
        <v>49</v>
      </c>
      <c r="G390" s="79" t="s">
        <v>2</v>
      </c>
      <c r="H390" s="79"/>
      <c r="I390" s="80"/>
    </row>
    <row r="391" spans="1:9" x14ac:dyDescent="0.25">
      <c r="A391" s="81" t="s">
        <v>497</v>
      </c>
      <c r="B391" s="76" t="s">
        <v>150</v>
      </c>
      <c r="C391" s="79" t="s">
        <v>71</v>
      </c>
      <c r="D391" s="72" t="s">
        <v>5</v>
      </c>
      <c r="E391" s="62">
        <v>347</v>
      </c>
      <c r="F391" s="64">
        <v>328</v>
      </c>
      <c r="G391" s="79" t="s">
        <v>2</v>
      </c>
      <c r="H391" s="79"/>
      <c r="I391" s="80"/>
    </row>
    <row r="392" spans="1:9" x14ac:dyDescent="0.25">
      <c r="A392" s="81" t="s">
        <v>498</v>
      </c>
      <c r="B392" s="76" t="s">
        <v>150</v>
      </c>
      <c r="C392" s="79" t="s">
        <v>71</v>
      </c>
      <c r="D392" s="72" t="s">
        <v>5</v>
      </c>
      <c r="E392" s="62">
        <v>43</v>
      </c>
      <c r="F392" s="64">
        <v>41</v>
      </c>
      <c r="G392" s="79" t="s">
        <v>2</v>
      </c>
      <c r="H392" s="79"/>
      <c r="I392" s="80"/>
    </row>
    <row r="393" spans="1:9" x14ac:dyDescent="0.25">
      <c r="A393" s="81" t="s">
        <v>499</v>
      </c>
      <c r="B393" s="76" t="s">
        <v>150</v>
      </c>
      <c r="C393" s="79" t="s">
        <v>71</v>
      </c>
      <c r="D393" s="72" t="s">
        <v>5</v>
      </c>
      <c r="E393" s="62">
        <v>344</v>
      </c>
      <c r="F393" s="64">
        <v>354</v>
      </c>
      <c r="G393" s="79" t="s">
        <v>2</v>
      </c>
      <c r="H393" s="79"/>
      <c r="I393" s="80"/>
    </row>
    <row r="394" spans="1:9" x14ac:dyDescent="0.25">
      <c r="A394" s="81" t="s">
        <v>500</v>
      </c>
      <c r="B394" s="76" t="s">
        <v>150</v>
      </c>
      <c r="C394" s="79" t="s">
        <v>71</v>
      </c>
      <c r="D394" s="72" t="s">
        <v>5</v>
      </c>
      <c r="E394" s="62">
        <v>162</v>
      </c>
      <c r="F394" s="64">
        <v>157</v>
      </c>
      <c r="G394" s="79" t="s">
        <v>2</v>
      </c>
      <c r="H394" s="79"/>
      <c r="I394" s="80"/>
    </row>
    <row r="395" spans="1:9" x14ac:dyDescent="0.25">
      <c r="A395" s="81" t="s">
        <v>501</v>
      </c>
      <c r="B395" s="76" t="s">
        <v>150</v>
      </c>
      <c r="C395" s="79" t="s">
        <v>71</v>
      </c>
      <c r="D395" s="72" t="s">
        <v>5</v>
      </c>
      <c r="E395" s="62">
        <v>37</v>
      </c>
      <c r="F395" s="64">
        <v>28</v>
      </c>
      <c r="G395" s="79" t="s">
        <v>2</v>
      </c>
      <c r="H395" s="79"/>
      <c r="I395" s="80"/>
    </row>
    <row r="396" spans="1:9" x14ac:dyDescent="0.25">
      <c r="A396" s="81" t="s">
        <v>502</v>
      </c>
      <c r="B396" s="76" t="s">
        <v>150</v>
      </c>
      <c r="C396" s="79" t="s">
        <v>71</v>
      </c>
      <c r="D396" s="72" t="s">
        <v>5</v>
      </c>
      <c r="E396" s="62">
        <v>351</v>
      </c>
      <c r="F396" s="64">
        <v>327</v>
      </c>
      <c r="G396" s="79" t="s">
        <v>2</v>
      </c>
      <c r="H396" s="79"/>
      <c r="I396" s="80"/>
    </row>
    <row r="397" spans="1:9" x14ac:dyDescent="0.25">
      <c r="A397" s="81" t="s">
        <v>503</v>
      </c>
      <c r="B397" s="76" t="s">
        <v>150</v>
      </c>
      <c r="C397" s="79" t="s">
        <v>71</v>
      </c>
      <c r="D397" s="72" t="s">
        <v>5</v>
      </c>
      <c r="E397" s="62">
        <v>300</v>
      </c>
      <c r="F397" s="64">
        <v>301</v>
      </c>
      <c r="G397" s="79" t="s">
        <v>2</v>
      </c>
      <c r="H397" s="79"/>
      <c r="I397" s="80"/>
    </row>
    <row r="398" spans="1:9" x14ac:dyDescent="0.25">
      <c r="A398" s="81" t="s">
        <v>504</v>
      </c>
      <c r="B398" s="76" t="s">
        <v>150</v>
      </c>
      <c r="C398" s="79" t="s">
        <v>71</v>
      </c>
      <c r="D398" s="72" t="s">
        <v>5</v>
      </c>
      <c r="E398" s="62">
        <v>72</v>
      </c>
      <c r="F398" s="64">
        <v>46</v>
      </c>
      <c r="G398" s="79" t="s">
        <v>2</v>
      </c>
      <c r="H398" s="79"/>
      <c r="I398" s="80"/>
    </row>
    <row r="399" spans="1:9" x14ac:dyDescent="0.25">
      <c r="A399" s="81" t="s">
        <v>505</v>
      </c>
      <c r="B399" s="76" t="s">
        <v>150</v>
      </c>
      <c r="C399" s="79" t="s">
        <v>71</v>
      </c>
      <c r="D399" s="72" t="s">
        <v>5</v>
      </c>
      <c r="E399" s="62">
        <v>283</v>
      </c>
      <c r="F399" s="64">
        <v>309</v>
      </c>
      <c r="G399" s="79" t="s">
        <v>2</v>
      </c>
      <c r="H399" s="79"/>
      <c r="I399" s="80"/>
    </row>
    <row r="400" spans="1:9" x14ac:dyDescent="0.25">
      <c r="A400" s="81" t="s">
        <v>506</v>
      </c>
      <c r="B400" s="76" t="s">
        <v>150</v>
      </c>
      <c r="C400" s="79" t="s">
        <v>71</v>
      </c>
      <c r="D400" s="72" t="s">
        <v>5</v>
      </c>
      <c r="E400" s="62">
        <v>53</v>
      </c>
      <c r="F400" s="64">
        <v>50</v>
      </c>
      <c r="G400" s="79" t="s">
        <v>2</v>
      </c>
      <c r="H400" s="79"/>
      <c r="I400" s="80"/>
    </row>
    <row r="401" spans="1:9" x14ac:dyDescent="0.25">
      <c r="A401" s="81" t="s">
        <v>507</v>
      </c>
      <c r="B401" s="76" t="s">
        <v>150</v>
      </c>
      <c r="C401" s="79" t="s">
        <v>71</v>
      </c>
      <c r="D401" s="72" t="s">
        <v>5</v>
      </c>
      <c r="E401" s="62">
        <v>1604</v>
      </c>
      <c r="F401" s="64">
        <v>587</v>
      </c>
      <c r="G401" s="79" t="s">
        <v>2</v>
      </c>
      <c r="H401" s="79"/>
      <c r="I401" s="80"/>
    </row>
    <row r="402" spans="1:9" x14ac:dyDescent="0.25">
      <c r="A402" s="81" t="s">
        <v>508</v>
      </c>
      <c r="B402" s="76" t="s">
        <v>150</v>
      </c>
      <c r="C402" s="79" t="s">
        <v>71</v>
      </c>
      <c r="D402" s="72" t="s">
        <v>5</v>
      </c>
      <c r="E402" s="62">
        <v>714</v>
      </c>
      <c r="F402" s="64">
        <v>710</v>
      </c>
      <c r="G402" s="79" t="s">
        <v>2</v>
      </c>
      <c r="H402" s="79"/>
      <c r="I402" s="80"/>
    </row>
    <row r="403" spans="1:9" x14ac:dyDescent="0.25">
      <c r="A403" s="81" t="s">
        <v>509</v>
      </c>
      <c r="B403" s="76" t="s">
        <v>150</v>
      </c>
      <c r="C403" s="79" t="s">
        <v>71</v>
      </c>
      <c r="D403" s="72" t="s">
        <v>5</v>
      </c>
      <c r="E403" s="62">
        <v>745</v>
      </c>
      <c r="F403" s="64">
        <v>1079</v>
      </c>
      <c r="G403" s="79" t="s">
        <v>2</v>
      </c>
      <c r="H403" s="79"/>
      <c r="I403" s="80"/>
    </row>
    <row r="404" spans="1:9" x14ac:dyDescent="0.25">
      <c r="A404" s="81" t="s">
        <v>510</v>
      </c>
      <c r="B404" s="76" t="s">
        <v>150</v>
      </c>
      <c r="C404" s="79" t="s">
        <v>71</v>
      </c>
      <c r="D404" s="72" t="s">
        <v>5</v>
      </c>
      <c r="E404" s="62">
        <v>153</v>
      </c>
      <c r="F404" s="64">
        <v>121</v>
      </c>
      <c r="G404" s="79" t="s">
        <v>2</v>
      </c>
      <c r="H404" s="79"/>
      <c r="I404" s="80"/>
    </row>
    <row r="405" spans="1:9" x14ac:dyDescent="0.25">
      <c r="A405" s="81" t="s">
        <v>511</v>
      </c>
      <c r="B405" s="76" t="s">
        <v>150</v>
      </c>
      <c r="C405" s="79" t="s">
        <v>71</v>
      </c>
      <c r="D405" s="72" t="s">
        <v>5</v>
      </c>
      <c r="E405" s="62">
        <v>153</v>
      </c>
      <c r="F405" s="64">
        <v>120</v>
      </c>
      <c r="G405" s="79" t="s">
        <v>2</v>
      </c>
      <c r="H405" s="79"/>
      <c r="I405" s="80"/>
    </row>
    <row r="406" spans="1:9" x14ac:dyDescent="0.25">
      <c r="A406" s="81" t="s">
        <v>512</v>
      </c>
      <c r="B406" s="76" t="s">
        <v>150</v>
      </c>
      <c r="C406" s="79" t="s">
        <v>71</v>
      </c>
      <c r="D406" s="72" t="s">
        <v>5</v>
      </c>
      <c r="E406" s="62">
        <v>132</v>
      </c>
      <c r="F406" s="64">
        <v>122</v>
      </c>
      <c r="G406" s="79" t="s">
        <v>2</v>
      </c>
      <c r="H406" s="79"/>
      <c r="I406" s="80"/>
    </row>
    <row r="407" spans="1:9" x14ac:dyDescent="0.25">
      <c r="A407" s="81" t="s">
        <v>513</v>
      </c>
      <c r="B407" s="76" t="s">
        <v>150</v>
      </c>
      <c r="C407" s="79" t="s">
        <v>71</v>
      </c>
      <c r="D407" s="72" t="s">
        <v>5</v>
      </c>
      <c r="E407" s="62">
        <v>42</v>
      </c>
      <c r="F407" s="64">
        <v>44</v>
      </c>
      <c r="G407" s="79" t="s">
        <v>2</v>
      </c>
      <c r="H407" s="79"/>
      <c r="I407" s="80"/>
    </row>
    <row r="408" spans="1:9" x14ac:dyDescent="0.25">
      <c r="A408" s="81" t="s">
        <v>514</v>
      </c>
      <c r="B408" s="76" t="s">
        <v>150</v>
      </c>
      <c r="C408" s="79" t="s">
        <v>71</v>
      </c>
      <c r="D408" s="72" t="s">
        <v>5</v>
      </c>
      <c r="E408" s="62">
        <v>99</v>
      </c>
      <c r="F408" s="64">
        <v>122</v>
      </c>
      <c r="G408" s="79" t="s">
        <v>2</v>
      </c>
      <c r="H408" s="79"/>
      <c r="I408" s="80"/>
    </row>
    <row r="409" spans="1:9" x14ac:dyDescent="0.25">
      <c r="A409" s="81" t="s">
        <v>515</v>
      </c>
      <c r="B409" s="76" t="s">
        <v>150</v>
      </c>
      <c r="C409" s="79" t="s">
        <v>71</v>
      </c>
      <c r="D409" s="72" t="s">
        <v>5</v>
      </c>
      <c r="E409" s="62">
        <v>120</v>
      </c>
      <c r="F409" s="64">
        <v>132</v>
      </c>
      <c r="G409" s="79" t="s">
        <v>2</v>
      </c>
      <c r="H409" s="79"/>
      <c r="I409" s="80"/>
    </row>
    <row r="410" spans="1:9" x14ac:dyDescent="0.25">
      <c r="A410" s="81" t="s">
        <v>516</v>
      </c>
      <c r="B410" s="76" t="s">
        <v>150</v>
      </c>
      <c r="C410" s="79" t="s">
        <v>71</v>
      </c>
      <c r="D410" s="72" t="s">
        <v>5</v>
      </c>
      <c r="E410" s="62">
        <v>24</v>
      </c>
      <c r="F410" s="64">
        <v>25</v>
      </c>
      <c r="G410" s="79" t="s">
        <v>2</v>
      </c>
      <c r="H410" s="79"/>
      <c r="I410" s="80"/>
    </row>
    <row r="411" spans="1:9" x14ac:dyDescent="0.25">
      <c r="A411" s="81" t="s">
        <v>517</v>
      </c>
      <c r="B411" s="76" t="s">
        <v>150</v>
      </c>
      <c r="C411" s="79" t="s">
        <v>71</v>
      </c>
      <c r="D411" s="72" t="s">
        <v>5</v>
      </c>
      <c r="E411" s="62">
        <v>120</v>
      </c>
      <c r="F411" s="64">
        <v>141</v>
      </c>
      <c r="G411" s="79" t="s">
        <v>2</v>
      </c>
      <c r="H411" s="79"/>
      <c r="I411" s="80"/>
    </row>
    <row r="412" spans="1:9" x14ac:dyDescent="0.25">
      <c r="A412" s="81" t="s">
        <v>518</v>
      </c>
      <c r="B412" s="76" t="s">
        <v>150</v>
      </c>
      <c r="C412" s="79" t="s">
        <v>71</v>
      </c>
      <c r="D412" s="72" t="s">
        <v>5</v>
      </c>
      <c r="E412" s="62">
        <v>77</v>
      </c>
      <c r="F412" s="64">
        <v>65</v>
      </c>
      <c r="G412" s="79" t="s">
        <v>2</v>
      </c>
      <c r="H412" s="79"/>
      <c r="I412" s="80"/>
    </row>
    <row r="413" spans="1:9" x14ac:dyDescent="0.25">
      <c r="A413" s="81" t="s">
        <v>519</v>
      </c>
      <c r="B413" s="76" t="s">
        <v>150</v>
      </c>
      <c r="C413" s="79" t="s">
        <v>71</v>
      </c>
      <c r="D413" s="72" t="s">
        <v>5</v>
      </c>
      <c r="E413" s="62">
        <v>217</v>
      </c>
      <c r="F413" s="64">
        <v>219</v>
      </c>
      <c r="G413" s="79" t="s">
        <v>2</v>
      </c>
      <c r="H413" s="79"/>
      <c r="I413" s="80"/>
    </row>
    <row r="414" spans="1:9" x14ac:dyDescent="0.25">
      <c r="A414" s="81" t="s">
        <v>520</v>
      </c>
      <c r="B414" s="76" t="s">
        <v>150</v>
      </c>
      <c r="C414" s="79" t="s">
        <v>71</v>
      </c>
      <c r="D414" s="72" t="s">
        <v>5</v>
      </c>
      <c r="E414" s="62">
        <v>77</v>
      </c>
      <c r="F414" s="64">
        <v>78</v>
      </c>
      <c r="G414" s="79" t="s">
        <v>2</v>
      </c>
      <c r="H414" s="79"/>
      <c r="I414" s="80"/>
    </row>
    <row r="415" spans="1:9" x14ac:dyDescent="0.25">
      <c r="A415" s="81" t="s">
        <v>521</v>
      </c>
      <c r="B415" s="76" t="s">
        <v>150</v>
      </c>
      <c r="C415" s="79" t="s">
        <v>71</v>
      </c>
      <c r="D415" s="72" t="s">
        <v>5</v>
      </c>
      <c r="E415" s="62">
        <v>43</v>
      </c>
      <c r="F415" s="64">
        <v>40</v>
      </c>
      <c r="G415" s="79" t="s">
        <v>2</v>
      </c>
      <c r="H415" s="79"/>
      <c r="I415" s="80"/>
    </row>
    <row r="416" spans="1:9" x14ac:dyDescent="0.25">
      <c r="A416" s="81" t="s">
        <v>522</v>
      </c>
      <c r="B416" s="76" t="s">
        <v>150</v>
      </c>
      <c r="C416" s="79" t="s">
        <v>71</v>
      </c>
      <c r="D416" s="72" t="s">
        <v>5</v>
      </c>
      <c r="E416" s="62">
        <v>125</v>
      </c>
      <c r="F416" s="64">
        <v>98</v>
      </c>
      <c r="G416" s="79" t="s">
        <v>2</v>
      </c>
      <c r="H416" s="79"/>
      <c r="I416" s="80"/>
    </row>
    <row r="417" spans="1:9" x14ac:dyDescent="0.25">
      <c r="A417" s="81" t="s">
        <v>523</v>
      </c>
      <c r="B417" s="76" t="s">
        <v>150</v>
      </c>
      <c r="C417" s="79" t="s">
        <v>71</v>
      </c>
      <c r="D417" s="72" t="s">
        <v>5</v>
      </c>
      <c r="E417" s="62">
        <v>191</v>
      </c>
      <c r="F417" s="64">
        <v>181</v>
      </c>
      <c r="G417" s="79" t="s">
        <v>2</v>
      </c>
      <c r="H417" s="79"/>
      <c r="I417" s="80"/>
    </row>
    <row r="418" spans="1:9" x14ac:dyDescent="0.25">
      <c r="A418" s="81" t="s">
        <v>524</v>
      </c>
      <c r="B418" s="76" t="s">
        <v>150</v>
      </c>
      <c r="C418" s="79" t="s">
        <v>71</v>
      </c>
      <c r="D418" s="72" t="s">
        <v>5</v>
      </c>
      <c r="E418" s="62">
        <v>97</v>
      </c>
      <c r="F418" s="64">
        <v>86</v>
      </c>
      <c r="G418" s="79" t="s">
        <v>2</v>
      </c>
      <c r="H418" s="79"/>
      <c r="I418" s="80"/>
    </row>
    <row r="419" spans="1:9" x14ac:dyDescent="0.25">
      <c r="A419" s="81" t="s">
        <v>525</v>
      </c>
      <c r="B419" s="76" t="s">
        <v>150</v>
      </c>
      <c r="C419" s="79" t="s">
        <v>71</v>
      </c>
      <c r="D419" s="72" t="s">
        <v>5</v>
      </c>
      <c r="E419" s="62">
        <v>106</v>
      </c>
      <c r="F419" s="64">
        <v>100</v>
      </c>
      <c r="G419" s="79" t="s">
        <v>2</v>
      </c>
      <c r="H419" s="79"/>
      <c r="I419" s="80"/>
    </row>
    <row r="420" spans="1:9" x14ac:dyDescent="0.25">
      <c r="A420" s="81" t="s">
        <v>526</v>
      </c>
      <c r="B420" s="76" t="s">
        <v>150</v>
      </c>
      <c r="C420" s="79" t="s">
        <v>71</v>
      </c>
      <c r="D420" s="72" t="s">
        <v>5</v>
      </c>
      <c r="E420" s="62">
        <v>112</v>
      </c>
      <c r="F420" s="64">
        <v>106</v>
      </c>
      <c r="G420" s="79" t="s">
        <v>2</v>
      </c>
      <c r="H420" s="79"/>
      <c r="I420" s="80"/>
    </row>
    <row r="421" spans="1:9" x14ac:dyDescent="0.25">
      <c r="A421" s="81" t="s">
        <v>527</v>
      </c>
      <c r="B421" s="76" t="s">
        <v>150</v>
      </c>
      <c r="C421" s="79" t="s">
        <v>71</v>
      </c>
      <c r="D421" s="72" t="s">
        <v>5</v>
      </c>
      <c r="E421" s="62">
        <v>112</v>
      </c>
      <c r="F421" s="64">
        <v>102</v>
      </c>
      <c r="G421" s="79" t="s">
        <v>2</v>
      </c>
      <c r="H421" s="79"/>
      <c r="I421" s="80"/>
    </row>
    <row r="422" spans="1:9" x14ac:dyDescent="0.25">
      <c r="A422" s="81" t="s">
        <v>528</v>
      </c>
      <c r="B422" s="76" t="s">
        <v>150</v>
      </c>
      <c r="C422" s="79" t="s">
        <v>71</v>
      </c>
      <c r="D422" s="72" t="s">
        <v>5</v>
      </c>
      <c r="E422" s="62">
        <v>105</v>
      </c>
      <c r="F422" s="64">
        <v>101</v>
      </c>
      <c r="G422" s="79" t="s">
        <v>2</v>
      </c>
      <c r="H422" s="79"/>
      <c r="I422" s="80"/>
    </row>
    <row r="423" spans="1:9" x14ac:dyDescent="0.25">
      <c r="A423" s="81" t="s">
        <v>529</v>
      </c>
      <c r="B423" s="76" t="s">
        <v>150</v>
      </c>
      <c r="C423" s="79" t="s">
        <v>71</v>
      </c>
      <c r="D423" s="72" t="s">
        <v>5</v>
      </c>
      <c r="E423" s="62">
        <v>105</v>
      </c>
      <c r="F423" s="64">
        <v>102</v>
      </c>
      <c r="G423" s="79" t="s">
        <v>2</v>
      </c>
      <c r="H423" s="79"/>
      <c r="I423" s="80"/>
    </row>
    <row r="424" spans="1:9" x14ac:dyDescent="0.25">
      <c r="A424" s="81" t="s">
        <v>530</v>
      </c>
      <c r="B424" s="76" t="s">
        <v>150</v>
      </c>
      <c r="C424" s="79" t="s">
        <v>71</v>
      </c>
      <c r="D424" s="72" t="s">
        <v>5</v>
      </c>
      <c r="E424" s="62">
        <v>105</v>
      </c>
      <c r="F424" s="64">
        <v>101</v>
      </c>
      <c r="G424" s="79" t="s">
        <v>2</v>
      </c>
      <c r="H424" s="79"/>
      <c r="I424" s="80"/>
    </row>
    <row r="425" spans="1:9" x14ac:dyDescent="0.25">
      <c r="A425" s="81" t="s">
        <v>531</v>
      </c>
      <c r="B425" s="76" t="s">
        <v>150</v>
      </c>
      <c r="C425" s="79" t="s">
        <v>71</v>
      </c>
      <c r="D425" s="72" t="s">
        <v>5</v>
      </c>
      <c r="E425" s="62">
        <v>106</v>
      </c>
      <c r="F425" s="64">
        <v>103</v>
      </c>
      <c r="G425" s="79" t="s">
        <v>2</v>
      </c>
      <c r="H425" s="79"/>
      <c r="I425" s="80"/>
    </row>
    <row r="426" spans="1:9" x14ac:dyDescent="0.25">
      <c r="A426" s="81" t="s">
        <v>532</v>
      </c>
      <c r="B426" s="76" t="s">
        <v>150</v>
      </c>
      <c r="C426" s="79" t="s">
        <v>71</v>
      </c>
      <c r="D426" s="72" t="s">
        <v>5</v>
      </c>
      <c r="E426" s="62">
        <v>106</v>
      </c>
      <c r="F426" s="64">
        <v>104</v>
      </c>
      <c r="G426" s="79" t="s">
        <v>2</v>
      </c>
      <c r="H426" s="79"/>
      <c r="I426" s="80"/>
    </row>
    <row r="427" spans="1:9" x14ac:dyDescent="0.25">
      <c r="A427" s="81" t="s">
        <v>533</v>
      </c>
      <c r="B427" s="76" t="s">
        <v>150</v>
      </c>
      <c r="C427" s="79" t="s">
        <v>71</v>
      </c>
      <c r="D427" s="72" t="s">
        <v>5</v>
      </c>
      <c r="E427" s="62">
        <v>106</v>
      </c>
      <c r="F427" s="64">
        <v>103</v>
      </c>
      <c r="G427" s="79" t="s">
        <v>2</v>
      </c>
      <c r="H427" s="79"/>
      <c r="I427" s="80"/>
    </row>
    <row r="428" spans="1:9" x14ac:dyDescent="0.25">
      <c r="A428" s="81" t="s">
        <v>534</v>
      </c>
      <c r="B428" s="76" t="s">
        <v>150</v>
      </c>
      <c r="C428" s="79" t="s">
        <v>71</v>
      </c>
      <c r="D428" s="72" t="s">
        <v>5</v>
      </c>
      <c r="E428" s="62">
        <v>32</v>
      </c>
      <c r="F428" s="64">
        <v>29</v>
      </c>
      <c r="G428" s="79" t="s">
        <v>2</v>
      </c>
      <c r="H428" s="79"/>
      <c r="I428" s="80"/>
    </row>
    <row r="429" spans="1:9" x14ac:dyDescent="0.25">
      <c r="A429" s="81" t="s">
        <v>535</v>
      </c>
      <c r="B429" s="76" t="s">
        <v>150</v>
      </c>
      <c r="C429" s="79" t="s">
        <v>71</v>
      </c>
      <c r="D429" s="72" t="s">
        <v>5</v>
      </c>
      <c r="E429" s="62">
        <v>423</v>
      </c>
      <c r="F429" s="64">
        <v>360</v>
      </c>
      <c r="G429" s="79" t="s">
        <v>2</v>
      </c>
      <c r="H429" s="79"/>
      <c r="I429" s="80"/>
    </row>
    <row r="430" spans="1:9" x14ac:dyDescent="0.25">
      <c r="A430" s="81" t="s">
        <v>536</v>
      </c>
      <c r="B430" s="76" t="s">
        <v>150</v>
      </c>
      <c r="C430" s="79" t="s">
        <v>71</v>
      </c>
      <c r="D430" s="72" t="s">
        <v>5</v>
      </c>
      <c r="E430" s="62">
        <v>359</v>
      </c>
      <c r="F430" s="64">
        <v>336</v>
      </c>
      <c r="G430" s="79" t="s">
        <v>2</v>
      </c>
      <c r="H430" s="79"/>
      <c r="I430" s="80"/>
    </row>
    <row r="431" spans="1:9" x14ac:dyDescent="0.25">
      <c r="A431" s="81" t="s">
        <v>537</v>
      </c>
      <c r="B431" s="76" t="s">
        <v>150</v>
      </c>
      <c r="C431" s="79" t="s">
        <v>71</v>
      </c>
      <c r="D431" s="72" t="s">
        <v>5</v>
      </c>
      <c r="E431" s="62">
        <v>159</v>
      </c>
      <c r="F431" s="64">
        <v>150</v>
      </c>
      <c r="G431" s="79" t="s">
        <v>2</v>
      </c>
      <c r="H431" s="79"/>
      <c r="I431" s="80"/>
    </row>
    <row r="432" spans="1:9" x14ac:dyDescent="0.25">
      <c r="A432" s="81" t="s">
        <v>538</v>
      </c>
      <c r="B432" s="76" t="s">
        <v>150</v>
      </c>
      <c r="C432" s="79" t="s">
        <v>71</v>
      </c>
      <c r="D432" s="72" t="s">
        <v>5</v>
      </c>
      <c r="E432" s="62">
        <v>60</v>
      </c>
      <c r="F432" s="64">
        <v>49</v>
      </c>
      <c r="G432" s="79" t="s">
        <v>2</v>
      </c>
      <c r="H432" s="79"/>
      <c r="I432" s="80"/>
    </row>
    <row r="433" spans="1:9" x14ac:dyDescent="0.25">
      <c r="A433" s="81" t="s">
        <v>539</v>
      </c>
      <c r="B433" s="76" t="s">
        <v>150</v>
      </c>
      <c r="C433" s="79" t="s">
        <v>71</v>
      </c>
      <c r="D433" s="72" t="s">
        <v>5</v>
      </c>
      <c r="E433" s="62">
        <v>113</v>
      </c>
      <c r="F433" s="64">
        <v>116</v>
      </c>
      <c r="G433" s="79" t="s">
        <v>2</v>
      </c>
      <c r="H433" s="79"/>
      <c r="I433" s="80"/>
    </row>
    <row r="434" spans="1:9" x14ac:dyDescent="0.25">
      <c r="A434" s="81" t="s">
        <v>540</v>
      </c>
      <c r="B434" s="76" t="s">
        <v>150</v>
      </c>
      <c r="C434" s="79" t="s">
        <v>71</v>
      </c>
      <c r="D434" s="72" t="s">
        <v>5</v>
      </c>
      <c r="E434" s="62">
        <v>113</v>
      </c>
      <c r="F434" s="64">
        <v>112</v>
      </c>
      <c r="G434" s="79" t="s">
        <v>2</v>
      </c>
      <c r="H434" s="79"/>
      <c r="I434" s="80"/>
    </row>
    <row r="435" spans="1:9" x14ac:dyDescent="0.25">
      <c r="A435" s="81" t="s">
        <v>541</v>
      </c>
      <c r="B435" s="76" t="s">
        <v>150</v>
      </c>
      <c r="C435" s="79" t="s">
        <v>71</v>
      </c>
      <c r="D435" s="72" t="s">
        <v>5</v>
      </c>
      <c r="E435" s="62">
        <v>114</v>
      </c>
      <c r="F435" s="64">
        <v>116</v>
      </c>
      <c r="G435" s="79" t="s">
        <v>2</v>
      </c>
      <c r="H435" s="79"/>
      <c r="I435" s="80"/>
    </row>
    <row r="436" spans="1:9" x14ac:dyDescent="0.25">
      <c r="A436" s="81" t="s">
        <v>542</v>
      </c>
      <c r="B436" s="76" t="s">
        <v>150</v>
      </c>
      <c r="C436" s="79" t="s">
        <v>71</v>
      </c>
      <c r="D436" s="72" t="s">
        <v>5</v>
      </c>
      <c r="E436" s="62">
        <v>113</v>
      </c>
      <c r="F436" s="64">
        <v>114</v>
      </c>
      <c r="G436" s="79" t="s">
        <v>2</v>
      </c>
      <c r="H436" s="79"/>
      <c r="I436" s="80"/>
    </row>
    <row r="437" spans="1:9" x14ac:dyDescent="0.25">
      <c r="A437" s="81" t="s">
        <v>543</v>
      </c>
      <c r="B437" s="76" t="s">
        <v>150</v>
      </c>
      <c r="C437" s="79" t="s">
        <v>71</v>
      </c>
      <c r="D437" s="72" t="s">
        <v>5</v>
      </c>
      <c r="E437" s="62">
        <v>113</v>
      </c>
      <c r="F437" s="64">
        <v>115</v>
      </c>
      <c r="G437" s="79" t="s">
        <v>2</v>
      </c>
      <c r="H437" s="79"/>
      <c r="I437" s="80"/>
    </row>
    <row r="438" spans="1:9" x14ac:dyDescent="0.25">
      <c r="A438" s="81" t="s">
        <v>544</v>
      </c>
      <c r="B438" s="76" t="s">
        <v>150</v>
      </c>
      <c r="C438" s="79" t="s">
        <v>71</v>
      </c>
      <c r="D438" s="72" t="s">
        <v>5</v>
      </c>
      <c r="E438" s="62">
        <v>113</v>
      </c>
      <c r="F438" s="64">
        <v>114</v>
      </c>
      <c r="G438" s="79" t="s">
        <v>2</v>
      </c>
      <c r="H438" s="79"/>
      <c r="I438" s="80"/>
    </row>
    <row r="439" spans="1:9" x14ac:dyDescent="0.25">
      <c r="A439" s="81" t="s">
        <v>545</v>
      </c>
      <c r="B439" s="76" t="s">
        <v>150</v>
      </c>
      <c r="C439" s="79" t="s">
        <v>71</v>
      </c>
      <c r="D439" s="72" t="s">
        <v>5</v>
      </c>
      <c r="E439" s="62">
        <v>113</v>
      </c>
      <c r="F439" s="64">
        <v>114</v>
      </c>
      <c r="G439" s="79" t="s">
        <v>2</v>
      </c>
      <c r="H439" s="79"/>
      <c r="I439" s="80"/>
    </row>
    <row r="440" spans="1:9" x14ac:dyDescent="0.25">
      <c r="A440" s="81" t="s">
        <v>546</v>
      </c>
      <c r="B440" s="76" t="s">
        <v>150</v>
      </c>
      <c r="C440" s="79" t="s">
        <v>71</v>
      </c>
      <c r="D440" s="72" t="s">
        <v>5</v>
      </c>
      <c r="E440" s="62">
        <v>113</v>
      </c>
      <c r="F440" s="64">
        <v>119</v>
      </c>
      <c r="G440" s="79" t="s">
        <v>2</v>
      </c>
      <c r="H440" s="79"/>
      <c r="I440" s="80"/>
    </row>
    <row r="441" spans="1:9" x14ac:dyDescent="0.25">
      <c r="A441" s="81" t="s">
        <v>547</v>
      </c>
      <c r="B441" s="76" t="s">
        <v>150</v>
      </c>
      <c r="C441" s="79" t="s">
        <v>71</v>
      </c>
      <c r="D441" s="72" t="s">
        <v>5</v>
      </c>
      <c r="E441" s="62">
        <v>46</v>
      </c>
      <c r="F441" s="64">
        <v>45</v>
      </c>
      <c r="G441" s="79" t="s">
        <v>2</v>
      </c>
      <c r="H441" s="79"/>
      <c r="I441" s="80"/>
    </row>
    <row r="442" spans="1:9" x14ac:dyDescent="0.25">
      <c r="A442" s="81" t="s">
        <v>548</v>
      </c>
      <c r="B442" s="76" t="s">
        <v>150</v>
      </c>
      <c r="C442" s="79" t="s">
        <v>71</v>
      </c>
      <c r="D442" s="72" t="s">
        <v>5</v>
      </c>
      <c r="E442" s="62">
        <v>113</v>
      </c>
      <c r="F442" s="64">
        <v>114</v>
      </c>
      <c r="G442" s="79" t="s">
        <v>2</v>
      </c>
      <c r="H442" s="79"/>
      <c r="I442" s="80"/>
    </row>
    <row r="443" spans="1:9" x14ac:dyDescent="0.25">
      <c r="A443" s="81" t="s">
        <v>549</v>
      </c>
      <c r="B443" s="76" t="s">
        <v>150</v>
      </c>
      <c r="C443" s="79" t="s">
        <v>71</v>
      </c>
      <c r="D443" s="72" t="s">
        <v>5</v>
      </c>
      <c r="E443" s="62">
        <v>189</v>
      </c>
      <c r="F443" s="64">
        <v>151</v>
      </c>
      <c r="G443" s="79" t="s">
        <v>2</v>
      </c>
      <c r="H443" s="79"/>
      <c r="I443" s="80"/>
    </row>
    <row r="444" spans="1:9" x14ac:dyDescent="0.25">
      <c r="A444" s="81" t="s">
        <v>550</v>
      </c>
      <c r="B444" s="76" t="s">
        <v>150</v>
      </c>
      <c r="C444" s="79" t="s">
        <v>71</v>
      </c>
      <c r="D444" s="72" t="s">
        <v>5</v>
      </c>
      <c r="E444" s="62">
        <v>189</v>
      </c>
      <c r="F444" s="64">
        <v>225</v>
      </c>
      <c r="G444" s="79" t="s">
        <v>2</v>
      </c>
      <c r="H444" s="79"/>
      <c r="I444" s="80"/>
    </row>
    <row r="445" spans="1:9" x14ac:dyDescent="0.25">
      <c r="A445" s="81" t="s">
        <v>551</v>
      </c>
      <c r="B445" s="76" t="s">
        <v>150</v>
      </c>
      <c r="C445" s="79" t="s">
        <v>71</v>
      </c>
      <c r="D445" s="72" t="s">
        <v>5</v>
      </c>
      <c r="E445" s="62">
        <v>154</v>
      </c>
      <c r="F445" s="64">
        <v>184</v>
      </c>
      <c r="G445" s="79" t="s">
        <v>2</v>
      </c>
      <c r="H445" s="79"/>
      <c r="I445" s="80"/>
    </row>
    <row r="446" spans="1:9" x14ac:dyDescent="0.25">
      <c r="A446" s="81" t="s">
        <v>552</v>
      </c>
      <c r="B446" s="76" t="s">
        <v>150</v>
      </c>
      <c r="C446" s="79" t="s">
        <v>71</v>
      </c>
      <c r="D446" s="72" t="s">
        <v>5</v>
      </c>
      <c r="E446" s="62">
        <v>146</v>
      </c>
      <c r="F446" s="64">
        <v>142</v>
      </c>
      <c r="G446" s="79" t="s">
        <v>2</v>
      </c>
      <c r="H446" s="79"/>
      <c r="I446" s="80"/>
    </row>
    <row r="447" spans="1:9" x14ac:dyDescent="0.25">
      <c r="A447" s="81" t="s">
        <v>553</v>
      </c>
      <c r="B447" s="76" t="s">
        <v>150</v>
      </c>
      <c r="C447" s="79" t="s">
        <v>71</v>
      </c>
      <c r="D447" s="72" t="s">
        <v>5</v>
      </c>
      <c r="E447" s="62">
        <v>152</v>
      </c>
      <c r="F447" s="64">
        <v>163</v>
      </c>
      <c r="G447" s="79" t="s">
        <v>2</v>
      </c>
      <c r="H447" s="79"/>
      <c r="I447" s="80"/>
    </row>
    <row r="448" spans="1:9" x14ac:dyDescent="0.25">
      <c r="A448" s="81" t="s">
        <v>554</v>
      </c>
      <c r="B448" s="76" t="s">
        <v>150</v>
      </c>
      <c r="C448" s="79" t="s">
        <v>71</v>
      </c>
      <c r="D448" s="72" t="s">
        <v>5</v>
      </c>
      <c r="E448" s="62">
        <v>150</v>
      </c>
      <c r="F448" s="64">
        <v>140</v>
      </c>
      <c r="G448" s="79" t="s">
        <v>2</v>
      </c>
      <c r="H448" s="79"/>
      <c r="I448" s="80"/>
    </row>
    <row r="449" spans="1:13" x14ac:dyDescent="0.25">
      <c r="A449" s="81" t="s">
        <v>555</v>
      </c>
      <c r="B449" s="76" t="s">
        <v>150</v>
      </c>
      <c r="C449" s="79" t="s">
        <v>71</v>
      </c>
      <c r="D449" s="72" t="s">
        <v>5</v>
      </c>
      <c r="E449" s="62">
        <v>150</v>
      </c>
      <c r="F449" s="64">
        <v>151</v>
      </c>
      <c r="G449" s="79" t="s">
        <v>2</v>
      </c>
      <c r="H449" s="79"/>
      <c r="I449" s="80"/>
    </row>
    <row r="450" spans="1:13" x14ac:dyDescent="0.25">
      <c r="A450" s="81" t="s">
        <v>556</v>
      </c>
      <c r="B450" s="76" t="s">
        <v>150</v>
      </c>
      <c r="C450" s="79" t="s">
        <v>71</v>
      </c>
      <c r="D450" s="72" t="s">
        <v>5</v>
      </c>
      <c r="E450" s="62">
        <v>152</v>
      </c>
      <c r="F450" s="64">
        <v>146</v>
      </c>
      <c r="G450" s="79" t="s">
        <v>2</v>
      </c>
      <c r="H450" s="79"/>
      <c r="I450" s="80"/>
    </row>
    <row r="451" spans="1:13" x14ac:dyDescent="0.25">
      <c r="A451" s="81" t="s">
        <v>557</v>
      </c>
      <c r="B451" s="76" t="s">
        <v>150</v>
      </c>
      <c r="C451" s="79" t="s">
        <v>71</v>
      </c>
      <c r="D451" s="72" t="s">
        <v>5</v>
      </c>
      <c r="E451" s="62">
        <v>168</v>
      </c>
      <c r="F451" s="64">
        <v>163</v>
      </c>
      <c r="G451" s="79" t="s">
        <v>2</v>
      </c>
      <c r="H451" s="79"/>
      <c r="I451" s="80"/>
    </row>
    <row r="452" spans="1:13" x14ac:dyDescent="0.25">
      <c r="A452" s="81" t="s">
        <v>558</v>
      </c>
      <c r="B452" s="76" t="s">
        <v>150</v>
      </c>
      <c r="C452" s="79" t="s">
        <v>71</v>
      </c>
      <c r="D452" s="72" t="s">
        <v>5</v>
      </c>
      <c r="E452" s="62">
        <v>150</v>
      </c>
      <c r="F452" s="64">
        <v>185</v>
      </c>
      <c r="G452" s="79" t="s">
        <v>2</v>
      </c>
      <c r="H452" s="79"/>
      <c r="I452" s="80"/>
    </row>
    <row r="453" spans="1:13" x14ac:dyDescent="0.25">
      <c r="A453" s="81" t="s">
        <v>559</v>
      </c>
      <c r="B453" s="76" t="s">
        <v>150</v>
      </c>
      <c r="C453" s="79" t="s">
        <v>71</v>
      </c>
      <c r="D453" s="72" t="s">
        <v>5</v>
      </c>
      <c r="E453" s="62">
        <v>150</v>
      </c>
      <c r="F453" s="64">
        <v>184</v>
      </c>
      <c r="G453" s="79" t="s">
        <v>2</v>
      </c>
      <c r="H453" s="79"/>
      <c r="I453" s="80"/>
    </row>
    <row r="454" spans="1:13" x14ac:dyDescent="0.25">
      <c r="A454" s="81" t="s">
        <v>560</v>
      </c>
      <c r="B454" s="76" t="s">
        <v>150</v>
      </c>
      <c r="C454" s="79" t="s">
        <v>71</v>
      </c>
      <c r="D454" s="72" t="s">
        <v>5</v>
      </c>
      <c r="E454" s="62">
        <v>171</v>
      </c>
      <c r="F454" s="64">
        <v>161</v>
      </c>
      <c r="G454" s="79" t="s">
        <v>2</v>
      </c>
      <c r="H454" s="79"/>
      <c r="I454" s="80"/>
    </row>
    <row r="455" spans="1:13" x14ac:dyDescent="0.25">
      <c r="A455" s="81" t="s">
        <v>561</v>
      </c>
      <c r="B455" s="76" t="s">
        <v>150</v>
      </c>
      <c r="C455" s="79" t="s">
        <v>71</v>
      </c>
      <c r="D455" s="72" t="s">
        <v>5</v>
      </c>
      <c r="E455" s="62">
        <v>115</v>
      </c>
      <c r="F455" s="64">
        <v>139</v>
      </c>
      <c r="G455" s="79" t="s">
        <v>2</v>
      </c>
      <c r="H455" s="79"/>
      <c r="I455" s="80"/>
    </row>
    <row r="457" spans="1:13" ht="15.75" thickBot="1" x14ac:dyDescent="0.3"/>
    <row r="458" spans="1:13" ht="45" x14ac:dyDescent="0.25">
      <c r="G458" s="58" t="s">
        <v>45</v>
      </c>
      <c r="H458" s="59" t="s">
        <v>46</v>
      </c>
      <c r="J458" s="60" t="s">
        <v>40</v>
      </c>
      <c r="K458" s="10"/>
      <c r="L458" s="10"/>
      <c r="M458" s="60" t="s">
        <v>41</v>
      </c>
    </row>
    <row r="459" spans="1:13" ht="15.75" thickBot="1" x14ac:dyDescent="0.3">
      <c r="G459" s="14">
        <f>COUNTIF(G7:G458,"New Tag Required")</f>
        <v>61</v>
      </c>
      <c r="H459" s="13">
        <f>COUNTIF(H7:H458,"New Sign Required")</f>
        <v>3</v>
      </c>
      <c r="J459" s="12">
        <f>COUNTIF(J7:J458,"Installed")</f>
        <v>0</v>
      </c>
      <c r="K459" s="10"/>
      <c r="L459" s="10"/>
      <c r="M459" s="12">
        <f>COUNTIF(M7:M458,"Installed")</f>
        <v>0</v>
      </c>
    </row>
  </sheetData>
  <sheetProtection formatCells="0" formatColumns="0" formatRows="0" insertRows="0" deleteRows="0"/>
  <sortState ref="A6:I28">
    <sortCondition ref="C6:C28"/>
    <sortCondition ref="A6:A28"/>
  </sortState>
  <mergeCells count="2">
    <mergeCell ref="B1:C1"/>
    <mergeCell ref="B2:C2"/>
  </mergeCells>
  <conditionalFormatting sqref="H46:H107 H209:H430">
    <cfRule type="containsText" dxfId="81" priority="183" operator="containsText" text="New Sign Required">
      <formula>NOT(ISERROR(SEARCH("New Sign Required",H46)))</formula>
    </cfRule>
  </conditionalFormatting>
  <conditionalFormatting sqref="H46:H107">
    <cfRule type="containsText" dxfId="80" priority="181" operator="containsText" text="Action Required">
      <formula>NOT(ISERROR(SEARCH("Action Required",H46)))</formula>
    </cfRule>
  </conditionalFormatting>
  <conditionalFormatting sqref="G16">
    <cfRule type="containsText" dxfId="79" priority="123" operator="containsText" text="New Tag Required">
      <formula>NOT(ISERROR(SEARCH("New Tag Required",G16)))</formula>
    </cfRule>
  </conditionalFormatting>
  <conditionalFormatting sqref="H16:H39 H42:H45">
    <cfRule type="containsText" dxfId="78" priority="121" operator="containsText" text="New Sign Required">
      <formula>NOT(ISERROR(SEARCH("New Sign Required",H16)))</formula>
    </cfRule>
  </conditionalFormatting>
  <conditionalFormatting sqref="G16">
    <cfRule type="containsText" dxfId="77" priority="120" operator="containsText" text="Action Required">
      <formula>NOT(ISERROR(SEARCH("Action Required",G16)))</formula>
    </cfRule>
  </conditionalFormatting>
  <conditionalFormatting sqref="H16:H39 H42:H45">
    <cfRule type="containsText" dxfId="76" priority="119" operator="containsText" text="Action Required">
      <formula>NOT(ISERROR(SEARCH("Action Required",H16)))</formula>
    </cfRule>
  </conditionalFormatting>
  <conditionalFormatting sqref="H108:H165 H168:H208">
    <cfRule type="containsText" dxfId="75" priority="114" operator="containsText" text="New Sign Required">
      <formula>NOT(ISERROR(SEARCH("New Sign Required",H108)))</formula>
    </cfRule>
  </conditionalFormatting>
  <conditionalFormatting sqref="G121:G455">
    <cfRule type="containsText" dxfId="74" priority="113" operator="containsText" text="Action Required">
      <formula>NOT(ISERROR(SEARCH("Action Required",G121)))</formula>
    </cfRule>
  </conditionalFormatting>
  <conditionalFormatting sqref="H108:H165 H168:H208">
    <cfRule type="containsText" dxfId="73" priority="112" operator="containsText" text="Action Required">
      <formula>NOT(ISERROR(SEARCH("Action Required",H108)))</formula>
    </cfRule>
  </conditionalFormatting>
  <conditionalFormatting sqref="J2:N2">
    <cfRule type="cellIs" dxfId="72" priority="89" operator="notEqual">
      <formula>0</formula>
    </cfRule>
  </conditionalFormatting>
  <conditionalFormatting sqref="J6 J16:J38">
    <cfRule type="cellIs" dxfId="71" priority="88" operator="equal">
      <formula>0</formula>
    </cfRule>
  </conditionalFormatting>
  <conditionalFormatting sqref="M6 M16:M38">
    <cfRule type="cellIs" dxfId="70" priority="87" operator="equal">
      <formula>0</formula>
    </cfRule>
  </conditionalFormatting>
  <conditionalFormatting sqref="J6 M6 M16:M38 J16:J38">
    <cfRule type="cellIs" dxfId="69" priority="84" operator="equal">
      <formula>"In Progress"</formula>
    </cfRule>
    <cfRule type="cellIs" dxfId="68" priority="85" operator="equal">
      <formula>"Log Issues"</formula>
    </cfRule>
    <cfRule type="cellIs" dxfId="67" priority="86" operator="equal">
      <formula>"N/A"</formula>
    </cfRule>
  </conditionalFormatting>
  <conditionalFormatting sqref="K21:L21 K6 K16:K20">
    <cfRule type="expression" dxfId="66" priority="83">
      <formula>$J6="Log Issues"</formula>
    </cfRule>
  </conditionalFormatting>
  <conditionalFormatting sqref="N6 N16:N21">
    <cfRule type="expression" dxfId="65" priority="82">
      <formula>$M6="Log Issues"</formula>
    </cfRule>
  </conditionalFormatting>
  <conditionalFormatting sqref="H1:H5 H16:H39 H42:H165 H168:H1048576">
    <cfRule type="containsText" dxfId="64" priority="76" operator="containsText" text="Remove Old Sign">
      <formula>NOT(ISERROR(SEARCH("Remove Old Sign",H1)))</formula>
    </cfRule>
    <cfRule type="containsText" dxfId="63" priority="77" operator="containsText" text="Move Sign to New Location">
      <formula>NOT(ISERROR(SEARCH("Move Sign to New Location",H1)))</formula>
    </cfRule>
  </conditionalFormatting>
  <conditionalFormatting sqref="G2:G5 G16 G121:G1048576">
    <cfRule type="containsText" dxfId="62" priority="75" operator="containsText" text="Remove Old Tag">
      <formula>NOT(ISERROR(SEARCH("Remove Old Tag",G2)))</formula>
    </cfRule>
  </conditionalFormatting>
  <conditionalFormatting sqref="D16">
    <cfRule type="containsText" dxfId="61" priority="71" operator="containsText" text="Yes">
      <formula>NOT(ISERROR(SEARCH("Yes",D16)))</formula>
    </cfRule>
  </conditionalFormatting>
  <conditionalFormatting sqref="D17 D19 D21 D23 D25 D27 D29 D31 D33 D35 D37 D39 D41 D43 D45 D47 D49 D51 D53 D55 D57 D59 D61 D63 D65 D67 D69 D72 D74 D76 D78 D80 D82 D84 D86 D88 D90 D92 D94 D96 D98 D100 D102 D104 D106 D108 D110 D112 D114 D116 D118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cfRule type="containsText" dxfId="60" priority="70" operator="containsText" text="Yes">
      <formula>NOT(ISERROR(SEARCH("Yes",D17)))</formula>
    </cfRule>
  </conditionalFormatting>
  <conditionalFormatting sqref="D18 D20 D22 D24 D26 D28 D30 D32 D34 D36 D38 D40 D42 D44 D46 D48 D50 D52 D54 D56 D58 D60 D62 D64 D66 D68 D70:D71 D73 D75 D77 D79 D81 D83 D85 D87 D89 D91 D93 D95 D97 D99 D101 D103 D105 D107 D109 D111 D113 D115 D117 D119: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D448 D450 D452 D454">
    <cfRule type="containsText" dxfId="59" priority="69" operator="containsText" text="Yes">
      <formula>NOT(ISERROR(SEARCH("Yes",D18)))</formula>
    </cfRule>
  </conditionalFormatting>
  <conditionalFormatting sqref="D6">
    <cfRule type="containsText" dxfId="58" priority="51" operator="containsText" text="Yes">
      <formula>NOT(ISERROR(SEARCH("Yes",D6)))</formula>
    </cfRule>
  </conditionalFormatting>
  <conditionalFormatting sqref="G1">
    <cfRule type="containsText" dxfId="57" priority="66" operator="containsText" text="Remove Old Tag">
      <formula>NOT(ISERROR(SEARCH("Remove Old Tag",G1)))</formula>
    </cfRule>
  </conditionalFormatting>
  <conditionalFormatting sqref="G6">
    <cfRule type="containsText" dxfId="56" priority="50" operator="containsText" text="New Tag Required">
      <formula>NOT(ISERROR(SEARCH("New Tag Required",G6)))</formula>
    </cfRule>
  </conditionalFormatting>
  <conditionalFormatting sqref="H6">
    <cfRule type="containsText" dxfId="55" priority="49" operator="containsText" text="New Sign Required">
      <formula>NOT(ISERROR(SEARCH("New Sign Required",H6)))</formula>
    </cfRule>
  </conditionalFormatting>
  <conditionalFormatting sqref="G6">
    <cfRule type="containsText" dxfId="54" priority="48" operator="containsText" text="Action Required">
      <formula>NOT(ISERROR(SEARCH("Action Required",G6)))</formula>
    </cfRule>
  </conditionalFormatting>
  <conditionalFormatting sqref="G6">
    <cfRule type="containsText" dxfId="53" priority="44" operator="containsText" text="Action Required">
      <formula>NOT(ISERROR(SEARCH("Action Required",G6)))</formula>
    </cfRule>
  </conditionalFormatting>
  <conditionalFormatting sqref="H6">
    <cfRule type="containsText" dxfId="52" priority="47" operator="containsText" text="Action Required">
      <formula>NOT(ISERROR(SEARCH("Action Required",H6)))</formula>
    </cfRule>
  </conditionalFormatting>
  <conditionalFormatting sqref="G6">
    <cfRule type="containsText" dxfId="51" priority="46" operator="containsText" text="New Tag Required">
      <formula>NOT(ISERROR(SEARCH("New Tag Required",G6)))</formula>
    </cfRule>
  </conditionalFormatting>
  <conditionalFormatting sqref="D6">
    <cfRule type="containsText" dxfId="50" priority="45" operator="containsText" text="Yes">
      <formula>NOT(ISERROR(SEARCH("Yes",D6)))</formula>
    </cfRule>
  </conditionalFormatting>
  <conditionalFormatting sqref="H6">
    <cfRule type="containsText" dxfId="49" priority="42" operator="containsText" text="Remove Old Sign">
      <formula>NOT(ISERROR(SEARCH("Remove Old Sign",H6)))</formula>
    </cfRule>
    <cfRule type="containsText" dxfId="48" priority="43" operator="containsText" text="Move Sign to New Location">
      <formula>NOT(ISERROR(SEARCH("Move Sign to New Location",H6)))</formula>
    </cfRule>
  </conditionalFormatting>
  <conditionalFormatting sqref="G6">
    <cfRule type="containsText" dxfId="47" priority="41" operator="containsText" text="Remove Old Tag">
      <formula>NOT(ISERROR(SEARCH("Remove Old Tag",G6)))</formula>
    </cfRule>
  </conditionalFormatting>
  <conditionalFormatting sqref="F17:F61">
    <cfRule type="containsBlanks" dxfId="46" priority="40">
      <formula>LEN(TRIM(F17))=0</formula>
    </cfRule>
  </conditionalFormatting>
  <conditionalFormatting sqref="G18 G20 G22 G24 G26 G28 G30 G32 G34 G36 G38 G40 G42 G44 G46 G48 G50 G52 G54 G56 G58 G60 G62 G64 G66 G68 G70:G71">
    <cfRule type="containsText" dxfId="45" priority="39" operator="containsText" text="New Tag Required">
      <formula>NOT(ISERROR(SEARCH("New Tag Required",G18)))</formula>
    </cfRule>
  </conditionalFormatting>
  <conditionalFormatting sqref="G18 G20 G22 G24 G26 G28 G30 G32 G34 G36 G38 G40 G42 G44 G46 G48 G50 G52 G54 G56 G58 G60 G62 G64 G66 G68 G70:G71">
    <cfRule type="containsText" dxfId="44" priority="38" operator="containsText" text="Action Required">
      <formula>NOT(ISERROR(SEARCH("Action Required",G18)))</formula>
    </cfRule>
  </conditionalFormatting>
  <conditionalFormatting sqref="G17 G19 G21 G23 G25 G27 G29 G31 G33 G35 G37 G39 G41 G43 G45 G47 G49 G51 G53 G55 G57 G59 G61 G63 G65 G67 G69">
    <cfRule type="containsText" dxfId="43" priority="37" operator="containsText" text="New Tag Required">
      <formula>NOT(ISERROR(SEARCH("New Tag Required",G17)))</formula>
    </cfRule>
  </conditionalFormatting>
  <conditionalFormatting sqref="G17 G19 G21 G23 G25 G27 G29 G31 G33 G35 G37 G39 G41 G43 G45 G47 G49 G51 G53 G55 G57 G59 G61 G63 G65 G67 G69">
    <cfRule type="containsText" dxfId="42" priority="36" operator="containsText" text="Action Required">
      <formula>NOT(ISERROR(SEARCH("Action Required",G17)))</formula>
    </cfRule>
  </conditionalFormatting>
  <conditionalFormatting sqref="G17 G19 G21 G23 G25 G27 G29 G31 G33 G35 G37 G39 G41 G43 G45 G47 G49 G51 G53 G55 G57 G59 G61 G63 G65 G67 G69">
    <cfRule type="containsText" dxfId="41" priority="35" operator="containsText" text="New Tag Required">
      <formula>NOT(ISERROR(SEARCH("New Tag Required",G17)))</formula>
    </cfRule>
  </conditionalFormatting>
  <conditionalFormatting sqref="G17 G19 G21 G23 G25 G27 G29 G31 G33 G35 G37 G39 G41 G43 G45 G47 G49 G51 G53 G55 G57 G59 G61 G63 G65 G67 G69">
    <cfRule type="containsText" dxfId="40" priority="34" operator="containsText" text="Action Required">
      <formula>NOT(ISERROR(SEARCH("Action Required",G17)))</formula>
    </cfRule>
  </conditionalFormatting>
  <conditionalFormatting sqref="G17:G71">
    <cfRule type="containsText" dxfId="39" priority="33" operator="containsText" text="Remove Old Tag">
      <formula>NOT(ISERROR(SEARCH("Remove Old Tag",G17)))</formula>
    </cfRule>
  </conditionalFormatting>
  <conditionalFormatting sqref="E72:E104">
    <cfRule type="containsBlanks" dxfId="38" priority="32">
      <formula>LEN(TRIM(E72))=0</formula>
    </cfRule>
  </conditionalFormatting>
  <conditionalFormatting sqref="G72 G74 G76 G78 G80 G82 G84 G86 G88 G90 G92 G94 G96 G98 G100 G102 G104 G106 G108 G110 G112 G114 G116 G118">
    <cfRule type="containsText" dxfId="37" priority="31" operator="containsText" text="New Tag Required">
      <formula>NOT(ISERROR(SEARCH("New Tag Required",G72)))</formula>
    </cfRule>
  </conditionalFormatting>
  <conditionalFormatting sqref="G72 G74 G76 G78 G80 G82 G84 G86 G88 G90 G92 G94 G96 G98 G100 G102 G104 G106 G108 G110 G112 G114 G116 G118">
    <cfRule type="containsText" dxfId="36" priority="30" operator="containsText" text="Action Required">
      <formula>NOT(ISERROR(SEARCH("Action Required",G72)))</formula>
    </cfRule>
  </conditionalFormatting>
  <conditionalFormatting sqref="G72 G74 G76 G78 G80 G82 G84 G86 G88 G90 G92 G94 G96 G98 G100 G102 G104 G106 G108 G110 G112 G114 G116 G118">
    <cfRule type="containsText" dxfId="35" priority="29" operator="containsText" text="Remove Old Tag">
      <formula>NOT(ISERROR(SEARCH("Remove Old Tag",G72)))</formula>
    </cfRule>
  </conditionalFormatting>
  <conditionalFormatting sqref="G73 G75 G77 G79 G81 G83 G85 G87 G89 G91 G93 G95 G97 G99 G101 G103 G105 G107 G109 G111 G113 G115 G117 G119:G120">
    <cfRule type="containsText" dxfId="34" priority="28" operator="containsText" text="New Tag Required">
      <formula>NOT(ISERROR(SEARCH("New Tag Required",G73)))</formula>
    </cfRule>
  </conditionalFormatting>
  <conditionalFormatting sqref="G73 G75 G77 G79 G81 G83 G85 G87 G89 G91 G93 G95 G97 G99 G101 G103 G105 G107 G109 G111 G113 G115 G117 G119:G120">
    <cfRule type="containsText" dxfId="33" priority="27" operator="containsText" text="Action Required">
      <formula>NOT(ISERROR(SEARCH("Action Required",G73)))</formula>
    </cfRule>
  </conditionalFormatting>
  <conditionalFormatting sqref="G73 G75 G77 G79 G81 G83 G85 G87 G89 G91 G93 G95 G97 G99 G101 G103 G105 G107 G109 G111 G113 G115 G117 G119:G120">
    <cfRule type="containsText" dxfId="32" priority="26" operator="containsText" text="Remove Old Tag">
      <formula>NOT(ISERROR(SEARCH("Remove Old Tag",G73)))</formula>
    </cfRule>
  </conditionalFormatting>
  <conditionalFormatting sqref="E155:E360 E148:E150 F148:F351 E121:F147">
    <cfRule type="containsBlanks" dxfId="31" priority="25">
      <formula>LEN(TRIM(E121))=0</formula>
    </cfRule>
  </conditionalFormatting>
  <conditionalFormatting sqref="E151:E154">
    <cfRule type="containsBlanks" dxfId="30" priority="24">
      <formula>LEN(TRIM(E151))=0</formula>
    </cfRule>
  </conditionalFormatting>
  <conditionalFormatting sqref="G7:G15">
    <cfRule type="containsText" dxfId="29" priority="16" operator="containsText" text="New Tag Required">
      <formula>NOT(ISERROR(SEARCH("New Tag Required",G7)))</formula>
    </cfRule>
  </conditionalFormatting>
  <conditionalFormatting sqref="H7:H15">
    <cfRule type="containsText" dxfId="28" priority="15" operator="containsText" text="New Sign Required">
      <formula>NOT(ISERROR(SEARCH("New Sign Required",H7)))</formula>
    </cfRule>
  </conditionalFormatting>
  <conditionalFormatting sqref="G7:G15">
    <cfRule type="containsText" dxfId="27" priority="14" operator="containsText" text="Action Required">
      <formula>NOT(ISERROR(SEARCH("Action Required",G7)))</formula>
    </cfRule>
  </conditionalFormatting>
  <conditionalFormatting sqref="H7:H15">
    <cfRule type="containsText" dxfId="26" priority="13" operator="containsText" text="Action Required">
      <formula>NOT(ISERROR(SEARCH("Action Required",H7)))</formula>
    </cfRule>
  </conditionalFormatting>
  <conditionalFormatting sqref="J7:J15">
    <cfRule type="cellIs" dxfId="25" priority="12" operator="equal">
      <formula>0</formula>
    </cfRule>
  </conditionalFormatting>
  <conditionalFormatting sqref="M7:M15">
    <cfRule type="cellIs" dxfId="24" priority="11" operator="equal">
      <formula>0</formula>
    </cfRule>
  </conditionalFormatting>
  <conditionalFormatting sqref="M7:M15 J7:J15">
    <cfRule type="cellIs" dxfId="23" priority="8" operator="equal">
      <formula>"In Progress"</formula>
    </cfRule>
    <cfRule type="cellIs" dxfId="22" priority="9" operator="equal">
      <formula>"Log Issues"</formula>
    </cfRule>
    <cfRule type="cellIs" dxfId="21" priority="10" operator="equal">
      <formula>"N/A"</formula>
    </cfRule>
  </conditionalFormatting>
  <conditionalFormatting sqref="K7:K15">
    <cfRule type="expression" dxfId="20" priority="7">
      <formula>$J7="Log Issues"</formula>
    </cfRule>
  </conditionalFormatting>
  <conditionalFormatting sqref="N7:N15">
    <cfRule type="expression" dxfId="19" priority="6">
      <formula>$M7="Log Issues"</formula>
    </cfRule>
  </conditionalFormatting>
  <conditionalFormatting sqref="H7:H15">
    <cfRule type="containsText" dxfId="18" priority="4" operator="containsText" text="Remove Old Sign">
      <formula>NOT(ISERROR(SEARCH("Remove Old Sign",H7)))</formula>
    </cfRule>
    <cfRule type="containsText" dxfId="17" priority="5" operator="containsText" text="Move Sign to New Location">
      <formula>NOT(ISERROR(SEARCH("Move Sign to New Location",H7)))</formula>
    </cfRule>
  </conditionalFormatting>
  <conditionalFormatting sqref="G7:G15">
    <cfRule type="containsText" dxfId="16" priority="3" operator="containsText" text="Remove Old Tag">
      <formula>NOT(ISERROR(SEARCH("Remove Old Tag",G7)))</formula>
    </cfRule>
  </conditionalFormatting>
  <conditionalFormatting sqref="D7:D8 D11:D15">
    <cfRule type="containsText" dxfId="15" priority="2" operator="containsText" text="Yes">
      <formula>NOT(ISERROR(SEARCH("Yes",D7)))</formula>
    </cfRule>
  </conditionalFormatting>
  <conditionalFormatting sqref="D9:D10">
    <cfRule type="containsText" dxfId="14" priority="1" operator="containsText" text="Yes">
      <formula>NOT(ISERROR(SEARCH("Yes",D9)))</formula>
    </cfRule>
  </conditionalFormatting>
  <dataValidations count="2">
    <dataValidation type="list" allowBlank="1" showInputMessage="1" showErrorMessage="1" sqref="D6:D455">
      <formula1>YesNo</formula1>
    </dataValidation>
    <dataValidation type="list" allowBlank="1" showInputMessage="1" showErrorMessage="1" sqref="H209:H413">
      <formula1>DoorSignage</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Lookup!$D$1:$D$4</xm:f>
          </x14:formula1>
          <xm:sqref>H39 H42:H165 H168:H208</xm:sqref>
        </x14:dataValidation>
        <x14:dataValidation type="list" allowBlank="1" showInputMessage="1" showErrorMessage="1">
          <x14:formula1>
            <xm:f>Lookup!$A$1:$A$4</xm:f>
          </x14:formula1>
          <xm:sqref>G121:G455</xm:sqref>
        </x14:dataValidation>
        <x14:dataValidation type="list" allowBlank="1" showInputMessage="1" showErrorMessage="1">
          <x14:formula1>
            <xm:f>'N:\GIS\Projects\Facility_Needs\Field_Audit\101-Signage_Tag_Updates\Key_Drawing_Update_Logs\In_Progress\[Test_KDU_0001_20120209.xlsx]Lookup'!#REF!</xm:f>
          </x14:formula1>
          <xm:sqref>O6:O21</xm:sqref>
        </x14:dataValidation>
        <x14:dataValidation type="list" allowBlank="1" showInputMessage="1" showErrorMessage="1">
          <x14:formula1>
            <xm:f>Lookup!$A$1:$A$8</xm:f>
          </x14:formula1>
          <xm:sqref>G6:G12 G16:G120</xm:sqref>
        </x14:dataValidation>
        <x14:dataValidation type="list" allowBlank="1" showInputMessage="1" showErrorMessage="1">
          <x14:formula1>
            <xm:f>Lookup!$D$1:$D$10</xm:f>
          </x14:formula1>
          <xm:sqref>H16:H38 H6:H12</xm:sqref>
        </x14:dataValidation>
        <x14:dataValidation type="list" allowBlank="1" showInputMessage="1" showErrorMessage="1">
          <x14:formula1>
            <xm:f>Lookup!$F$1:$F$7</xm:f>
          </x14:formula1>
          <xm:sqref>J6:J38</xm:sqref>
        </x14:dataValidation>
        <x14:dataValidation type="list" allowBlank="1" showInputMessage="1" showErrorMessage="1">
          <x14:formula1>
            <xm:f>Lookup!$F$1:$F$8</xm:f>
          </x14:formula1>
          <xm:sqref>M6:M38</xm:sqref>
        </x14:dataValidation>
        <x14:dataValidation type="list" allowBlank="1" showInputMessage="1">
          <x14:formula1>
            <xm:f>Lookup!$E$1:$E$19</xm:f>
          </x14:formula1>
          <xm:sqref>C6:C455</xm:sqref>
        </x14:dataValidation>
        <x14:dataValidation type="list" allowBlank="1" showInputMessage="1" showErrorMessage="1">
          <x14:formula1>
            <xm:f>Lookup!$C$1:$C$5</xm:f>
          </x14:formula1>
          <xm:sqref>G2</xm:sqref>
        </x14:dataValidation>
        <x14:dataValidation type="list" allowBlank="1" showInputMessage="1" showErrorMessage="1">
          <x14:formula1>
            <xm:f>'U:\CAD\Projects\Key_Drawings\Open_Projects\DRAFT_KD0293\[DRAFT_KDU_0293_20180321.xlsx]Lookup'!#REF!</xm:f>
          </x14:formula1>
          <xm:sqref>G13:H15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3"/>
  <sheetViews>
    <sheetView zoomScale="90" zoomScaleNormal="90" workbookViewId="0">
      <selection activeCell="C18" sqref="C18"/>
    </sheetView>
  </sheetViews>
  <sheetFormatPr defaultColWidth="9.140625" defaultRowHeight="15" x14ac:dyDescent="0.25"/>
  <cols>
    <col min="1" max="1" width="22.42578125" style="43" bestFit="1" customWidth="1"/>
    <col min="2" max="2" width="40.7109375" style="43" customWidth="1"/>
    <col min="3" max="3" width="24" style="36" customWidth="1"/>
    <col min="4" max="4" width="14.28515625" style="36" bestFit="1" customWidth="1"/>
    <col min="5" max="5" width="18.42578125" style="36" customWidth="1"/>
    <col min="6" max="6" width="13.28515625" style="36" bestFit="1" customWidth="1"/>
    <col min="7" max="8" width="18.5703125" style="36" customWidth="1"/>
    <col min="9" max="10" width="26.85546875" style="37" customWidth="1"/>
    <col min="11" max="16384" width="9.140625" style="36"/>
  </cols>
  <sheetData>
    <row r="1" spans="1:10" x14ac:dyDescent="0.25">
      <c r="A1" s="32" t="s">
        <v>7</v>
      </c>
      <c r="B1" s="33" t="str">
        <f>'KD Changes'!B1:C1</f>
        <v>0293</v>
      </c>
      <c r="C1" s="34"/>
      <c r="D1" s="17" t="s">
        <v>10</v>
      </c>
      <c r="E1" s="35">
        <f>'KD Changes'!G1</f>
        <v>43185</v>
      </c>
    </row>
    <row r="2" spans="1:10" ht="15" customHeight="1" x14ac:dyDescent="0.25">
      <c r="A2" s="38" t="s">
        <v>8</v>
      </c>
      <c r="B2" s="39" t="str">
        <f>VLOOKUP(B1,[1]BuildingList!A:B,2,FALSE)</f>
        <v>UK Chandler Hospital</v>
      </c>
      <c r="C2" s="40"/>
      <c r="D2" s="41" t="s">
        <v>12</v>
      </c>
      <c r="E2" s="42" t="str">
        <f>'KD Changes'!G2</f>
        <v>Aaron Newell</v>
      </c>
    </row>
    <row r="3" spans="1:10" x14ac:dyDescent="0.25">
      <c r="B3" s="83" t="s">
        <v>567</v>
      </c>
      <c r="C3" s="85"/>
      <c r="D3" s="85"/>
    </row>
    <row r="4" spans="1:10" x14ac:dyDescent="0.25">
      <c r="B4" s="83" t="s">
        <v>568</v>
      </c>
      <c r="C4" s="85"/>
      <c r="D4" s="85"/>
    </row>
    <row r="5" spans="1:10" s="28" customFormat="1" ht="24" customHeight="1" thickBot="1" x14ac:dyDescent="0.3">
      <c r="A5" s="26" t="s">
        <v>59</v>
      </c>
      <c r="B5" s="27" t="s">
        <v>60</v>
      </c>
      <c r="C5" s="27" t="s">
        <v>61</v>
      </c>
      <c r="D5" s="27" t="s">
        <v>62</v>
      </c>
      <c r="E5" s="27" t="s">
        <v>17</v>
      </c>
    </row>
    <row r="6" spans="1:10" ht="15.75" thickTop="1" x14ac:dyDescent="0.25">
      <c r="A6" s="82" t="s">
        <v>75</v>
      </c>
      <c r="B6" s="61" t="s">
        <v>886</v>
      </c>
      <c r="C6" s="36" t="s">
        <v>63</v>
      </c>
      <c r="D6" s="36">
        <v>191</v>
      </c>
      <c r="E6" s="36" t="s">
        <v>76</v>
      </c>
      <c r="G6" s="28"/>
      <c r="H6" s="28"/>
      <c r="I6" s="36"/>
      <c r="J6" s="36"/>
    </row>
    <row r="7" spans="1:10" x14ac:dyDescent="0.25">
      <c r="A7" s="82" t="s">
        <v>77</v>
      </c>
      <c r="B7" s="44" t="s">
        <v>78</v>
      </c>
      <c r="C7" s="36" t="s">
        <v>63</v>
      </c>
      <c r="D7" s="36">
        <v>3579</v>
      </c>
      <c r="E7" s="36" t="s">
        <v>79</v>
      </c>
      <c r="G7" s="28"/>
      <c r="H7" s="28"/>
      <c r="I7" s="36"/>
      <c r="J7" s="36"/>
    </row>
    <row r="8" spans="1:10" ht="15" customHeight="1" x14ac:dyDescent="0.25">
      <c r="A8" s="82" t="s">
        <v>80</v>
      </c>
      <c r="B8" s="61" t="s">
        <v>885</v>
      </c>
      <c r="C8" s="36" t="s">
        <v>63</v>
      </c>
      <c r="D8" s="36">
        <v>8204</v>
      </c>
      <c r="E8" s="36" t="s">
        <v>81</v>
      </c>
      <c r="G8" s="28"/>
      <c r="H8" s="28"/>
      <c r="I8" s="36"/>
      <c r="J8" s="36"/>
    </row>
    <row r="9" spans="1:10" x14ac:dyDescent="0.25">
      <c r="A9" s="82" t="s">
        <v>82</v>
      </c>
      <c r="B9" s="61" t="s">
        <v>884</v>
      </c>
      <c r="C9" s="36" t="s">
        <v>63</v>
      </c>
      <c r="D9" s="36">
        <v>198</v>
      </c>
      <c r="E9" s="36" t="s">
        <v>877</v>
      </c>
      <c r="G9" s="28"/>
      <c r="H9" s="28"/>
      <c r="I9" s="36"/>
      <c r="J9" s="36"/>
    </row>
    <row r="10" spans="1:10" x14ac:dyDescent="0.25">
      <c r="A10" s="82" t="s">
        <v>83</v>
      </c>
      <c r="B10" s="61" t="s">
        <v>887</v>
      </c>
      <c r="C10" s="36" t="s">
        <v>63</v>
      </c>
      <c r="D10" s="36">
        <v>99</v>
      </c>
      <c r="E10" s="36" t="s">
        <v>84</v>
      </c>
      <c r="G10" s="28"/>
      <c r="H10" s="28"/>
    </row>
    <row r="11" spans="1:10" x14ac:dyDescent="0.25">
      <c r="A11" s="87" t="s">
        <v>881</v>
      </c>
      <c r="B11" s="61" t="s">
        <v>882</v>
      </c>
      <c r="C11" s="36" t="s">
        <v>72</v>
      </c>
      <c r="E11" s="36" t="s">
        <v>883</v>
      </c>
      <c r="G11" s="28"/>
      <c r="H11" s="28"/>
    </row>
    <row r="12" spans="1:10" x14ac:dyDescent="0.25">
      <c r="A12" s="82" t="s">
        <v>894</v>
      </c>
      <c r="B12" s="61" t="s">
        <v>893</v>
      </c>
      <c r="C12" s="36" t="s">
        <v>63</v>
      </c>
      <c r="G12" s="28"/>
      <c r="H12" s="28"/>
    </row>
    <row r="13" spans="1:10" x14ac:dyDescent="0.25">
      <c r="A13" s="82" t="s">
        <v>890</v>
      </c>
      <c r="B13" s="61" t="s">
        <v>891</v>
      </c>
      <c r="C13" s="36" t="s">
        <v>63</v>
      </c>
      <c r="F13" s="45"/>
      <c r="G13" s="28"/>
      <c r="H13" s="28"/>
    </row>
    <row r="14" spans="1:10" x14ac:dyDescent="0.25">
      <c r="A14" s="82" t="s">
        <v>888</v>
      </c>
      <c r="B14" s="61" t="s">
        <v>889</v>
      </c>
      <c r="C14" s="36" t="s">
        <v>72</v>
      </c>
      <c r="E14" s="36" t="s">
        <v>892</v>
      </c>
      <c r="F14" s="45"/>
      <c r="G14" s="28"/>
      <c r="H14" s="28"/>
    </row>
    <row r="15" spans="1:10" x14ac:dyDescent="0.25">
      <c r="A15" s="36"/>
      <c r="B15" s="36"/>
      <c r="F15" s="45"/>
      <c r="G15" s="28"/>
      <c r="H15" s="28"/>
    </row>
    <row r="16" spans="1:10" x14ac:dyDescent="0.25">
      <c r="A16" s="1" t="s">
        <v>621</v>
      </c>
      <c r="B16" s="64" t="s">
        <v>682</v>
      </c>
      <c r="C16" s="36" t="s">
        <v>63</v>
      </c>
      <c r="F16" s="45"/>
      <c r="G16" s="28"/>
      <c r="H16" s="28"/>
    </row>
    <row r="17" spans="1:8" x14ac:dyDescent="0.25">
      <c r="A17" s="1" t="s">
        <v>622</v>
      </c>
      <c r="B17" s="64" t="s">
        <v>683</v>
      </c>
      <c r="C17" s="36" t="s">
        <v>63</v>
      </c>
      <c r="F17" s="45"/>
      <c r="G17" s="28"/>
      <c r="H17" s="28"/>
    </row>
    <row r="18" spans="1:8" x14ac:dyDescent="0.25">
      <c r="A18" s="1" t="s">
        <v>623</v>
      </c>
      <c r="B18" s="64" t="s">
        <v>684</v>
      </c>
      <c r="C18" s="36" t="s">
        <v>63</v>
      </c>
      <c r="F18" s="45"/>
      <c r="G18" s="28"/>
      <c r="H18" s="28"/>
    </row>
    <row r="19" spans="1:8" x14ac:dyDescent="0.25">
      <c r="A19" s="86" t="s">
        <v>624</v>
      </c>
      <c r="B19" s="64" t="s">
        <v>586</v>
      </c>
      <c r="C19" s="36" t="s">
        <v>63</v>
      </c>
      <c r="F19" s="45"/>
      <c r="G19" s="28"/>
      <c r="H19" s="28"/>
    </row>
    <row r="20" spans="1:8" x14ac:dyDescent="0.25">
      <c r="A20" s="86" t="s">
        <v>625</v>
      </c>
      <c r="B20" s="64" t="s">
        <v>587</v>
      </c>
      <c r="C20" s="36" t="s">
        <v>63</v>
      </c>
      <c r="F20" s="45"/>
      <c r="G20" s="28"/>
      <c r="H20" s="28"/>
    </row>
    <row r="21" spans="1:8" x14ac:dyDescent="0.25">
      <c r="A21" s="86" t="s">
        <v>626</v>
      </c>
      <c r="B21" s="64" t="s">
        <v>588</v>
      </c>
      <c r="C21" s="36" t="s">
        <v>63</v>
      </c>
      <c r="F21" s="45"/>
      <c r="G21" s="28"/>
      <c r="H21" s="28"/>
    </row>
    <row r="22" spans="1:8" x14ac:dyDescent="0.25">
      <c r="A22" s="86" t="s">
        <v>627</v>
      </c>
      <c r="B22" s="64" t="s">
        <v>589</v>
      </c>
      <c r="C22" s="36" t="s">
        <v>63</v>
      </c>
      <c r="F22" s="45"/>
      <c r="G22" s="28"/>
      <c r="H22" s="28"/>
    </row>
    <row r="23" spans="1:8" x14ac:dyDescent="0.25">
      <c r="A23" s="86" t="s">
        <v>628</v>
      </c>
      <c r="B23" s="64" t="s">
        <v>679</v>
      </c>
      <c r="C23" s="36" t="s">
        <v>63</v>
      </c>
      <c r="F23" s="45"/>
      <c r="G23" s="28"/>
      <c r="H23" s="28"/>
    </row>
    <row r="24" spans="1:8" x14ac:dyDescent="0.25">
      <c r="A24" s="86" t="s">
        <v>629</v>
      </c>
      <c r="B24" s="64" t="s">
        <v>590</v>
      </c>
      <c r="C24" s="36" t="s">
        <v>63</v>
      </c>
      <c r="F24" s="45"/>
      <c r="G24" s="28"/>
      <c r="H24" s="28"/>
    </row>
    <row r="25" spans="1:8" x14ac:dyDescent="0.25">
      <c r="A25" s="86" t="s">
        <v>630</v>
      </c>
      <c r="B25" s="64" t="s">
        <v>591</v>
      </c>
      <c r="C25" s="36" t="s">
        <v>63</v>
      </c>
      <c r="F25" s="45"/>
      <c r="G25" s="28"/>
      <c r="H25" s="28"/>
    </row>
    <row r="26" spans="1:8" x14ac:dyDescent="0.25">
      <c r="A26" s="86" t="s">
        <v>631</v>
      </c>
      <c r="B26" s="64" t="s">
        <v>592</v>
      </c>
      <c r="C26" s="36" t="s">
        <v>63</v>
      </c>
      <c r="F26" s="45"/>
      <c r="G26" s="28"/>
      <c r="H26" s="28"/>
    </row>
    <row r="27" spans="1:8" x14ac:dyDescent="0.25">
      <c r="A27" s="86" t="s">
        <v>632</v>
      </c>
      <c r="B27" s="64" t="s">
        <v>593</v>
      </c>
      <c r="C27" s="36" t="s">
        <v>63</v>
      </c>
      <c r="F27" s="45"/>
      <c r="G27" s="28"/>
      <c r="H27" s="28"/>
    </row>
    <row r="28" spans="1:8" x14ac:dyDescent="0.25">
      <c r="A28" s="86" t="s">
        <v>633</v>
      </c>
      <c r="B28" s="64" t="s">
        <v>594</v>
      </c>
      <c r="C28" s="36" t="s">
        <v>63</v>
      </c>
      <c r="F28" s="45"/>
      <c r="G28" s="28"/>
      <c r="H28" s="28"/>
    </row>
    <row r="29" spans="1:8" x14ac:dyDescent="0.25">
      <c r="A29" s="86" t="s">
        <v>634</v>
      </c>
      <c r="B29" s="64" t="s">
        <v>595</v>
      </c>
      <c r="C29" s="36" t="s">
        <v>63</v>
      </c>
      <c r="F29" s="45"/>
      <c r="G29" s="28"/>
      <c r="H29" s="28"/>
    </row>
    <row r="30" spans="1:8" x14ac:dyDescent="0.25">
      <c r="A30" s="86" t="s">
        <v>635</v>
      </c>
      <c r="B30" s="64" t="s">
        <v>596</v>
      </c>
      <c r="C30" s="36" t="s">
        <v>63</v>
      </c>
      <c r="F30" s="45"/>
      <c r="G30" s="28"/>
      <c r="H30" s="28"/>
    </row>
    <row r="31" spans="1:8" x14ac:dyDescent="0.25">
      <c r="A31" s="86" t="s">
        <v>636</v>
      </c>
      <c r="B31" s="64" t="s">
        <v>597</v>
      </c>
      <c r="C31" s="36" t="s">
        <v>63</v>
      </c>
      <c r="F31" s="45"/>
      <c r="G31" s="28"/>
      <c r="H31" s="28"/>
    </row>
    <row r="32" spans="1:8" x14ac:dyDescent="0.25">
      <c r="A32" s="86" t="s">
        <v>637</v>
      </c>
      <c r="B32" s="64" t="s">
        <v>598</v>
      </c>
      <c r="C32" s="36" t="s">
        <v>63</v>
      </c>
      <c r="F32" s="45"/>
      <c r="G32" s="28"/>
      <c r="H32" s="28"/>
    </row>
    <row r="33" spans="1:8" x14ac:dyDescent="0.25">
      <c r="A33" s="86" t="s">
        <v>638</v>
      </c>
      <c r="B33" s="64" t="s">
        <v>599</v>
      </c>
      <c r="C33" s="36" t="s">
        <v>63</v>
      </c>
      <c r="F33" s="45"/>
      <c r="G33" s="28"/>
      <c r="H33" s="28"/>
    </row>
    <row r="34" spans="1:8" x14ac:dyDescent="0.25">
      <c r="A34" s="86" t="s">
        <v>639</v>
      </c>
      <c r="B34" s="64" t="s">
        <v>600</v>
      </c>
      <c r="C34" s="36" t="s">
        <v>63</v>
      </c>
      <c r="F34" s="45"/>
      <c r="G34" s="28"/>
      <c r="H34" s="28"/>
    </row>
    <row r="35" spans="1:8" x14ac:dyDescent="0.25">
      <c r="A35" s="86" t="s">
        <v>640</v>
      </c>
      <c r="B35" s="64" t="s">
        <v>601</v>
      </c>
      <c r="C35" s="36" t="s">
        <v>63</v>
      </c>
      <c r="E35" s="45"/>
      <c r="F35" s="45"/>
      <c r="G35" s="28"/>
      <c r="H35" s="28"/>
    </row>
    <row r="36" spans="1:8" x14ac:dyDescent="0.25">
      <c r="A36" s="86" t="s">
        <v>641</v>
      </c>
      <c r="B36" s="64" t="s">
        <v>602</v>
      </c>
      <c r="C36" s="36" t="s">
        <v>63</v>
      </c>
      <c r="E36" s="45"/>
      <c r="F36" s="45"/>
      <c r="G36" s="28"/>
      <c r="H36" s="28"/>
    </row>
    <row r="37" spans="1:8" x14ac:dyDescent="0.25">
      <c r="A37" s="86" t="s">
        <v>642</v>
      </c>
      <c r="B37" s="64" t="s">
        <v>603</v>
      </c>
      <c r="C37" s="36" t="s">
        <v>63</v>
      </c>
      <c r="E37" s="45"/>
      <c r="F37" s="45"/>
      <c r="G37" s="28"/>
      <c r="H37" s="28"/>
    </row>
    <row r="38" spans="1:8" x14ac:dyDescent="0.25">
      <c r="A38" s="86" t="s">
        <v>643</v>
      </c>
      <c r="B38" s="64" t="s">
        <v>604</v>
      </c>
      <c r="C38" s="36" t="s">
        <v>63</v>
      </c>
      <c r="E38" s="45"/>
      <c r="F38" s="45"/>
      <c r="G38" s="28"/>
      <c r="H38" s="28"/>
    </row>
    <row r="39" spans="1:8" x14ac:dyDescent="0.25">
      <c r="A39" s="86" t="s">
        <v>644</v>
      </c>
      <c r="B39" s="64" t="s">
        <v>605</v>
      </c>
      <c r="C39" s="36" t="s">
        <v>63</v>
      </c>
      <c r="E39" s="45"/>
      <c r="F39" s="45"/>
      <c r="G39" s="28"/>
      <c r="H39" s="28"/>
    </row>
    <row r="40" spans="1:8" x14ac:dyDescent="0.25">
      <c r="A40" s="86" t="s">
        <v>645</v>
      </c>
      <c r="B40" s="64" t="s">
        <v>606</v>
      </c>
      <c r="C40" s="36" t="s">
        <v>63</v>
      </c>
      <c r="E40" s="45"/>
      <c r="F40" s="45"/>
      <c r="G40" s="28"/>
      <c r="H40" s="28"/>
    </row>
    <row r="41" spans="1:8" x14ac:dyDescent="0.25">
      <c r="A41" s="86" t="s">
        <v>646</v>
      </c>
      <c r="B41" s="64" t="s">
        <v>607</v>
      </c>
      <c r="C41" s="36" t="s">
        <v>63</v>
      </c>
      <c r="E41" s="45"/>
      <c r="F41" s="45"/>
      <c r="G41" s="28"/>
      <c r="H41" s="28"/>
    </row>
    <row r="42" spans="1:8" x14ac:dyDescent="0.25">
      <c r="A42" s="86" t="s">
        <v>647</v>
      </c>
      <c r="B42" s="64" t="s">
        <v>608</v>
      </c>
      <c r="C42" s="36" t="s">
        <v>63</v>
      </c>
      <c r="E42" s="45"/>
      <c r="F42" s="45"/>
      <c r="G42" s="28"/>
      <c r="H42" s="28"/>
    </row>
    <row r="43" spans="1:8" x14ac:dyDescent="0.25">
      <c r="A43" s="86" t="s">
        <v>648</v>
      </c>
      <c r="B43" s="64" t="s">
        <v>609</v>
      </c>
      <c r="C43" s="36" t="s">
        <v>63</v>
      </c>
      <c r="E43" s="45"/>
      <c r="F43" s="45"/>
      <c r="G43" s="45"/>
    </row>
    <row r="44" spans="1:8" x14ac:dyDescent="0.25">
      <c r="A44" s="86" t="s">
        <v>649</v>
      </c>
      <c r="B44" s="64" t="s">
        <v>610</v>
      </c>
      <c r="C44" s="36" t="s">
        <v>63</v>
      </c>
      <c r="E44" s="45"/>
      <c r="F44" s="45"/>
      <c r="G44" s="45"/>
    </row>
    <row r="45" spans="1:8" x14ac:dyDescent="0.25">
      <c r="A45" s="86" t="s">
        <v>650</v>
      </c>
      <c r="B45" s="64" t="s">
        <v>611</v>
      </c>
      <c r="C45" s="36" t="s">
        <v>63</v>
      </c>
      <c r="E45" s="45"/>
      <c r="F45" s="45"/>
      <c r="G45" s="45"/>
    </row>
    <row r="46" spans="1:8" x14ac:dyDescent="0.25">
      <c r="A46" s="86" t="s">
        <v>651</v>
      </c>
      <c r="B46" s="64" t="s">
        <v>612</v>
      </c>
      <c r="C46" s="36" t="s">
        <v>63</v>
      </c>
      <c r="E46" s="45"/>
      <c r="F46" s="45"/>
      <c r="G46" s="45"/>
    </row>
    <row r="47" spans="1:8" x14ac:dyDescent="0.25">
      <c r="A47" s="86" t="s">
        <v>652</v>
      </c>
      <c r="B47" s="64" t="s">
        <v>613</v>
      </c>
      <c r="C47" s="36" t="s">
        <v>63</v>
      </c>
      <c r="E47" s="45"/>
      <c r="F47" s="45"/>
      <c r="G47" s="45"/>
    </row>
    <row r="48" spans="1:8" x14ac:dyDescent="0.25">
      <c r="A48" s="86" t="s">
        <v>653</v>
      </c>
      <c r="B48" s="64" t="s">
        <v>614</v>
      </c>
      <c r="C48" s="36" t="s">
        <v>63</v>
      </c>
      <c r="E48" s="45"/>
      <c r="F48" s="45"/>
      <c r="G48" s="45"/>
    </row>
    <row r="49" spans="1:7" x14ac:dyDescent="0.25">
      <c r="A49" s="86" t="s">
        <v>654</v>
      </c>
      <c r="B49" s="64" t="s">
        <v>615</v>
      </c>
      <c r="C49" s="36" t="s">
        <v>63</v>
      </c>
      <c r="E49" s="45"/>
      <c r="F49" s="45"/>
      <c r="G49" s="45"/>
    </row>
    <row r="50" spans="1:7" x14ac:dyDescent="0.25">
      <c r="A50" s="86" t="s">
        <v>655</v>
      </c>
      <c r="B50" s="64" t="s">
        <v>616</v>
      </c>
      <c r="C50" s="36" t="s">
        <v>63</v>
      </c>
      <c r="E50" s="45"/>
      <c r="F50" s="45"/>
      <c r="G50" s="45"/>
    </row>
    <row r="51" spans="1:7" x14ac:dyDescent="0.25">
      <c r="A51" s="86" t="s">
        <v>656</v>
      </c>
      <c r="B51" s="64" t="s">
        <v>617</v>
      </c>
      <c r="C51" s="36" t="s">
        <v>63</v>
      </c>
      <c r="E51" s="45"/>
      <c r="F51" s="45"/>
      <c r="G51" s="45"/>
    </row>
    <row r="52" spans="1:7" x14ac:dyDescent="0.25">
      <c r="A52" s="86" t="s">
        <v>657</v>
      </c>
      <c r="B52" s="64" t="s">
        <v>618</v>
      </c>
      <c r="C52" s="36" t="s">
        <v>63</v>
      </c>
      <c r="E52" s="45"/>
      <c r="F52" s="45"/>
      <c r="G52" s="45"/>
    </row>
    <row r="53" spans="1:7" x14ac:dyDescent="0.25">
      <c r="A53" s="86" t="s">
        <v>658</v>
      </c>
      <c r="B53" s="64" t="s">
        <v>619</v>
      </c>
      <c r="C53" s="36" t="s">
        <v>63</v>
      </c>
      <c r="E53" s="45"/>
      <c r="F53" s="45"/>
      <c r="G53" s="45"/>
    </row>
    <row r="54" spans="1:7" x14ac:dyDescent="0.25">
      <c r="A54" s="86" t="s">
        <v>659</v>
      </c>
      <c r="B54" s="64" t="s">
        <v>620</v>
      </c>
      <c r="C54" s="36" t="s">
        <v>63</v>
      </c>
      <c r="E54" s="45"/>
      <c r="F54" s="45"/>
      <c r="G54" s="45"/>
    </row>
    <row r="55" spans="1:7" x14ac:dyDescent="0.25">
      <c r="A55" s="86" t="s">
        <v>660</v>
      </c>
      <c r="B55" s="64" t="s">
        <v>569</v>
      </c>
      <c r="C55" s="36" t="s">
        <v>63</v>
      </c>
      <c r="E55" s="45"/>
      <c r="F55" s="45"/>
      <c r="G55" s="45"/>
    </row>
    <row r="56" spans="1:7" x14ac:dyDescent="0.25">
      <c r="A56" s="86" t="s">
        <v>661</v>
      </c>
      <c r="B56" s="64" t="s">
        <v>570</v>
      </c>
      <c r="C56" s="36" t="s">
        <v>63</v>
      </c>
      <c r="E56" s="45"/>
      <c r="F56" s="45"/>
      <c r="G56" s="45"/>
    </row>
    <row r="57" spans="1:7" x14ac:dyDescent="0.25">
      <c r="A57" s="86" t="s">
        <v>662</v>
      </c>
      <c r="B57" s="64" t="s">
        <v>571</v>
      </c>
      <c r="C57" s="36" t="s">
        <v>63</v>
      </c>
      <c r="E57" s="45"/>
      <c r="F57" s="45"/>
      <c r="G57" s="45"/>
    </row>
    <row r="58" spans="1:7" x14ac:dyDescent="0.25">
      <c r="A58" s="86" t="s">
        <v>663</v>
      </c>
      <c r="B58" s="64" t="s">
        <v>572</v>
      </c>
      <c r="C58" s="36" t="s">
        <v>63</v>
      </c>
      <c r="F58" s="45"/>
    </row>
    <row r="59" spans="1:7" x14ac:dyDescent="0.25">
      <c r="A59" s="86" t="s">
        <v>664</v>
      </c>
      <c r="B59" s="64" t="s">
        <v>573</v>
      </c>
      <c r="C59" s="36" t="s">
        <v>63</v>
      </c>
      <c r="F59" s="45"/>
    </row>
    <row r="60" spans="1:7" x14ac:dyDescent="0.25">
      <c r="A60" s="86" t="s">
        <v>665</v>
      </c>
      <c r="B60" s="64" t="s">
        <v>574</v>
      </c>
      <c r="C60" s="36" t="s">
        <v>63</v>
      </c>
      <c r="F60" s="45"/>
    </row>
    <row r="61" spans="1:7" x14ac:dyDescent="0.25">
      <c r="A61" s="86" t="s">
        <v>666</v>
      </c>
      <c r="B61" s="64" t="s">
        <v>575</v>
      </c>
      <c r="C61" s="36" t="s">
        <v>63</v>
      </c>
      <c r="F61" s="45"/>
    </row>
    <row r="62" spans="1:7" x14ac:dyDescent="0.25">
      <c r="A62" s="86" t="s">
        <v>667</v>
      </c>
      <c r="B62" s="64" t="s">
        <v>576</v>
      </c>
      <c r="C62" s="36" t="s">
        <v>63</v>
      </c>
      <c r="F62" s="45"/>
    </row>
    <row r="63" spans="1:7" x14ac:dyDescent="0.25">
      <c r="A63" s="86" t="s">
        <v>668</v>
      </c>
      <c r="B63" s="64" t="s">
        <v>577</v>
      </c>
      <c r="C63" s="36" t="s">
        <v>63</v>
      </c>
      <c r="F63" s="45"/>
    </row>
    <row r="64" spans="1:7" x14ac:dyDescent="0.25">
      <c r="A64" s="86" t="s">
        <v>669</v>
      </c>
      <c r="B64" s="64" t="s">
        <v>578</v>
      </c>
      <c r="C64" s="36" t="s">
        <v>63</v>
      </c>
      <c r="F64" s="45"/>
    </row>
    <row r="65" spans="1:6" x14ac:dyDescent="0.25">
      <c r="A65" s="86" t="s">
        <v>670</v>
      </c>
      <c r="B65" s="64" t="s">
        <v>579</v>
      </c>
      <c r="C65" s="36" t="s">
        <v>63</v>
      </c>
      <c r="F65" s="45"/>
    </row>
    <row r="66" spans="1:6" x14ac:dyDescent="0.25">
      <c r="A66" s="86" t="s">
        <v>671</v>
      </c>
      <c r="B66" s="64" t="s">
        <v>580</v>
      </c>
      <c r="C66" s="36" t="s">
        <v>63</v>
      </c>
      <c r="F66" s="45"/>
    </row>
    <row r="67" spans="1:6" x14ac:dyDescent="0.25">
      <c r="A67" s="86" t="s">
        <v>672</v>
      </c>
      <c r="B67" s="64" t="s">
        <v>581</v>
      </c>
      <c r="C67" s="36" t="s">
        <v>63</v>
      </c>
      <c r="F67" s="45"/>
    </row>
    <row r="68" spans="1:6" x14ac:dyDescent="0.25">
      <c r="A68" s="86" t="s">
        <v>673</v>
      </c>
      <c r="B68" s="64" t="s">
        <v>582</v>
      </c>
      <c r="C68" s="36" t="s">
        <v>63</v>
      </c>
      <c r="F68" s="45"/>
    </row>
    <row r="69" spans="1:6" x14ac:dyDescent="0.25">
      <c r="A69" s="86" t="s">
        <v>674</v>
      </c>
      <c r="B69" s="64" t="s">
        <v>583</v>
      </c>
      <c r="C69" s="36" t="s">
        <v>63</v>
      </c>
      <c r="F69" s="45"/>
    </row>
    <row r="70" spans="1:6" x14ac:dyDescent="0.25">
      <c r="A70" s="86" t="s">
        <v>675</v>
      </c>
      <c r="B70" s="64" t="s">
        <v>584</v>
      </c>
      <c r="C70" s="36" t="s">
        <v>63</v>
      </c>
      <c r="F70" s="45"/>
    </row>
    <row r="71" spans="1:6" x14ac:dyDescent="0.25">
      <c r="A71" s="86" t="s">
        <v>676</v>
      </c>
      <c r="B71" s="64" t="s">
        <v>585</v>
      </c>
      <c r="C71" s="36" t="s">
        <v>63</v>
      </c>
      <c r="F71" s="45"/>
    </row>
    <row r="72" spans="1:6" x14ac:dyDescent="0.25">
      <c r="A72" s="86" t="s">
        <v>677</v>
      </c>
      <c r="B72" s="64" t="s">
        <v>680</v>
      </c>
      <c r="C72" s="36" t="s">
        <v>63</v>
      </c>
      <c r="F72" s="45"/>
    </row>
    <row r="73" spans="1:6" x14ac:dyDescent="0.25">
      <c r="A73" s="86" t="s">
        <v>678</v>
      </c>
      <c r="B73" s="64" t="s">
        <v>681</v>
      </c>
      <c r="C73" s="36" t="s">
        <v>63</v>
      </c>
      <c r="F73" s="45"/>
    </row>
    <row r="74" spans="1:6" x14ac:dyDescent="0.25">
      <c r="C74" s="37"/>
    </row>
    <row r="75" spans="1:6" x14ac:dyDescent="0.25">
      <c r="A75" s="87" t="s">
        <v>685</v>
      </c>
      <c r="B75" s="61" t="s">
        <v>686</v>
      </c>
      <c r="C75" s="36" t="s">
        <v>72</v>
      </c>
      <c r="E75" s="64" t="s">
        <v>875</v>
      </c>
    </row>
    <row r="76" spans="1:6" x14ac:dyDescent="0.25">
      <c r="A76" s="87" t="s">
        <v>687</v>
      </c>
      <c r="B76" s="61" t="s">
        <v>688</v>
      </c>
      <c r="C76" s="36" t="s">
        <v>72</v>
      </c>
      <c r="E76" s="64" t="s">
        <v>874</v>
      </c>
    </row>
    <row r="77" spans="1:6" x14ac:dyDescent="0.25">
      <c r="A77" s="87" t="s">
        <v>689</v>
      </c>
      <c r="B77" s="61" t="s">
        <v>690</v>
      </c>
      <c r="C77" s="36" t="s">
        <v>72</v>
      </c>
      <c r="E77" s="64" t="s">
        <v>873</v>
      </c>
    </row>
    <row r="78" spans="1:6" x14ac:dyDescent="0.25">
      <c r="A78" s="87" t="s">
        <v>691</v>
      </c>
      <c r="B78" s="61" t="s">
        <v>692</v>
      </c>
      <c r="C78" s="36" t="s">
        <v>72</v>
      </c>
      <c r="E78" s="64" t="s">
        <v>857</v>
      </c>
    </row>
    <row r="79" spans="1:6" x14ac:dyDescent="0.25">
      <c r="A79" s="87" t="s">
        <v>693</v>
      </c>
      <c r="B79" s="61" t="s">
        <v>694</v>
      </c>
      <c r="C79" s="36" t="s">
        <v>72</v>
      </c>
      <c r="E79" s="64" t="s">
        <v>872</v>
      </c>
    </row>
    <row r="80" spans="1:6" x14ac:dyDescent="0.25">
      <c r="A80" s="87" t="s">
        <v>695</v>
      </c>
      <c r="B80" s="61" t="s">
        <v>696</v>
      </c>
      <c r="C80" s="36" t="s">
        <v>72</v>
      </c>
      <c r="E80" s="64" t="s">
        <v>871</v>
      </c>
    </row>
    <row r="81" spans="1:5" x14ac:dyDescent="0.25">
      <c r="A81" s="87" t="s">
        <v>697</v>
      </c>
      <c r="B81" s="61" t="s">
        <v>698</v>
      </c>
      <c r="C81" s="36" t="s">
        <v>72</v>
      </c>
      <c r="E81" s="64" t="s">
        <v>870</v>
      </c>
    </row>
    <row r="82" spans="1:5" x14ac:dyDescent="0.25">
      <c r="A82" s="87" t="s">
        <v>699</v>
      </c>
      <c r="B82" s="61" t="s">
        <v>700</v>
      </c>
      <c r="C82" s="36" t="s">
        <v>72</v>
      </c>
      <c r="E82" s="64" t="s">
        <v>869</v>
      </c>
    </row>
    <row r="83" spans="1:5" x14ac:dyDescent="0.25">
      <c r="A83" s="87" t="s">
        <v>701</v>
      </c>
      <c r="B83" s="61" t="s">
        <v>702</v>
      </c>
      <c r="C83" s="36" t="s">
        <v>72</v>
      </c>
      <c r="E83" s="64" t="s">
        <v>857</v>
      </c>
    </row>
    <row r="84" spans="1:5" x14ac:dyDescent="0.25">
      <c r="A84" s="87" t="s">
        <v>703</v>
      </c>
      <c r="B84" s="61" t="s">
        <v>704</v>
      </c>
      <c r="C84" s="36" t="s">
        <v>72</v>
      </c>
      <c r="E84" s="64" t="s">
        <v>857</v>
      </c>
    </row>
    <row r="85" spans="1:5" x14ac:dyDescent="0.25">
      <c r="A85" s="87" t="s">
        <v>705</v>
      </c>
      <c r="B85" s="61" t="s">
        <v>706</v>
      </c>
      <c r="C85" s="36" t="s">
        <v>72</v>
      </c>
      <c r="E85" s="64" t="s">
        <v>202</v>
      </c>
    </row>
    <row r="86" spans="1:5" x14ac:dyDescent="0.25">
      <c r="A86" s="87" t="s">
        <v>707</v>
      </c>
      <c r="B86" s="61" t="s">
        <v>708</v>
      </c>
      <c r="C86" s="36" t="s">
        <v>72</v>
      </c>
      <c r="E86" s="64" t="s">
        <v>202</v>
      </c>
    </row>
    <row r="87" spans="1:5" x14ac:dyDescent="0.25">
      <c r="A87" s="87" t="s">
        <v>709</v>
      </c>
      <c r="B87" s="61" t="s">
        <v>710</v>
      </c>
      <c r="C87" s="36" t="s">
        <v>72</v>
      </c>
      <c r="E87" s="64" t="s">
        <v>857</v>
      </c>
    </row>
    <row r="88" spans="1:5" x14ac:dyDescent="0.25">
      <c r="A88" s="87" t="s">
        <v>711</v>
      </c>
      <c r="B88" s="61" t="s">
        <v>712</v>
      </c>
      <c r="C88" s="36" t="s">
        <v>72</v>
      </c>
      <c r="E88" s="64" t="s">
        <v>857</v>
      </c>
    </row>
    <row r="89" spans="1:5" x14ac:dyDescent="0.25">
      <c r="A89" s="87" t="s">
        <v>713</v>
      </c>
      <c r="B89" s="61" t="s">
        <v>714</v>
      </c>
      <c r="C89" s="36" t="s">
        <v>72</v>
      </c>
      <c r="E89" s="64" t="s">
        <v>857</v>
      </c>
    </row>
    <row r="90" spans="1:5" x14ac:dyDescent="0.25">
      <c r="A90" s="87" t="s">
        <v>715</v>
      </c>
      <c r="B90" s="61" t="s">
        <v>716</v>
      </c>
      <c r="C90" s="36" t="s">
        <v>72</v>
      </c>
      <c r="E90" s="64" t="s">
        <v>857</v>
      </c>
    </row>
    <row r="91" spans="1:5" x14ac:dyDescent="0.25">
      <c r="A91" s="87" t="s">
        <v>717</v>
      </c>
      <c r="B91" s="61" t="s">
        <v>718</v>
      </c>
      <c r="C91" s="36" t="s">
        <v>72</v>
      </c>
      <c r="E91" s="64" t="s">
        <v>857</v>
      </c>
    </row>
    <row r="92" spans="1:5" x14ac:dyDescent="0.25">
      <c r="A92" s="87" t="s">
        <v>719</v>
      </c>
      <c r="B92" s="61" t="s">
        <v>720</v>
      </c>
      <c r="C92" s="36" t="s">
        <v>72</v>
      </c>
      <c r="E92" s="64" t="s">
        <v>868</v>
      </c>
    </row>
    <row r="93" spans="1:5" x14ac:dyDescent="0.25">
      <c r="A93" s="87" t="s">
        <v>721</v>
      </c>
      <c r="B93" s="61" t="s">
        <v>722</v>
      </c>
      <c r="C93" s="36" t="s">
        <v>72</v>
      </c>
      <c r="E93" s="64" t="s">
        <v>857</v>
      </c>
    </row>
    <row r="94" spans="1:5" x14ac:dyDescent="0.25">
      <c r="A94" s="87" t="s">
        <v>723</v>
      </c>
      <c r="B94" s="61" t="s">
        <v>724</v>
      </c>
      <c r="C94" s="36" t="s">
        <v>72</v>
      </c>
      <c r="E94" s="64" t="s">
        <v>857</v>
      </c>
    </row>
    <row r="95" spans="1:5" x14ac:dyDescent="0.25">
      <c r="A95" s="87" t="s">
        <v>725</v>
      </c>
      <c r="B95" s="61" t="s">
        <v>726</v>
      </c>
      <c r="C95" s="36" t="s">
        <v>72</v>
      </c>
      <c r="E95" s="64" t="s">
        <v>867</v>
      </c>
    </row>
    <row r="96" spans="1:5" x14ac:dyDescent="0.25">
      <c r="A96" s="87" t="s">
        <v>727</v>
      </c>
      <c r="B96" s="61" t="s">
        <v>728</v>
      </c>
      <c r="C96" s="36" t="s">
        <v>72</v>
      </c>
      <c r="E96" s="64" t="s">
        <v>857</v>
      </c>
    </row>
    <row r="97" spans="1:5" x14ac:dyDescent="0.25">
      <c r="A97" s="87" t="s">
        <v>729</v>
      </c>
      <c r="B97" s="61" t="s">
        <v>730</v>
      </c>
      <c r="C97" s="36" t="s">
        <v>72</v>
      </c>
      <c r="E97" s="64" t="s">
        <v>857</v>
      </c>
    </row>
    <row r="98" spans="1:5" x14ac:dyDescent="0.25">
      <c r="A98" s="87" t="s">
        <v>731</v>
      </c>
      <c r="B98" s="61" t="s">
        <v>732</v>
      </c>
      <c r="C98" s="36" t="s">
        <v>72</v>
      </c>
      <c r="E98" s="64" t="s">
        <v>866</v>
      </c>
    </row>
    <row r="99" spans="1:5" x14ac:dyDescent="0.25">
      <c r="A99" s="87" t="s">
        <v>733</v>
      </c>
      <c r="B99" s="61" t="s">
        <v>734</v>
      </c>
      <c r="C99" s="36" t="s">
        <v>72</v>
      </c>
      <c r="E99" s="64" t="s">
        <v>865</v>
      </c>
    </row>
    <row r="100" spans="1:5" x14ac:dyDescent="0.25">
      <c r="A100" s="87" t="s">
        <v>735</v>
      </c>
      <c r="B100" s="61" t="s">
        <v>736</v>
      </c>
      <c r="C100" s="36" t="s">
        <v>72</v>
      </c>
      <c r="E100" s="64" t="s">
        <v>865</v>
      </c>
    </row>
    <row r="101" spans="1:5" x14ac:dyDescent="0.25">
      <c r="A101" s="87" t="s">
        <v>737</v>
      </c>
      <c r="B101" s="61" t="s">
        <v>738</v>
      </c>
      <c r="C101" s="36" t="s">
        <v>72</v>
      </c>
      <c r="E101" s="64" t="s">
        <v>857</v>
      </c>
    </row>
    <row r="102" spans="1:5" x14ac:dyDescent="0.25">
      <c r="A102" s="87" t="s">
        <v>739</v>
      </c>
      <c r="B102" s="61" t="s">
        <v>740</v>
      </c>
      <c r="C102" s="36" t="s">
        <v>72</v>
      </c>
      <c r="E102" s="64" t="s">
        <v>857</v>
      </c>
    </row>
    <row r="103" spans="1:5" x14ac:dyDescent="0.25">
      <c r="A103" s="87" t="s">
        <v>741</v>
      </c>
      <c r="B103" s="61" t="s">
        <v>742</v>
      </c>
      <c r="C103" s="36" t="s">
        <v>72</v>
      </c>
      <c r="E103" s="64" t="s">
        <v>857</v>
      </c>
    </row>
    <row r="104" spans="1:5" x14ac:dyDescent="0.25">
      <c r="A104" s="87" t="s">
        <v>743</v>
      </c>
      <c r="B104" s="61" t="s">
        <v>744</v>
      </c>
      <c r="C104" s="36" t="s">
        <v>72</v>
      </c>
      <c r="E104" s="64" t="s">
        <v>857</v>
      </c>
    </row>
    <row r="105" spans="1:5" x14ac:dyDescent="0.25">
      <c r="A105" s="87" t="s">
        <v>745</v>
      </c>
      <c r="B105" s="61" t="s">
        <v>746</v>
      </c>
      <c r="C105" s="36" t="s">
        <v>72</v>
      </c>
      <c r="E105" s="64" t="s">
        <v>857</v>
      </c>
    </row>
    <row r="106" spans="1:5" x14ac:dyDescent="0.25">
      <c r="A106" s="87" t="s">
        <v>747</v>
      </c>
      <c r="B106" s="61" t="s">
        <v>748</v>
      </c>
      <c r="C106" s="36" t="s">
        <v>72</v>
      </c>
      <c r="E106" s="64" t="s">
        <v>857</v>
      </c>
    </row>
    <row r="107" spans="1:5" x14ac:dyDescent="0.25">
      <c r="A107" s="87" t="s">
        <v>749</v>
      </c>
      <c r="B107" s="61" t="s">
        <v>750</v>
      </c>
      <c r="C107" s="36" t="s">
        <v>72</v>
      </c>
      <c r="E107" s="64" t="s">
        <v>857</v>
      </c>
    </row>
    <row r="108" spans="1:5" x14ac:dyDescent="0.25">
      <c r="A108" s="87" t="s">
        <v>751</v>
      </c>
      <c r="B108" s="61" t="s">
        <v>752</v>
      </c>
      <c r="C108" s="36" t="s">
        <v>72</v>
      </c>
      <c r="E108" s="64" t="s">
        <v>857</v>
      </c>
    </row>
    <row r="109" spans="1:5" x14ac:dyDescent="0.25">
      <c r="A109" s="87" t="s">
        <v>753</v>
      </c>
      <c r="B109" s="61" t="s">
        <v>754</v>
      </c>
      <c r="C109" s="36" t="s">
        <v>72</v>
      </c>
      <c r="E109" s="64" t="s">
        <v>857</v>
      </c>
    </row>
    <row r="110" spans="1:5" x14ac:dyDescent="0.25">
      <c r="A110" s="87" t="s">
        <v>755</v>
      </c>
      <c r="B110" s="61" t="s">
        <v>756</v>
      </c>
      <c r="C110" s="36" t="s">
        <v>72</v>
      </c>
      <c r="E110" s="64" t="s">
        <v>97</v>
      </c>
    </row>
    <row r="111" spans="1:5" x14ac:dyDescent="0.25">
      <c r="A111" s="87" t="s">
        <v>757</v>
      </c>
      <c r="B111" s="61" t="s">
        <v>758</v>
      </c>
      <c r="C111" s="36" t="s">
        <v>72</v>
      </c>
      <c r="E111" s="64" t="s">
        <v>857</v>
      </c>
    </row>
    <row r="112" spans="1:5" x14ac:dyDescent="0.25">
      <c r="A112" s="87" t="s">
        <v>759</v>
      </c>
      <c r="B112" s="61" t="s">
        <v>760</v>
      </c>
      <c r="C112" s="36" t="s">
        <v>72</v>
      </c>
      <c r="E112" s="64" t="s">
        <v>857</v>
      </c>
    </row>
    <row r="113" spans="1:5" x14ac:dyDescent="0.25">
      <c r="A113" s="87" t="s">
        <v>761</v>
      </c>
      <c r="B113" s="61" t="s">
        <v>762</v>
      </c>
      <c r="C113" s="36" t="s">
        <v>72</v>
      </c>
      <c r="E113" s="88" t="s">
        <v>858</v>
      </c>
    </row>
    <row r="114" spans="1:5" x14ac:dyDescent="0.25">
      <c r="A114" s="87" t="s">
        <v>763</v>
      </c>
      <c r="B114" s="61" t="s">
        <v>764</v>
      </c>
      <c r="C114" s="36" t="s">
        <v>72</v>
      </c>
      <c r="E114" s="64" t="s">
        <v>864</v>
      </c>
    </row>
    <row r="115" spans="1:5" x14ac:dyDescent="0.25">
      <c r="A115" s="87" t="s">
        <v>765</v>
      </c>
      <c r="B115" s="61" t="s">
        <v>766</v>
      </c>
      <c r="C115" s="36" t="s">
        <v>72</v>
      </c>
      <c r="E115" s="64" t="s">
        <v>857</v>
      </c>
    </row>
    <row r="116" spans="1:5" x14ac:dyDescent="0.25">
      <c r="A116" s="87" t="s">
        <v>767</v>
      </c>
      <c r="B116" s="61" t="s">
        <v>768</v>
      </c>
      <c r="C116" s="36" t="s">
        <v>72</v>
      </c>
      <c r="E116" s="64" t="s">
        <v>857</v>
      </c>
    </row>
    <row r="117" spans="1:5" x14ac:dyDescent="0.25">
      <c r="A117" s="87" t="s">
        <v>769</v>
      </c>
      <c r="B117" s="61" t="s">
        <v>770</v>
      </c>
      <c r="C117" s="36" t="s">
        <v>72</v>
      </c>
      <c r="E117" s="64" t="s">
        <v>857</v>
      </c>
    </row>
    <row r="118" spans="1:5" x14ac:dyDescent="0.25">
      <c r="A118" s="87" t="s">
        <v>771</v>
      </c>
      <c r="B118" s="61" t="s">
        <v>772</v>
      </c>
      <c r="C118" s="36" t="s">
        <v>72</v>
      </c>
      <c r="E118" s="64" t="s">
        <v>857</v>
      </c>
    </row>
    <row r="119" spans="1:5" x14ac:dyDescent="0.25">
      <c r="A119" s="87" t="s">
        <v>773</v>
      </c>
      <c r="B119" s="61" t="s">
        <v>774</v>
      </c>
      <c r="C119" s="36" t="s">
        <v>72</v>
      </c>
      <c r="E119" s="64" t="s">
        <v>857</v>
      </c>
    </row>
    <row r="120" spans="1:5" x14ac:dyDescent="0.25">
      <c r="A120" s="87" t="s">
        <v>775</v>
      </c>
      <c r="B120" s="61" t="s">
        <v>776</v>
      </c>
      <c r="C120" s="36" t="s">
        <v>72</v>
      </c>
      <c r="E120" s="64" t="s">
        <v>857</v>
      </c>
    </row>
    <row r="121" spans="1:5" x14ac:dyDescent="0.25">
      <c r="A121" s="87" t="s">
        <v>777</v>
      </c>
      <c r="B121" s="61" t="s">
        <v>778</v>
      </c>
      <c r="C121" s="36" t="s">
        <v>72</v>
      </c>
      <c r="E121" s="64" t="s">
        <v>857</v>
      </c>
    </row>
    <row r="122" spans="1:5" x14ac:dyDescent="0.25">
      <c r="A122" s="87" t="s">
        <v>779</v>
      </c>
      <c r="B122" s="61" t="s">
        <v>780</v>
      </c>
      <c r="C122" s="36" t="s">
        <v>72</v>
      </c>
      <c r="E122" s="64" t="s">
        <v>857</v>
      </c>
    </row>
    <row r="123" spans="1:5" x14ac:dyDescent="0.25">
      <c r="A123" s="87" t="s">
        <v>781</v>
      </c>
      <c r="B123" s="61" t="s">
        <v>782</v>
      </c>
      <c r="C123" s="36" t="s">
        <v>72</v>
      </c>
      <c r="E123" s="64" t="s">
        <v>857</v>
      </c>
    </row>
    <row r="124" spans="1:5" x14ac:dyDescent="0.25">
      <c r="A124" s="87" t="s">
        <v>783</v>
      </c>
      <c r="B124" s="61" t="s">
        <v>784</v>
      </c>
      <c r="C124" s="36" t="s">
        <v>72</v>
      </c>
      <c r="E124" s="64" t="s">
        <v>857</v>
      </c>
    </row>
    <row r="125" spans="1:5" x14ac:dyDescent="0.25">
      <c r="A125" s="87" t="s">
        <v>785</v>
      </c>
      <c r="B125" s="61" t="s">
        <v>786</v>
      </c>
      <c r="C125" s="36" t="s">
        <v>72</v>
      </c>
      <c r="E125" s="64" t="s">
        <v>857</v>
      </c>
    </row>
    <row r="126" spans="1:5" x14ac:dyDescent="0.25">
      <c r="A126" s="87" t="s">
        <v>787</v>
      </c>
      <c r="B126" s="61" t="s">
        <v>788</v>
      </c>
      <c r="C126" s="36" t="s">
        <v>72</v>
      </c>
      <c r="E126" s="64" t="s">
        <v>857</v>
      </c>
    </row>
    <row r="127" spans="1:5" x14ac:dyDescent="0.25">
      <c r="A127" s="87" t="s">
        <v>789</v>
      </c>
      <c r="B127" s="61" t="s">
        <v>790</v>
      </c>
      <c r="C127" s="36" t="s">
        <v>72</v>
      </c>
      <c r="E127" s="64" t="s">
        <v>857</v>
      </c>
    </row>
    <row r="128" spans="1:5" x14ac:dyDescent="0.25">
      <c r="A128" s="87" t="s">
        <v>791</v>
      </c>
      <c r="B128" s="61" t="s">
        <v>792</v>
      </c>
      <c r="C128" s="36" t="s">
        <v>72</v>
      </c>
      <c r="E128" s="64" t="s">
        <v>857</v>
      </c>
    </row>
    <row r="129" spans="1:5" x14ac:dyDescent="0.25">
      <c r="A129" s="87" t="s">
        <v>793</v>
      </c>
      <c r="B129" s="61" t="s">
        <v>794</v>
      </c>
      <c r="C129" s="36" t="s">
        <v>72</v>
      </c>
      <c r="E129" s="64" t="s">
        <v>857</v>
      </c>
    </row>
    <row r="130" spans="1:5" x14ac:dyDescent="0.25">
      <c r="A130" s="87" t="s">
        <v>795</v>
      </c>
      <c r="B130" s="61" t="s">
        <v>796</v>
      </c>
      <c r="C130" s="36" t="s">
        <v>72</v>
      </c>
      <c r="E130" s="64" t="s">
        <v>857</v>
      </c>
    </row>
    <row r="131" spans="1:5" x14ac:dyDescent="0.25">
      <c r="A131" s="87" t="s">
        <v>797</v>
      </c>
      <c r="B131" s="61" t="s">
        <v>798</v>
      </c>
      <c r="C131" s="36" t="s">
        <v>72</v>
      </c>
      <c r="E131" s="64" t="s">
        <v>857</v>
      </c>
    </row>
    <row r="132" spans="1:5" x14ac:dyDescent="0.25">
      <c r="A132" s="87" t="s">
        <v>799</v>
      </c>
      <c r="B132" s="61" t="s">
        <v>800</v>
      </c>
      <c r="C132" s="36" t="s">
        <v>72</v>
      </c>
      <c r="E132" s="64" t="s">
        <v>857</v>
      </c>
    </row>
    <row r="133" spans="1:5" x14ac:dyDescent="0.25">
      <c r="A133" s="87" t="s">
        <v>801</v>
      </c>
      <c r="B133" s="61" t="s">
        <v>802</v>
      </c>
      <c r="C133" s="36" t="s">
        <v>72</v>
      </c>
      <c r="E133" s="1" t="s">
        <v>209</v>
      </c>
    </row>
    <row r="134" spans="1:5" x14ac:dyDescent="0.25">
      <c r="A134" s="87" t="s">
        <v>803</v>
      </c>
      <c r="B134" s="61" t="s">
        <v>804</v>
      </c>
      <c r="C134" s="36" t="s">
        <v>72</v>
      </c>
      <c r="E134" s="1" t="s">
        <v>210</v>
      </c>
    </row>
    <row r="135" spans="1:5" x14ac:dyDescent="0.25">
      <c r="A135" s="87" t="s">
        <v>805</v>
      </c>
      <c r="B135" s="61" t="s">
        <v>806</v>
      </c>
      <c r="C135" s="36" t="s">
        <v>72</v>
      </c>
      <c r="E135" s="1" t="s">
        <v>211</v>
      </c>
    </row>
    <row r="136" spans="1:5" x14ac:dyDescent="0.25">
      <c r="A136" s="87" t="s">
        <v>807</v>
      </c>
      <c r="B136" s="61" t="s">
        <v>808</v>
      </c>
      <c r="C136" s="36" t="s">
        <v>72</v>
      </c>
      <c r="E136" s="1" t="s">
        <v>859</v>
      </c>
    </row>
    <row r="137" spans="1:5" x14ac:dyDescent="0.25">
      <c r="A137" s="87" t="s">
        <v>809</v>
      </c>
      <c r="B137" s="61" t="s">
        <v>810</v>
      </c>
      <c r="C137" s="36" t="s">
        <v>72</v>
      </c>
      <c r="E137" s="1" t="s">
        <v>860</v>
      </c>
    </row>
    <row r="138" spans="1:5" x14ac:dyDescent="0.25">
      <c r="A138" s="87" t="s">
        <v>811</v>
      </c>
      <c r="B138" s="61" t="s">
        <v>812</v>
      </c>
      <c r="C138" s="36" t="s">
        <v>72</v>
      </c>
      <c r="E138" s="1" t="s">
        <v>861</v>
      </c>
    </row>
    <row r="139" spans="1:5" x14ac:dyDescent="0.25">
      <c r="A139" s="87" t="s">
        <v>813</v>
      </c>
      <c r="B139" s="61" t="s">
        <v>814</v>
      </c>
      <c r="C139" s="36" t="s">
        <v>72</v>
      </c>
      <c r="E139" s="1" t="s">
        <v>212</v>
      </c>
    </row>
    <row r="140" spans="1:5" x14ac:dyDescent="0.25">
      <c r="A140" s="87" t="s">
        <v>815</v>
      </c>
      <c r="B140" s="61" t="s">
        <v>816</v>
      </c>
      <c r="C140" s="36" t="s">
        <v>72</v>
      </c>
      <c r="E140" s="1" t="s">
        <v>213</v>
      </c>
    </row>
    <row r="141" spans="1:5" x14ac:dyDescent="0.25">
      <c r="A141" s="87" t="s">
        <v>817</v>
      </c>
      <c r="B141" s="61" t="s">
        <v>818</v>
      </c>
      <c r="C141" s="36" t="s">
        <v>72</v>
      </c>
      <c r="E141" s="1" t="s">
        <v>214</v>
      </c>
    </row>
    <row r="142" spans="1:5" x14ac:dyDescent="0.25">
      <c r="A142" s="87" t="s">
        <v>819</v>
      </c>
      <c r="B142" s="61" t="s">
        <v>820</v>
      </c>
      <c r="C142" s="36" t="s">
        <v>72</v>
      </c>
      <c r="E142" s="1" t="s">
        <v>215</v>
      </c>
    </row>
    <row r="143" spans="1:5" x14ac:dyDescent="0.25">
      <c r="A143" s="87" t="s">
        <v>821</v>
      </c>
      <c r="B143" s="61" t="s">
        <v>822</v>
      </c>
      <c r="C143" s="36" t="s">
        <v>72</v>
      </c>
      <c r="E143" s="1" t="s">
        <v>216</v>
      </c>
    </row>
    <row r="144" spans="1:5" x14ac:dyDescent="0.25">
      <c r="A144" s="87" t="s">
        <v>823</v>
      </c>
      <c r="B144" s="61" t="s">
        <v>824</v>
      </c>
      <c r="C144" s="36" t="s">
        <v>72</v>
      </c>
      <c r="E144" s="1" t="s">
        <v>217</v>
      </c>
    </row>
    <row r="145" spans="1:5" x14ac:dyDescent="0.25">
      <c r="A145" s="87" t="s">
        <v>825</v>
      </c>
      <c r="B145" s="61" t="s">
        <v>826</v>
      </c>
      <c r="C145" s="36" t="s">
        <v>72</v>
      </c>
      <c r="E145" s="1" t="s">
        <v>218</v>
      </c>
    </row>
    <row r="146" spans="1:5" x14ac:dyDescent="0.25">
      <c r="A146" s="87" t="s">
        <v>827</v>
      </c>
      <c r="B146" s="61" t="s">
        <v>828</v>
      </c>
      <c r="C146" s="36" t="s">
        <v>72</v>
      </c>
      <c r="E146" s="1" t="s">
        <v>219</v>
      </c>
    </row>
    <row r="147" spans="1:5" x14ac:dyDescent="0.25">
      <c r="A147" s="87" t="s">
        <v>829</v>
      </c>
      <c r="B147" s="61" t="s">
        <v>830</v>
      </c>
      <c r="C147" s="36" t="s">
        <v>72</v>
      </c>
      <c r="E147" s="1" t="s">
        <v>220</v>
      </c>
    </row>
    <row r="148" spans="1:5" x14ac:dyDescent="0.25">
      <c r="A148" s="87" t="s">
        <v>831</v>
      </c>
      <c r="B148" s="61" t="s">
        <v>832</v>
      </c>
      <c r="C148" s="36" t="s">
        <v>72</v>
      </c>
      <c r="E148" s="1" t="s">
        <v>221</v>
      </c>
    </row>
    <row r="149" spans="1:5" x14ac:dyDescent="0.25">
      <c r="A149" s="87" t="s">
        <v>833</v>
      </c>
      <c r="B149" s="61" t="s">
        <v>834</v>
      </c>
      <c r="C149" s="36" t="s">
        <v>72</v>
      </c>
      <c r="E149" s="1" t="s">
        <v>222</v>
      </c>
    </row>
    <row r="150" spans="1:5" x14ac:dyDescent="0.25">
      <c r="A150" s="87" t="s">
        <v>835</v>
      </c>
      <c r="B150" s="61" t="s">
        <v>836</v>
      </c>
      <c r="C150" s="36" t="s">
        <v>72</v>
      </c>
      <c r="E150" s="1" t="s">
        <v>223</v>
      </c>
    </row>
    <row r="151" spans="1:5" x14ac:dyDescent="0.25">
      <c r="A151" s="87" t="s">
        <v>837</v>
      </c>
      <c r="B151" s="61" t="s">
        <v>838</v>
      </c>
      <c r="C151" s="36" t="s">
        <v>72</v>
      </c>
      <c r="E151" s="1" t="s">
        <v>224</v>
      </c>
    </row>
    <row r="152" spans="1:5" x14ac:dyDescent="0.25">
      <c r="A152" s="87" t="s">
        <v>839</v>
      </c>
      <c r="B152" s="61" t="s">
        <v>840</v>
      </c>
      <c r="C152" s="36" t="s">
        <v>72</v>
      </c>
      <c r="E152" s="1" t="s">
        <v>225</v>
      </c>
    </row>
    <row r="153" spans="1:5" x14ac:dyDescent="0.25">
      <c r="A153" s="87" t="s">
        <v>841</v>
      </c>
      <c r="B153" s="61" t="s">
        <v>842</v>
      </c>
      <c r="C153" s="36" t="s">
        <v>72</v>
      </c>
      <c r="E153" s="64" t="s">
        <v>857</v>
      </c>
    </row>
    <row r="154" spans="1:5" x14ac:dyDescent="0.25">
      <c r="A154" s="87" t="s">
        <v>843</v>
      </c>
      <c r="B154" s="61" t="s">
        <v>844</v>
      </c>
      <c r="C154" s="36" t="s">
        <v>72</v>
      </c>
      <c r="E154" s="64" t="s">
        <v>857</v>
      </c>
    </row>
    <row r="155" spans="1:5" x14ac:dyDescent="0.25">
      <c r="A155" s="87" t="s">
        <v>845</v>
      </c>
      <c r="B155" s="61" t="s">
        <v>846</v>
      </c>
      <c r="C155" s="36" t="s">
        <v>72</v>
      </c>
      <c r="E155" s="89" t="s">
        <v>862</v>
      </c>
    </row>
    <row r="156" spans="1:5" x14ac:dyDescent="0.25">
      <c r="A156" s="87" t="s">
        <v>847</v>
      </c>
      <c r="B156" s="61" t="s">
        <v>848</v>
      </c>
      <c r="C156" s="36" t="s">
        <v>72</v>
      </c>
      <c r="E156" s="64" t="s">
        <v>857</v>
      </c>
    </row>
    <row r="157" spans="1:5" x14ac:dyDescent="0.25">
      <c r="A157" s="87" t="s">
        <v>849</v>
      </c>
      <c r="B157" s="61" t="s">
        <v>850</v>
      </c>
      <c r="C157" s="36" t="s">
        <v>72</v>
      </c>
      <c r="E157" s="64" t="s">
        <v>857</v>
      </c>
    </row>
    <row r="158" spans="1:5" x14ac:dyDescent="0.25">
      <c r="A158" s="87" t="s">
        <v>851</v>
      </c>
      <c r="B158" s="61" t="s">
        <v>852</v>
      </c>
      <c r="C158" s="36" t="s">
        <v>72</v>
      </c>
      <c r="E158" s="64" t="s">
        <v>857</v>
      </c>
    </row>
    <row r="159" spans="1:5" x14ac:dyDescent="0.25">
      <c r="A159" s="87" t="s">
        <v>853</v>
      </c>
      <c r="B159" s="61" t="s">
        <v>854</v>
      </c>
      <c r="C159" s="36" t="s">
        <v>72</v>
      </c>
      <c r="E159" s="64" t="s">
        <v>857</v>
      </c>
    </row>
    <row r="160" spans="1:5" x14ac:dyDescent="0.25">
      <c r="A160" s="87" t="s">
        <v>855</v>
      </c>
      <c r="B160" s="61" t="s">
        <v>856</v>
      </c>
      <c r="C160" s="36" t="s">
        <v>72</v>
      </c>
      <c r="E160" s="89" t="s">
        <v>863</v>
      </c>
    </row>
    <row r="203" spans="3:3" x14ac:dyDescent="0.25">
      <c r="C203" s="36" t="s">
        <v>29</v>
      </c>
    </row>
  </sheetData>
  <sheetProtection insertRows="0" deleteRows="0" selectLockedCells="1"/>
  <conditionalFormatting sqref="G43:G56">
    <cfRule type="containsText" dxfId="13" priority="18" operator="containsText" text="New Tag Required">
      <formula>NOT(ISERROR(SEARCH("New Tag Required",G43)))</formula>
    </cfRule>
  </conditionalFormatting>
  <conditionalFormatting sqref="D53:D102">
    <cfRule type="containsText" dxfId="12" priority="17" operator="containsText" text="Yes">
      <formula>NOT(ISERROR(SEARCH("Yes",D53)))</formula>
    </cfRule>
  </conditionalFormatting>
  <conditionalFormatting sqref="H43:H102 H203:H424">
    <cfRule type="containsText" dxfId="11" priority="16" operator="containsText" text="New Sign Required">
      <formula>NOT(ISERROR(SEARCH("New Sign Required",H43)))</formula>
    </cfRule>
  </conditionalFormatting>
  <conditionalFormatting sqref="G43:G102">
    <cfRule type="containsText" dxfId="10" priority="15" operator="containsText" text="Action Required">
      <formula>NOT(ISERROR(SEARCH("Action Required",G43)))</formula>
    </cfRule>
  </conditionalFormatting>
  <conditionalFormatting sqref="H43:H102">
    <cfRule type="containsText" dxfId="9" priority="14" operator="containsText" text="Action Required">
      <formula>NOT(ISERROR(SEARCH("Action Required",H43)))</formula>
    </cfRule>
  </conditionalFormatting>
  <conditionalFormatting sqref="D103:D202">
    <cfRule type="containsText" dxfId="8" priority="9" operator="containsText" text="Yes">
      <formula>NOT(ISERROR(SEARCH("Yes",D103)))</formula>
    </cfRule>
  </conditionalFormatting>
  <conditionalFormatting sqref="H103:H202">
    <cfRule type="containsText" dxfId="7" priority="8" operator="containsText" text="New Sign Required">
      <formula>NOT(ISERROR(SEARCH("New Sign Required",H103)))</formula>
    </cfRule>
  </conditionalFormatting>
  <conditionalFormatting sqref="G103:G202">
    <cfRule type="containsText" dxfId="6" priority="7" operator="containsText" text="Action Required">
      <formula>NOT(ISERROR(SEARCH("Action Required",G103)))</formula>
    </cfRule>
  </conditionalFormatting>
  <conditionalFormatting sqref="H103:H202">
    <cfRule type="containsText" dxfId="5" priority="6" operator="containsText" text="Action Required">
      <formula>NOT(ISERROR(SEARCH("Action Required",H103)))</formula>
    </cfRule>
  </conditionalFormatting>
  <conditionalFormatting sqref="H1:H4 H43:H1048576 G5:G42">
    <cfRule type="containsText" dxfId="4" priority="4" operator="containsText" text="Remove Old Sign">
      <formula>NOT(ISERROR(SEARCH("Remove Old Sign",G1)))</formula>
    </cfRule>
    <cfRule type="containsText" dxfId="3" priority="5" operator="containsText" text="Move Sign to New Location">
      <formula>NOT(ISERROR(SEARCH("Move Sign to New Location",G1)))</formula>
    </cfRule>
  </conditionalFormatting>
  <conditionalFormatting sqref="G43:G1048576 G3:G4 E1:E2 F5:F12">
    <cfRule type="containsText" dxfId="2" priority="3" operator="containsText" text="Remove Old Tag">
      <formula>NOT(ISERROR(SEARCH("Remove Old Tag",E1)))</formula>
    </cfRule>
  </conditionalFormatting>
  <conditionalFormatting sqref="D6:D14">
    <cfRule type="containsText" dxfId="1" priority="2" operator="containsText" text="Yes">
      <formula>NOT(ISERROR(SEARCH("Yes",D6)))</formula>
    </cfRule>
  </conditionalFormatting>
  <conditionalFormatting sqref="A16:A64">
    <cfRule type="containsBlanks" dxfId="0" priority="1">
      <formula>LEN(TRIM(A16))=0</formula>
    </cfRule>
  </conditionalFormatting>
  <dataValidations count="2">
    <dataValidation type="list" allowBlank="1" showInputMessage="1" showErrorMessage="1" sqref="D53:D77 D6:D14">
      <formula1>YesNo</formula1>
    </dataValidation>
    <dataValidation type="list" allowBlank="1" showInputMessage="1" showErrorMessage="1" sqref="H203:H407">
      <formula1>DoorSignage</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x14:formula1>
            <xm:f>'N:\WebUpload\ARCHIVE\Share-Directory\Key_Drawings\0091_Agricultral_Center_North\[KDU_0091_20140919.xlsx]Lookup'!#REF!</xm:f>
          </x14:formula1>
          <xm:sqref>C74 C161:C202</xm:sqref>
        </x14:dataValidation>
        <x14:dataValidation type="list" allowBlank="1" showInputMessage="1" showErrorMessage="1">
          <x14:formula1>
            <xm:f>'N:\WebUpload\ARCHIVE\Share-Directory\Key_Drawings\0091_Agricultral_Center_North\[KDU_0091_20140919.xlsx]Lookup'!#REF!</xm:f>
          </x14:formula1>
          <xm:sqref>G43:H202</xm:sqref>
        </x14:dataValidation>
        <x14:dataValidation type="list" allowBlank="1" showInputMessage="1" showErrorMessage="1">
          <x14:formula1>
            <xm:f>Lookup!$G$1:$G$5</xm:f>
          </x14:formula1>
          <xm:sqref>C15:C73 C75:C160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B1" workbookViewId="0">
      <selection activeCell="D8" sqref="D8"/>
    </sheetView>
  </sheetViews>
  <sheetFormatPr defaultRowHeight="15" x14ac:dyDescent="0.25"/>
  <cols>
    <col min="1" max="1" width="17.42578125" style="1" customWidth="1"/>
    <col min="2" max="2" width="9.140625" style="1"/>
    <col min="3" max="3" width="15.85546875" bestFit="1" customWidth="1"/>
    <col min="4" max="4" width="25.28515625" bestFit="1" customWidth="1"/>
    <col min="5" max="5" width="56" customWidth="1"/>
  </cols>
  <sheetData>
    <row r="1" spans="1:7" x14ac:dyDescent="0.25">
      <c r="A1" s="1" t="s">
        <v>2</v>
      </c>
      <c r="B1" s="1" t="s">
        <v>5</v>
      </c>
      <c r="C1" t="s">
        <v>69</v>
      </c>
      <c r="D1" t="s">
        <v>2</v>
      </c>
      <c r="E1" s="7" t="s">
        <v>27</v>
      </c>
      <c r="F1" s="1" t="s">
        <v>42</v>
      </c>
      <c r="G1" t="s">
        <v>63</v>
      </c>
    </row>
    <row r="2" spans="1:7" x14ac:dyDescent="0.25">
      <c r="A2" s="1" t="s">
        <v>3</v>
      </c>
      <c r="B2" s="1" t="s">
        <v>6</v>
      </c>
      <c r="C2" t="s">
        <v>58</v>
      </c>
      <c r="D2" t="s">
        <v>18</v>
      </c>
      <c r="E2" s="7" t="s">
        <v>50</v>
      </c>
      <c r="F2" s="1" t="s">
        <v>43</v>
      </c>
      <c r="G2" t="s">
        <v>72</v>
      </c>
    </row>
    <row r="3" spans="1:7" x14ac:dyDescent="0.25">
      <c r="A3" s="1" t="s">
        <v>13</v>
      </c>
      <c r="B3" s="1" t="s">
        <v>13</v>
      </c>
      <c r="C3" t="s">
        <v>70</v>
      </c>
      <c r="D3" s="1" t="s">
        <v>13</v>
      </c>
      <c r="E3" s="7" t="s">
        <v>21</v>
      </c>
      <c r="F3" s="1" t="s">
        <v>44</v>
      </c>
      <c r="G3" t="s">
        <v>64</v>
      </c>
    </row>
    <row r="4" spans="1:7" x14ac:dyDescent="0.25">
      <c r="A4" s="9" t="s">
        <v>31</v>
      </c>
      <c r="C4" t="s">
        <v>57</v>
      </c>
      <c r="D4" s="8" t="s">
        <v>31</v>
      </c>
      <c r="E4" s="7" t="s">
        <v>67</v>
      </c>
      <c r="F4" s="1" t="s">
        <v>55</v>
      </c>
      <c r="G4" t="s">
        <v>65</v>
      </c>
    </row>
    <row r="5" spans="1:7" x14ac:dyDescent="0.25">
      <c r="A5" s="1" t="s">
        <v>53</v>
      </c>
      <c r="C5" t="s">
        <v>68</v>
      </c>
      <c r="D5" s="8" t="s">
        <v>54</v>
      </c>
      <c r="E5" s="7" t="s">
        <v>52</v>
      </c>
      <c r="F5">
        <v>0</v>
      </c>
    </row>
    <row r="6" spans="1:7" x14ac:dyDescent="0.25">
      <c r="D6" s="8" t="s">
        <v>56</v>
      </c>
      <c r="E6" s="7" t="s">
        <v>71</v>
      </c>
    </row>
    <row r="7" spans="1:7" x14ac:dyDescent="0.25">
      <c r="E7" s="7" t="s">
        <v>28</v>
      </c>
    </row>
    <row r="8" spans="1:7" x14ac:dyDescent="0.25">
      <c r="E8" s="7" t="s">
        <v>66</v>
      </c>
    </row>
    <row r="9" spans="1:7" x14ac:dyDescent="0.25">
      <c r="E9" s="7" t="s">
        <v>30</v>
      </c>
    </row>
    <row r="10" spans="1:7" s="1" customFormat="1" x14ac:dyDescent="0.25">
      <c r="E10" s="31" t="s">
        <v>48</v>
      </c>
    </row>
    <row r="11" spans="1:7" x14ac:dyDescent="0.25">
      <c r="E11" s="31" t="s">
        <v>32</v>
      </c>
    </row>
    <row r="12" spans="1:7" x14ac:dyDescent="0.25">
      <c r="E12" s="31" t="s">
        <v>20</v>
      </c>
    </row>
    <row r="13" spans="1:7" x14ac:dyDescent="0.25">
      <c r="E13" s="31" t="s">
        <v>24</v>
      </c>
    </row>
    <row r="14" spans="1:7" x14ac:dyDescent="0.25">
      <c r="E14" s="31" t="s">
        <v>51</v>
      </c>
    </row>
    <row r="15" spans="1:7" x14ac:dyDescent="0.25">
      <c r="E15" s="31" t="s">
        <v>49</v>
      </c>
    </row>
    <row r="16" spans="1:7" x14ac:dyDescent="0.25">
      <c r="E16" s="31" t="s">
        <v>22</v>
      </c>
    </row>
    <row r="17" spans="1:7" x14ac:dyDescent="0.25">
      <c r="E17" s="31" t="s">
        <v>26</v>
      </c>
    </row>
    <row r="18" spans="1:7" x14ac:dyDescent="0.25">
      <c r="E18" s="31" t="s">
        <v>23</v>
      </c>
    </row>
    <row r="19" spans="1:7" x14ac:dyDescent="0.25">
      <c r="E19" s="31" t="s">
        <v>25</v>
      </c>
    </row>
    <row r="20" spans="1:7" x14ac:dyDescent="0.25">
      <c r="A20" s="30"/>
      <c r="B20" s="30"/>
      <c r="C20" s="30"/>
      <c r="D20" s="30"/>
      <c r="E20" s="7"/>
      <c r="F20" s="30"/>
      <c r="G20" s="30"/>
    </row>
    <row r="21" spans="1:7" x14ac:dyDescent="0.25">
      <c r="A21" s="30"/>
      <c r="B21" s="30"/>
      <c r="C21" s="30"/>
      <c r="D21" s="30"/>
      <c r="F21" s="30"/>
      <c r="G21" s="30"/>
    </row>
    <row r="22" spans="1:7" x14ac:dyDescent="0.25">
      <c r="A22" s="30"/>
      <c r="B22" s="30"/>
      <c r="C22" s="30"/>
      <c r="D22" s="30"/>
      <c r="F22" s="30"/>
      <c r="G22" s="30"/>
    </row>
    <row r="23" spans="1:7" x14ac:dyDescent="0.25">
      <c r="A23" s="30"/>
      <c r="B23" s="30"/>
      <c r="C23" s="30"/>
      <c r="D23" s="30"/>
      <c r="F23" s="30"/>
      <c r="G23" s="30"/>
    </row>
    <row r="24" spans="1:7" x14ac:dyDescent="0.25">
      <c r="A24" s="30"/>
      <c r="B24" s="30"/>
      <c r="C24" s="30"/>
      <c r="D24" s="30"/>
      <c r="F24" s="30"/>
      <c r="G24" s="30"/>
    </row>
    <row r="25" spans="1:7" x14ac:dyDescent="0.25">
      <c r="A25" s="30"/>
      <c r="B25" s="30"/>
      <c r="C25" s="30"/>
      <c r="D25" s="30"/>
      <c r="F25" s="30"/>
      <c r="G25" s="30"/>
    </row>
    <row r="26" spans="1:7" x14ac:dyDescent="0.25">
      <c r="A26" s="30"/>
      <c r="B26" s="30"/>
      <c r="C26" s="30"/>
      <c r="D26" s="30"/>
      <c r="F26" s="30"/>
      <c r="G26" s="30"/>
    </row>
    <row r="27" spans="1:7" x14ac:dyDescent="0.25">
      <c r="A27" s="30"/>
      <c r="B27" s="30"/>
      <c r="C27" s="30"/>
      <c r="D27" s="30"/>
      <c r="F27" s="30"/>
      <c r="G27" s="30"/>
    </row>
    <row r="28" spans="1:7" x14ac:dyDescent="0.25">
      <c r="A28" s="30"/>
      <c r="B28" s="30"/>
      <c r="C28" s="30"/>
      <c r="D28" s="30"/>
      <c r="F28" s="30"/>
      <c r="G28" s="30"/>
    </row>
    <row r="29" spans="1:7" x14ac:dyDescent="0.25">
      <c r="A29" s="30"/>
      <c r="B29" s="30"/>
      <c r="C29" s="30"/>
      <c r="D29" s="30"/>
      <c r="F29" s="30"/>
      <c r="G29" s="30"/>
    </row>
    <row r="30" spans="1:7" x14ac:dyDescent="0.25">
      <c r="A30" s="30"/>
      <c r="B30" s="30"/>
      <c r="C30" s="30"/>
      <c r="D30" s="30"/>
      <c r="F30" s="30"/>
      <c r="G30" s="30"/>
    </row>
    <row r="31" spans="1:7" x14ac:dyDescent="0.25">
      <c r="A31" s="30"/>
      <c r="B31" s="30"/>
      <c r="C31" s="30"/>
      <c r="D31" s="30"/>
      <c r="F31" s="30"/>
      <c r="G31" s="30"/>
    </row>
    <row r="32" spans="1:7" x14ac:dyDescent="0.25">
      <c r="A32" s="30"/>
      <c r="B32" s="30"/>
      <c r="C32" s="30"/>
      <c r="D32" s="30"/>
      <c r="F32" s="30"/>
      <c r="G32" s="30"/>
    </row>
    <row r="33" spans="1:7" x14ac:dyDescent="0.25">
      <c r="A33" s="30"/>
      <c r="B33" s="30"/>
      <c r="C33" s="30"/>
      <c r="D33" s="30"/>
      <c r="F33" s="30"/>
      <c r="G33" s="30"/>
    </row>
    <row r="34" spans="1:7" x14ac:dyDescent="0.25">
      <c r="A34" s="30"/>
      <c r="B34" s="30"/>
      <c r="C34" s="30"/>
      <c r="D34" s="30"/>
      <c r="F34" s="30"/>
      <c r="G34" s="30"/>
    </row>
    <row r="35" spans="1:7" x14ac:dyDescent="0.25">
      <c r="A35" s="30"/>
      <c r="B35" s="30"/>
      <c r="C35" s="30"/>
      <c r="D35" s="30"/>
      <c r="F35" s="30"/>
      <c r="G35" s="30"/>
    </row>
    <row r="36" spans="1:7" x14ac:dyDescent="0.25">
      <c r="A36" s="30"/>
      <c r="B36" s="30"/>
      <c r="C36" s="30"/>
      <c r="D36" s="30"/>
      <c r="F36" s="30"/>
      <c r="G36" s="30"/>
    </row>
    <row r="37" spans="1:7" x14ac:dyDescent="0.25">
      <c r="A37" s="30"/>
      <c r="B37" s="30"/>
      <c r="C37" s="30"/>
      <c r="D37" s="30"/>
      <c r="F37" s="30"/>
      <c r="G37" s="30"/>
    </row>
    <row r="38" spans="1:7" x14ac:dyDescent="0.25">
      <c r="A38" s="30"/>
      <c r="B38" s="30"/>
      <c r="C38" s="30"/>
      <c r="D38" s="30"/>
      <c r="F38" s="30"/>
      <c r="G38" s="30"/>
    </row>
    <row r="39" spans="1:7" x14ac:dyDescent="0.25">
      <c r="A39" s="30"/>
      <c r="B39" s="30"/>
      <c r="C39" s="30"/>
      <c r="D39" s="30"/>
      <c r="F39" s="30"/>
      <c r="G39" s="30"/>
    </row>
  </sheetData>
  <sortState ref="E1:E38">
    <sortCondition ref="E1:E3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6"/>
  <sheetViews>
    <sheetView topLeftCell="A22" workbookViewId="0">
      <selection activeCell="B35" sqref="B35"/>
    </sheetView>
  </sheetViews>
  <sheetFormatPr defaultRowHeight="15" x14ac:dyDescent="0.25"/>
  <cols>
    <col min="1" max="1" width="10.5703125" bestFit="1" customWidth="1"/>
    <col min="2" max="2" width="61.28515625" bestFit="1" customWidth="1"/>
    <col min="8" max="8" width="9.7109375" bestFit="1" customWidth="1"/>
    <col min="10" max="10" width="9.7109375" bestFit="1" customWidth="1"/>
  </cols>
  <sheetData>
    <row r="1" spans="1:10" x14ac:dyDescent="0.25">
      <c r="A1" s="4" t="s">
        <v>7</v>
      </c>
      <c r="B1" s="5" t="s">
        <v>0</v>
      </c>
      <c r="H1" s="6"/>
      <c r="J1" s="6"/>
    </row>
    <row r="2" spans="1:10" x14ac:dyDescent="0.25">
      <c r="A2" s="2" t="str">
        <f>([4]UKBuilding_List!A2)</f>
        <v>0001</v>
      </c>
      <c r="B2" s="3" t="str">
        <f>VLOOKUP(A2,[4]UKBuilding_List!$A$1:$D$376,3,FALSE)</f>
        <v>Taylor Education Building</v>
      </c>
      <c r="H2" s="6"/>
      <c r="J2" s="6"/>
    </row>
    <row r="3" spans="1:10" x14ac:dyDescent="0.25">
      <c r="A3" s="2" t="str">
        <f>([4]UKBuilding_List!A3)</f>
        <v>0002</v>
      </c>
      <c r="B3" s="3" t="str">
        <f>VLOOKUP(A3,[4]UKBuilding_List!$A$1:$D$376,3,FALSE)</f>
        <v>Scott Street Building</v>
      </c>
      <c r="H3" s="6"/>
      <c r="J3" s="6"/>
    </row>
    <row r="4" spans="1:10" x14ac:dyDescent="0.25">
      <c r="A4" s="2" t="str">
        <f>([4]UKBuilding_List!A4)</f>
        <v>0003</v>
      </c>
      <c r="B4" s="3" t="str">
        <f>VLOOKUP(A4,[4]UKBuilding_List!$A$1:$D$376,3,FALSE)</f>
        <v>Research Facility #1</v>
      </c>
      <c r="H4" s="6"/>
      <c r="J4" s="6"/>
    </row>
    <row r="5" spans="1:10" x14ac:dyDescent="0.25">
      <c r="A5" s="2" t="str">
        <f>([4]UKBuilding_List!A5)</f>
        <v>0004</v>
      </c>
      <c r="B5" s="3" t="str">
        <f>VLOOKUP(A5,[4]UKBuilding_List!$A$1:$D$376,3,FALSE)</f>
        <v>Central Heating Plant #2</v>
      </c>
      <c r="C5" s="1"/>
      <c r="H5" s="6"/>
    </row>
    <row r="6" spans="1:10" x14ac:dyDescent="0.25">
      <c r="A6" s="2" t="str">
        <f>([4]UKBuilding_List!A6)</f>
        <v>0005</v>
      </c>
      <c r="B6" s="3" t="str">
        <f>VLOOKUP(A6,[4]UKBuilding_List!$A$1:$D$376,3,FALSE)</f>
        <v>Frank D. Peterson Service Building</v>
      </c>
      <c r="C6" s="1"/>
      <c r="H6" s="6"/>
    </row>
    <row r="7" spans="1:10" x14ac:dyDescent="0.25">
      <c r="A7" s="2" t="str">
        <f>([4]UKBuilding_List!A7)</f>
        <v>0009</v>
      </c>
      <c r="B7" s="3" t="str">
        <f>VLOOKUP(A7,[4]UKBuilding_List!$A$1:$D$376,3,FALSE)</f>
        <v>Patterson Hall</v>
      </c>
      <c r="C7" s="1"/>
      <c r="H7" s="6"/>
    </row>
    <row r="8" spans="1:10" x14ac:dyDescent="0.25">
      <c r="A8" s="2" t="str">
        <f>([4]UKBuilding_List!A8)</f>
        <v>0012</v>
      </c>
      <c r="B8" s="3" t="str">
        <f>VLOOKUP(A8,[4]UKBuilding_List!$A$1:$D$376,3,FALSE)</f>
        <v>Blazer Dining</v>
      </c>
      <c r="C8" s="1"/>
      <c r="H8" s="6"/>
    </row>
    <row r="9" spans="1:10" x14ac:dyDescent="0.25">
      <c r="A9" s="2" t="str">
        <f>([4]UKBuilding_List!A9)</f>
        <v>0014</v>
      </c>
      <c r="B9" s="3" t="str">
        <f>VLOOKUP(A9,[4]UKBuilding_List!$A$1:$D$376,3,FALSE)</f>
        <v>Hilary J. Boone Center</v>
      </c>
      <c r="C9" s="1"/>
      <c r="H9" s="6"/>
    </row>
    <row r="10" spans="1:10" x14ac:dyDescent="0.25">
      <c r="A10" s="2" t="str">
        <f>([4]UKBuilding_List!A10)</f>
        <v>0015</v>
      </c>
      <c r="B10" s="3" t="str">
        <f>VLOOKUP(A10,[4]UKBuilding_List!$A$1:$D$376,3,FALSE)</f>
        <v>William B. Sturgill Development Building</v>
      </c>
      <c r="C10" s="1"/>
      <c r="H10" s="6"/>
    </row>
    <row r="11" spans="1:10" x14ac:dyDescent="0.25">
      <c r="A11" s="2" t="str">
        <f>([4]UKBuilding_List!A11)</f>
        <v>0016</v>
      </c>
      <c r="B11" s="3" t="str">
        <f>VLOOKUP(A11,[4]UKBuilding_List!$A$1:$D$376,3,FALSE)</f>
        <v>Gatehouse KY Clinic</v>
      </c>
      <c r="C11" s="1"/>
      <c r="H11" s="6"/>
    </row>
    <row r="12" spans="1:10" x14ac:dyDescent="0.25">
      <c r="A12" s="2" t="str">
        <f>([4]UKBuilding_List!A12)</f>
        <v>0017</v>
      </c>
      <c r="B12" s="3" t="str">
        <f>VLOOKUP(A12,[4]UKBuilding_List!$A$1:$D$376,3,FALSE)</f>
        <v>Dickey Hall</v>
      </c>
      <c r="C12" s="1"/>
      <c r="H12" s="6"/>
    </row>
    <row r="13" spans="1:10" x14ac:dyDescent="0.25">
      <c r="A13" s="2" t="str">
        <f>([4]UKBuilding_List!A13)</f>
        <v>0019</v>
      </c>
      <c r="B13" s="3" t="str">
        <f>VLOOKUP(A13,[4]UKBuilding_List!$A$1:$D$376,3,FALSE)</f>
        <v>Memorial Coliseum</v>
      </c>
      <c r="C13" s="1"/>
      <c r="H13" s="6"/>
    </row>
    <row r="14" spans="1:10" x14ac:dyDescent="0.25">
      <c r="A14" s="2" t="str">
        <f>([4]UKBuilding_List!A14)</f>
        <v>0020</v>
      </c>
      <c r="B14" s="3" t="str">
        <f>VLOOKUP(A14,[4]UKBuilding_List!$A$1:$D$376,3,FALSE)</f>
        <v>Engineering Transportation Research Garage</v>
      </c>
      <c r="C14" s="1"/>
    </row>
    <row r="15" spans="1:10" x14ac:dyDescent="0.25">
      <c r="A15" s="2" t="str">
        <f>([4]UKBuilding_List!A15)</f>
        <v>0021</v>
      </c>
      <c r="B15" s="3" t="str">
        <f>VLOOKUP(A15,[4]UKBuilding_List!$A$1:$D$376,3,FALSE)</f>
        <v>Old Engineers Residence</v>
      </c>
      <c r="C15" s="1"/>
    </row>
    <row r="16" spans="1:10" x14ac:dyDescent="0.25">
      <c r="A16" s="2" t="str">
        <f>([4]UKBuilding_List!A16)</f>
        <v>0022</v>
      </c>
      <c r="B16" s="3" t="str">
        <f>VLOOKUP(A16,[4]UKBuilding_List!$A$1:$D$376,3,FALSE)</f>
        <v>Fine Arts Guignol Building</v>
      </c>
      <c r="C16" s="1"/>
    </row>
    <row r="17" spans="1:3" x14ac:dyDescent="0.25">
      <c r="A17" s="2" t="str">
        <f>([4]UKBuilding_List!A17)</f>
        <v>0023</v>
      </c>
      <c r="B17" s="3" t="str">
        <f>VLOOKUP(A17,[4]UKBuilding_List!$A$1:$D$376,3,FALSE)</f>
        <v>Safety &amp; Security</v>
      </c>
      <c r="C17" s="1"/>
    </row>
    <row r="18" spans="1:3" x14ac:dyDescent="0.25">
      <c r="A18" s="2" t="str">
        <f>([4]UKBuilding_List!A18)</f>
        <v>0024</v>
      </c>
      <c r="B18" s="3" t="str">
        <f>VLOOKUP(A18,[4]UKBuilding_List!$A$1:$D$376,3,FALSE)</f>
        <v>Lafferty Hall</v>
      </c>
      <c r="C18" s="1"/>
    </row>
    <row r="19" spans="1:3" x14ac:dyDescent="0.25">
      <c r="A19" s="2" t="str">
        <f>([4]UKBuilding_List!A19)</f>
        <v>0025</v>
      </c>
      <c r="B19" s="3" t="str">
        <f>VLOOKUP(A19,[4]UKBuilding_List!$A$1:$D$376,3,FALSE)</f>
        <v>White Hall Classroom Building</v>
      </c>
      <c r="C19" s="1"/>
    </row>
    <row r="20" spans="1:3" x14ac:dyDescent="0.25">
      <c r="A20" s="2" t="str">
        <f>([4]UKBuilding_List!A20)</f>
        <v>0027</v>
      </c>
      <c r="B20" s="3" t="str">
        <f>VLOOKUP(A20,[4]UKBuilding_List!$A$1:$D$376,3,FALSE)</f>
        <v>Patterson Office Tower</v>
      </c>
      <c r="C20" s="1"/>
    </row>
    <row r="21" spans="1:3" x14ac:dyDescent="0.25">
      <c r="A21" s="2" t="str">
        <f>([4]UKBuilding_List!A21)</f>
        <v>0028</v>
      </c>
      <c r="B21" s="3" t="str">
        <f>VLOOKUP(A21,[4]UKBuilding_List!$A$1:$D$376,3,FALSE)</f>
        <v>Barker Hall</v>
      </c>
      <c r="C21" s="1"/>
    </row>
    <row r="22" spans="1:3" x14ac:dyDescent="0.25">
      <c r="A22" s="2" t="str">
        <f>([4]UKBuilding_List!A22)</f>
        <v>0031</v>
      </c>
      <c r="B22" s="3" t="str">
        <f>VLOOKUP(A22,[4]UKBuilding_List!$A$1:$D$376,3,FALSE)</f>
        <v>Frazee Hall</v>
      </c>
      <c r="C22" s="1"/>
    </row>
    <row r="23" spans="1:3" x14ac:dyDescent="0.25">
      <c r="A23" s="2" t="str">
        <f>([4]UKBuilding_List!A23)</f>
        <v>0032</v>
      </c>
      <c r="B23" s="3" t="str">
        <f>VLOOKUP(A23,[4]UKBuilding_List!$A$1:$D$376,3,FALSE)</f>
        <v>Main Building</v>
      </c>
      <c r="C23" s="1"/>
    </row>
    <row r="24" spans="1:3" x14ac:dyDescent="0.25">
      <c r="A24" s="2" t="str">
        <f>([4]UKBuilding_List!A24)</f>
        <v>0033</v>
      </c>
      <c r="B24" s="3" t="str">
        <f>VLOOKUP(A24,[4]UKBuilding_List!$A$1:$D$376,3,FALSE)</f>
        <v>Ezra Gillis Building</v>
      </c>
      <c r="C24" s="1"/>
    </row>
    <row r="25" spans="1:3" x14ac:dyDescent="0.25">
      <c r="A25" s="2" t="str">
        <f>([4]UKBuilding_List!A25)</f>
        <v>0034</v>
      </c>
      <c r="B25" s="3" t="str">
        <f>VLOOKUP(A25,[4]UKBuilding_List!$A$1:$D$376,3,FALSE)</f>
        <v>Carol Martin Gatton Business &amp; Economics Building</v>
      </c>
      <c r="C25" s="1"/>
    </row>
    <row r="26" spans="1:3" x14ac:dyDescent="0.25">
      <c r="A26" s="2" t="str">
        <f>([4]UKBuilding_List!A26)</f>
        <v>0035</v>
      </c>
      <c r="B26" s="3" t="str">
        <f>VLOOKUP(A26,[4]UKBuilding_List!$A$1:$D$376,3,FALSE)</f>
        <v>Miller Hall</v>
      </c>
      <c r="C26" s="1"/>
    </row>
    <row r="27" spans="1:3" x14ac:dyDescent="0.25">
      <c r="A27" s="2" t="str">
        <f>([4]UKBuilding_List!A27)</f>
        <v>0036</v>
      </c>
      <c r="B27" s="3" t="str">
        <f>VLOOKUP(A27,[4]UKBuilding_List!$A$1:$D$376,3,FALSE)</f>
        <v>Gatehouse Gate 2</v>
      </c>
      <c r="C27" s="1"/>
    </row>
    <row r="28" spans="1:3" x14ac:dyDescent="0.25">
      <c r="A28" s="2" t="str">
        <f>([4]UKBuilding_List!A28)</f>
        <v>0038</v>
      </c>
      <c r="B28" s="3" t="str">
        <f>VLOOKUP(A28,[4]UKBuilding_List!$A$1:$D$376,3,FALSE)</f>
        <v>Engineering Annex</v>
      </c>
      <c r="C28" s="1"/>
    </row>
    <row r="29" spans="1:3" x14ac:dyDescent="0.25">
      <c r="A29" s="2" t="str">
        <f>([4]UKBuilding_List!A29)</f>
        <v>0039</v>
      </c>
      <c r="B29" s="3" t="str">
        <f>VLOOKUP(A29,[4]UKBuilding_List!$A$1:$D$376,3,FALSE)</f>
        <v>Margaret I. King Library</v>
      </c>
      <c r="C29" s="1"/>
    </row>
    <row r="30" spans="1:3" x14ac:dyDescent="0.25">
      <c r="A30" s="2" t="str">
        <f>([4]UKBuilding_List!A30)</f>
        <v>0040</v>
      </c>
      <c r="B30" s="3" t="str">
        <f>VLOOKUP(A30,[4]UKBuilding_List!$A$1:$D$376,3,FALSE)</f>
        <v>Maxwell Place</v>
      </c>
      <c r="C30" s="1"/>
    </row>
    <row r="31" spans="1:3" x14ac:dyDescent="0.25">
      <c r="A31" s="2" t="str">
        <f>([4]UKBuilding_List!A31)</f>
        <v>0041</v>
      </c>
      <c r="B31" s="3" t="str">
        <f>VLOOKUP(A31,[4]UKBuilding_List!$A$1:$D$376,3,FALSE)</f>
        <v>Pence Hall</v>
      </c>
      <c r="C31" s="1"/>
    </row>
    <row r="32" spans="1:3" x14ac:dyDescent="0.25">
      <c r="A32" s="2" t="str">
        <f>([4]UKBuilding_List!A32)</f>
        <v>0042</v>
      </c>
      <c r="B32" s="3" t="str">
        <f>VLOOKUP(A32,[4]UKBuilding_List!$A$1:$D$376,3,FALSE)</f>
        <v>Grehan Journalism Building</v>
      </c>
      <c r="C32" s="1"/>
    </row>
    <row r="33" spans="1:3" x14ac:dyDescent="0.25">
      <c r="A33" s="2" t="str">
        <f>([4]UKBuilding_List!A33)</f>
        <v>0043</v>
      </c>
      <c r="B33" s="3" t="str">
        <f>VLOOKUP(A33,[4]UKBuilding_List!$A$1:$D$376,3,FALSE)</f>
        <v>S. J. Sam Whalen Building</v>
      </c>
      <c r="C33" s="1"/>
    </row>
    <row r="34" spans="1:3" x14ac:dyDescent="0.25">
      <c r="A34" s="2" t="str">
        <f>([4]UKBuilding_List!A34)</f>
        <v>0044</v>
      </c>
      <c r="B34" s="3" t="str">
        <f>VLOOKUP(A34,[4]UKBuilding_List!$A$1:$D$376,3,FALSE)</f>
        <v>Kastle Hall</v>
      </c>
      <c r="C34" s="1"/>
    </row>
    <row r="35" spans="1:3" x14ac:dyDescent="0.25">
      <c r="A35" s="2" t="str">
        <f>([4]UKBuilding_List!A35)</f>
        <v>0045</v>
      </c>
      <c r="B35" s="3" t="str">
        <f>VLOOKUP(A35,[4]UKBuilding_List!$A$1:$D$376,3,FALSE)</f>
        <v>McVey Hall</v>
      </c>
      <c r="C35" s="1"/>
    </row>
    <row r="36" spans="1:3" x14ac:dyDescent="0.25">
      <c r="A36" s="2" t="str">
        <f>([4]UKBuilding_List!A36)</f>
        <v>0046</v>
      </c>
      <c r="B36" s="3" t="str">
        <f>VLOOKUP(A36,[4]UKBuilding_List!$A$1:$D$376,3,FALSE)</f>
        <v>Anderson Hall Tower</v>
      </c>
      <c r="C36" s="1"/>
    </row>
    <row r="37" spans="1:3" x14ac:dyDescent="0.25">
      <c r="A37" s="2" t="str">
        <f>([4]UKBuilding_List!A37)</f>
        <v>0047</v>
      </c>
      <c r="B37" s="3" t="str">
        <f>VLOOKUP(A37,[4]UKBuilding_List!$A$1:$D$376,3,FALSE)</f>
        <v>C. W. Mathews Building</v>
      </c>
      <c r="C37" s="1"/>
    </row>
    <row r="38" spans="1:3" x14ac:dyDescent="0.25">
      <c r="A38" s="2" t="str">
        <f>([4]UKBuilding_List!A38)</f>
        <v>0048</v>
      </c>
      <c r="B38" s="3" t="str">
        <f>VLOOKUP(A38,[4]UKBuilding_List!$A$1:$D$376,3,FALSE)</f>
        <v>Law Building</v>
      </c>
      <c r="C38" s="1"/>
    </row>
    <row r="39" spans="1:3" x14ac:dyDescent="0.25">
      <c r="A39" s="2" t="str">
        <f>([4]UKBuilding_List!A39)</f>
        <v>0049</v>
      </c>
      <c r="B39" s="3" t="str">
        <f>VLOOKUP(A39,[4]UKBuilding_List!$A$1:$D$376,3,FALSE)</f>
        <v>Memorial Hall</v>
      </c>
      <c r="C39" s="1"/>
    </row>
    <row r="40" spans="1:3" x14ac:dyDescent="0.25">
      <c r="A40" s="2" t="str">
        <f>([4]UKBuilding_List!A40)</f>
        <v>0050</v>
      </c>
      <c r="B40" s="3" t="str">
        <f>VLOOKUP(A40,[4]UKBuilding_List!$A$1:$D$376,3,FALSE)</f>
        <v>Erikson Hall</v>
      </c>
      <c r="C40" s="1"/>
    </row>
    <row r="41" spans="1:3" x14ac:dyDescent="0.25">
      <c r="A41" s="2" t="str">
        <f>([4]UKBuilding_List!A41)</f>
        <v>0051</v>
      </c>
      <c r="B41" s="3" t="str">
        <f>VLOOKUP(A41,[4]UKBuilding_List!$A$1:$D$376,3,FALSE)</f>
        <v>Mineral Industries Building</v>
      </c>
      <c r="C41" s="1"/>
    </row>
    <row r="42" spans="1:3" x14ac:dyDescent="0.25">
      <c r="A42" s="2" t="str">
        <f>([4]UKBuilding_List!A42)</f>
        <v>0052</v>
      </c>
      <c r="B42" s="3" t="str">
        <f>VLOOKUP(A42,[4]UKBuilding_List!$A$1:$D$376,3,FALSE)</f>
        <v>Terrell Civil Engineering Building</v>
      </c>
      <c r="C42" s="1"/>
    </row>
    <row r="43" spans="1:3" x14ac:dyDescent="0.25">
      <c r="A43" s="2" t="str">
        <f>([4]UKBuilding_List!A43)</f>
        <v>0053</v>
      </c>
      <c r="B43" s="3" t="str">
        <f>VLOOKUP(A43,[4]UKBuilding_List!$A$1:$D$376,3,FALSE)</f>
        <v>Slone Research Building</v>
      </c>
      <c r="C43" s="1"/>
    </row>
    <row r="44" spans="1:3" x14ac:dyDescent="0.25">
      <c r="A44" s="2" t="str">
        <f>([4]UKBuilding_List!A44)</f>
        <v>0054</v>
      </c>
      <c r="B44" s="3" t="str">
        <f>VLOOKUP(A44,[4]UKBuilding_List!$A$1:$D$376,3,FALSE)</f>
        <v>Funkhouser Building</v>
      </c>
      <c r="C44" s="1"/>
    </row>
    <row r="45" spans="1:3" x14ac:dyDescent="0.25">
      <c r="A45" s="2" t="str">
        <f>([4]UKBuilding_List!A45)</f>
        <v>0055</v>
      </c>
      <c r="B45" s="3" t="str">
        <f>VLOOKUP(A45,[4]UKBuilding_List!$A$1:$D$376,3,FALSE)</f>
        <v>Chemistry-Physics Building</v>
      </c>
      <c r="C45" s="1"/>
    </row>
    <row r="46" spans="1:3" x14ac:dyDescent="0.25">
      <c r="A46" s="2" t="str">
        <f>([4]UKBuilding_List!A46)</f>
        <v>0056</v>
      </c>
      <c r="B46" s="3" t="str">
        <f>VLOOKUP(A46,[4]UKBuilding_List!$A$1:$D$376,3,FALSE)</f>
        <v>Breckinridge Hall</v>
      </c>
      <c r="C46" s="1"/>
    </row>
    <row r="47" spans="1:3" x14ac:dyDescent="0.25">
      <c r="A47" s="2" t="str">
        <f>([4]UKBuilding_List!A47)</f>
        <v>0057</v>
      </c>
      <c r="B47" s="3" t="str">
        <f>VLOOKUP(A47,[4]UKBuilding_List!$A$1:$D$376,3,FALSE)</f>
        <v>Kinkead Hall</v>
      </c>
      <c r="C47" s="1"/>
    </row>
    <row r="48" spans="1:3" x14ac:dyDescent="0.25">
      <c r="A48" s="2" t="str">
        <f>([4]UKBuilding_List!A48)</f>
        <v>0058</v>
      </c>
      <c r="B48" s="3" t="str">
        <f>VLOOKUP(A48,[4]UKBuilding_List!$A$1:$D$376,3,FALSE)</f>
        <v>Bradley Hall</v>
      </c>
      <c r="C48" s="1"/>
    </row>
    <row r="49" spans="1:3" x14ac:dyDescent="0.25">
      <c r="A49" s="2" t="str">
        <f>([4]UKBuilding_List!A49)</f>
        <v>0059</v>
      </c>
      <c r="B49" s="3" t="str">
        <f>VLOOKUP(A49,[4]UKBuilding_List!$A$1:$D$376,3,FALSE)</f>
        <v>Bowman Hall</v>
      </c>
      <c r="C49" s="1"/>
    </row>
    <row r="50" spans="1:3" x14ac:dyDescent="0.25">
      <c r="A50" s="2" t="str">
        <f>([4]UKBuilding_List!A50)</f>
        <v>0061</v>
      </c>
      <c r="B50" s="3" t="str">
        <f>VLOOKUP(A50,[4]UKBuilding_List!$A$1:$D$376,3,FALSE)</f>
        <v>Tobacco Research Laboratory</v>
      </c>
      <c r="C50" s="1"/>
    </row>
    <row r="51" spans="1:3" x14ac:dyDescent="0.25">
      <c r="A51" s="2" t="str">
        <f>([4]UKBuilding_List!A51)</f>
        <v>0064</v>
      </c>
      <c r="B51" s="3" t="str">
        <f>VLOOKUP(A51,[4]UKBuilding_List!$A$1:$D$376,3,FALSE)</f>
        <v>Scovell Hall</v>
      </c>
      <c r="C51" s="1"/>
    </row>
    <row r="52" spans="1:3" x14ac:dyDescent="0.25">
      <c r="A52" s="2" t="str">
        <f>([4]UKBuilding_List!A52)</f>
        <v>0065</v>
      </c>
      <c r="B52" s="3" t="str">
        <f>VLOOKUP(A52,[4]UKBuilding_List!$A$1:$D$376,3,FALSE)</f>
        <v>Small Animal Lab</v>
      </c>
      <c r="C52" s="1"/>
    </row>
    <row r="53" spans="1:3" x14ac:dyDescent="0.25">
      <c r="A53" s="2" t="str">
        <f>([4]UKBuilding_List!A53)</f>
        <v>0066</v>
      </c>
      <c r="B53" s="3" t="str">
        <f>VLOOKUP(A53,[4]UKBuilding_List!$A$1:$D$376,3,FALSE)</f>
        <v>Agronomy Head House</v>
      </c>
      <c r="C53" s="1"/>
    </row>
    <row r="54" spans="1:3" x14ac:dyDescent="0.25">
      <c r="A54" s="2" t="str">
        <f>([4]UKBuilding_List!A54)</f>
        <v>0067</v>
      </c>
      <c r="B54" s="3" t="str">
        <f>VLOOKUP(A54,[4]UKBuilding_List!$A$1:$D$376,3,FALSE)</f>
        <v>Chi Omega Sorority</v>
      </c>
      <c r="C54" s="1"/>
    </row>
    <row r="55" spans="1:3" x14ac:dyDescent="0.25">
      <c r="A55" s="2" t="str">
        <f>([4]UKBuilding_List!A55)</f>
        <v>0068</v>
      </c>
      <c r="B55" s="3" t="str">
        <f>VLOOKUP(A55,[4]UKBuilding_List!$A$1:$D$376,3,FALSE)</f>
        <v>Delta Delta Delta Sorority</v>
      </c>
      <c r="C55" s="1"/>
    </row>
    <row r="56" spans="1:3" x14ac:dyDescent="0.25">
      <c r="A56" s="2" t="str">
        <f>([4]UKBuilding_List!A56)</f>
        <v>0069</v>
      </c>
      <c r="B56" s="3" t="str">
        <f>VLOOKUP(A56,[4]UKBuilding_List!$A$1:$D$376,3,FALSE)</f>
        <v>Alpha Delta Pi Sorority</v>
      </c>
      <c r="C56" s="1"/>
    </row>
    <row r="57" spans="1:3" x14ac:dyDescent="0.25">
      <c r="A57" s="2" t="str">
        <f>([4]UKBuilding_List!A57)</f>
        <v>0073</v>
      </c>
      <c r="B57" s="3" t="str">
        <f>VLOOKUP(A57,[4]UKBuilding_List!$A$1:$D$376,3,FALSE)</f>
        <v>Thomas Poe Cooper Building</v>
      </c>
      <c r="C57" s="1"/>
    </row>
    <row r="58" spans="1:3" x14ac:dyDescent="0.25">
      <c r="A58" s="2" t="str">
        <f>([4]UKBuilding_List!A58)</f>
        <v>0074</v>
      </c>
      <c r="B58" s="3" t="str">
        <f>VLOOKUP(A58,[4]UKBuilding_List!$A$1:$D$376,3,FALSE)</f>
        <v>Shively Track &amp; Field Stadium</v>
      </c>
      <c r="C58" s="1"/>
    </row>
    <row r="59" spans="1:3" x14ac:dyDescent="0.25">
      <c r="A59" s="2" t="str">
        <f>([4]UKBuilding_List!A59)</f>
        <v>0075</v>
      </c>
      <c r="B59" s="3" t="str">
        <f>VLOOKUP(A59,[4]UKBuilding_List!$A$1:$D$376,3,FALSE)</f>
        <v>Kelley Hall</v>
      </c>
      <c r="C59" s="1"/>
    </row>
    <row r="60" spans="1:3" x14ac:dyDescent="0.25">
      <c r="A60" s="2" t="str">
        <f>([4]UKBuilding_List!A60)</f>
        <v>0076</v>
      </c>
      <c r="B60" s="3" t="str">
        <f>VLOOKUP(A60,[4]UKBuilding_List!$A$1:$D$376,3,FALSE)</f>
        <v>Dimock Animal Pathology</v>
      </c>
      <c r="C60" s="1"/>
    </row>
    <row r="61" spans="1:3" x14ac:dyDescent="0.25">
      <c r="A61" s="2" t="str">
        <f>([4]UKBuilding_List!A61)</f>
        <v>0077</v>
      </c>
      <c r="B61" s="3" t="str">
        <f>VLOOKUP(A61,[4]UKBuilding_List!$A$1:$D$376,3,FALSE)</f>
        <v>653 Maxwelton Ct</v>
      </c>
      <c r="C61" s="1"/>
    </row>
    <row r="62" spans="1:3" x14ac:dyDescent="0.25">
      <c r="A62" s="2" t="str">
        <f>([4]UKBuilding_List!A62)</f>
        <v>0078</v>
      </c>
      <c r="B62" s="3" t="str">
        <f>VLOOKUP(A62,[4]UKBuilding_List!$A$1:$D$376,3,FALSE)</f>
        <v>Med Center Annex #5</v>
      </c>
      <c r="C62" s="1"/>
    </row>
    <row r="63" spans="1:3" x14ac:dyDescent="0.25">
      <c r="A63" s="2" t="str">
        <f>([4]UKBuilding_List!A63)</f>
        <v>0079</v>
      </c>
      <c r="B63" s="3" t="str">
        <f>VLOOKUP(A63,[4]UKBuilding_List!$A$1:$D$376,3,FALSE)</f>
        <v>Herman Lee Donovan Hall</v>
      </c>
      <c r="C63" s="1"/>
    </row>
    <row r="64" spans="1:3" x14ac:dyDescent="0.25">
      <c r="A64" s="2" t="str">
        <f>([4]UKBuilding_List!A64)</f>
        <v>0080</v>
      </c>
      <c r="B64" s="3" t="str">
        <f>VLOOKUP(A64,[4]UKBuilding_List!$A$1:$D$376,3,FALSE)</f>
        <v>Lyman T. Johnson Hall</v>
      </c>
      <c r="C64" s="1"/>
    </row>
    <row r="65" spans="1:3" x14ac:dyDescent="0.25">
      <c r="A65" s="2" t="str">
        <f>([4]UKBuilding_List!A65)</f>
        <v>0081</v>
      </c>
      <c r="B65" s="3" t="str">
        <f>VLOOKUP(A65,[4]UKBuilding_List!$A$1:$D$376,3,FALSE)</f>
        <v>Cooker Trailer Storage</v>
      </c>
      <c r="C65" s="1"/>
    </row>
    <row r="66" spans="1:3" x14ac:dyDescent="0.25">
      <c r="A66" s="2" t="str">
        <f>([4]UKBuilding_List!A66)</f>
        <v>0082</v>
      </c>
      <c r="B66" s="3" t="str">
        <f>VLOOKUP(A66,[4]UKBuilding_List!$A$1:$D$376,3,FALSE)</f>
        <v>Multi-Disciplinary Science Building (MDS)</v>
      </c>
      <c r="C66" s="1"/>
    </row>
    <row r="67" spans="1:3" x14ac:dyDescent="0.25">
      <c r="A67" s="2" t="str">
        <f>([4]UKBuilding_List!A67)</f>
        <v>0084</v>
      </c>
      <c r="B67" s="3" t="str">
        <f>VLOOKUP(A67,[4]UKBuilding_List!$A$1:$D$376,3,FALSE)</f>
        <v>Gatehouse Roach Bldg</v>
      </c>
      <c r="C67" s="1"/>
    </row>
    <row r="68" spans="1:3" x14ac:dyDescent="0.25">
      <c r="A68" s="2" t="str">
        <f>([4]UKBuilding_List!A68)</f>
        <v>0085</v>
      </c>
      <c r="B68" s="3" t="str">
        <f>VLOOKUP(A68,[4]UKBuilding_List!$A$1:$D$376,3,FALSE)</f>
        <v>Medical Center Heating and Cooling Plant</v>
      </c>
      <c r="C68" s="1"/>
    </row>
    <row r="69" spans="1:3" x14ac:dyDescent="0.25">
      <c r="A69" s="2" t="str">
        <f>([4]UKBuilding_List!A69)</f>
        <v>0086</v>
      </c>
      <c r="B69" s="3" t="str">
        <f>VLOOKUP(A69,[4]UKBuilding_List!$A$1:$D$376,3,FALSE)</f>
        <v>Medical Behavioral Science Building</v>
      </c>
      <c r="C69" s="1"/>
    </row>
    <row r="70" spans="1:3" x14ac:dyDescent="0.25">
      <c r="A70" s="2" t="str">
        <f>([4]UKBuilding_List!A70)</f>
        <v>0087</v>
      </c>
      <c r="B70" s="3" t="str">
        <f>VLOOKUP(A70,[4]UKBuilding_List!$A$1:$D$376,3,FALSE)</f>
        <v>Medical Center Storage Facility</v>
      </c>
      <c r="C70" s="1"/>
    </row>
    <row r="71" spans="1:3" x14ac:dyDescent="0.25">
      <c r="A71" s="2" t="str">
        <f>([4]UKBuilding_List!A71)</f>
        <v>0088</v>
      </c>
      <c r="B71" s="3" t="str">
        <f>VLOOKUP(A71,[4]UKBuilding_List!$A$1:$D$376,3,FALSE)</f>
        <v>Agriculture Motor Pool</v>
      </c>
      <c r="C71" s="1"/>
    </row>
    <row r="72" spans="1:3" x14ac:dyDescent="0.25">
      <c r="A72" s="2" t="str">
        <f>([4]UKBuilding_List!A72)</f>
        <v>0089</v>
      </c>
      <c r="B72" s="3" t="str">
        <f>VLOOKUP(A72,[4]UKBuilding_List!$A$1:$D$376,3,FALSE)</f>
        <v>Cooling Plant #1</v>
      </c>
      <c r="C72" s="1"/>
    </row>
    <row r="73" spans="1:3" x14ac:dyDescent="0.25">
      <c r="A73" s="2" t="str">
        <f>([4]UKBuilding_List!A73)</f>
        <v>0090</v>
      </c>
      <c r="B73" s="3" t="str">
        <f>VLOOKUP(A73,[4]UKBuilding_List!$A$1:$D$376,3,FALSE)</f>
        <v>Art and Visual Studies Building</v>
      </c>
      <c r="C73" s="1"/>
    </row>
    <row r="74" spans="1:3" x14ac:dyDescent="0.25">
      <c r="A74" s="2" t="str">
        <f>([4]UKBuilding_List!A74)</f>
        <v>0091</v>
      </c>
      <c r="B74" s="3" t="str">
        <f>VLOOKUP(A74,[4]UKBuilding_List!$A$1:$D$376,3,FALSE)</f>
        <v>Agriculture Science Center North</v>
      </c>
      <c r="C74" s="1"/>
    </row>
    <row r="75" spans="1:3" x14ac:dyDescent="0.25">
      <c r="A75" s="2" t="str">
        <f>([4]UKBuilding_List!A75)</f>
        <v>0092</v>
      </c>
      <c r="B75" s="3" t="str">
        <f>VLOOKUP(A75,[4]UKBuilding_List!$A$1:$D$376,3,FALSE)</f>
        <v>Seed House</v>
      </c>
      <c r="C75" s="1"/>
    </row>
    <row r="76" spans="1:3" x14ac:dyDescent="0.25">
      <c r="A76" s="2" t="str">
        <f>([4]UKBuilding_List!A76)</f>
        <v>0093</v>
      </c>
      <c r="B76" s="3" t="str">
        <f>VLOOKUP(A76,[4]UKBuilding_List!$A$1:$D$376,3,FALSE)</f>
        <v>Ben F. Roach Cancer Care Facility</v>
      </c>
      <c r="C76" s="1"/>
    </row>
    <row r="77" spans="1:3" x14ac:dyDescent="0.25">
      <c r="A77" s="2" t="str">
        <f>([4]UKBuilding_List!A77)</f>
        <v>0094</v>
      </c>
      <c r="B77" s="3" t="str">
        <f>VLOOKUP(A77,[4]UKBuilding_List!$A$1:$D$376,3,FALSE)</f>
        <v>Cooper House</v>
      </c>
      <c r="C77" s="1"/>
    </row>
    <row r="78" spans="1:3" x14ac:dyDescent="0.25">
      <c r="A78" s="2" t="str">
        <f>([4]UKBuilding_List!A78)</f>
        <v>0095</v>
      </c>
      <c r="B78" s="3" t="str">
        <f>VLOOKUP(A78,[4]UKBuilding_List!$A$1:$D$376,3,FALSE)</f>
        <v>Frances Jewell Hall</v>
      </c>
      <c r="C78" s="1"/>
    </row>
    <row r="79" spans="1:3" x14ac:dyDescent="0.25">
      <c r="A79" s="2" t="str">
        <f>([4]UKBuilding_List!A79)</f>
        <v>0096</v>
      </c>
      <c r="B79" s="3" t="str">
        <f>VLOOKUP(A79,[4]UKBuilding_List!$A$1:$D$376,3,FALSE)</f>
        <v>Dorothy Enslow Combs Cancer Research Building</v>
      </c>
      <c r="C79" s="1"/>
    </row>
    <row r="80" spans="1:3" x14ac:dyDescent="0.25">
      <c r="A80" s="2" t="str">
        <f>([4]UKBuilding_List!A80)</f>
        <v>0097</v>
      </c>
      <c r="B80" s="3" t="str">
        <f>VLOOKUP(A80,[4]UKBuilding_List!$A$1:$D$376,3,FALSE)</f>
        <v>E. S. Good Barn</v>
      </c>
      <c r="C80" s="1"/>
    </row>
    <row r="81" spans="1:3" x14ac:dyDescent="0.25">
      <c r="A81" s="2" t="str">
        <f>([4]UKBuilding_List!A81)</f>
        <v>0098</v>
      </c>
      <c r="B81" s="3" t="str">
        <f>VLOOKUP(A81,[4]UKBuilding_List!$A$1:$D$376,3,FALSE)</f>
        <v>Marylou Whitney and John Hendrickson Cancer Facility for Women</v>
      </c>
      <c r="C81" s="1"/>
    </row>
    <row r="82" spans="1:3" x14ac:dyDescent="0.25">
      <c r="A82" s="2" t="str">
        <f>([4]UKBuilding_List!A82)</f>
        <v>0099</v>
      </c>
      <c r="B82" s="3" t="str">
        <f>VLOOKUP(A82,[4]UKBuilding_List!$A$1:$D$376,3,FALSE)</f>
        <v>Gluck Equine Research Building</v>
      </c>
      <c r="C82" s="1"/>
    </row>
    <row r="83" spans="1:3" x14ac:dyDescent="0.25">
      <c r="A83" s="2" t="str">
        <f>([4]UKBuilding_List!A83)</f>
        <v>0100</v>
      </c>
      <c r="B83" s="3" t="str">
        <f>VLOOKUP(A83,[4]UKBuilding_List!$A$1:$D$376,3,FALSE)</f>
        <v>Haggin Hall</v>
      </c>
      <c r="C83" s="1"/>
    </row>
    <row r="84" spans="1:3" x14ac:dyDescent="0.25">
      <c r="A84" s="2" t="str">
        <f>([4]UKBuilding_List!A84)</f>
        <v>0101</v>
      </c>
      <c r="B84" s="3" t="str">
        <f>VLOOKUP(A84,[4]UKBuilding_List!$A$1:$D$376,3,FALSE)</f>
        <v>Reynolds Warehouse #1</v>
      </c>
      <c r="C84" s="1"/>
    </row>
    <row r="85" spans="1:3" x14ac:dyDescent="0.25">
      <c r="A85" s="2" t="str">
        <f>([4]UKBuilding_List!A85)</f>
        <v>0102</v>
      </c>
      <c r="B85" s="3" t="str">
        <f>VLOOKUP(A85,[4]UKBuilding_List!$A$1:$D$376,3,FALSE)</f>
        <v>Reynolds Warehouse #2</v>
      </c>
      <c r="C85" s="1"/>
    </row>
    <row r="86" spans="1:3" x14ac:dyDescent="0.25">
      <c r="A86" s="2" t="str">
        <f>([4]UKBuilding_List!A86)</f>
        <v>0104</v>
      </c>
      <c r="B86" s="3" t="str">
        <f>VLOOKUP(A86,[4]UKBuilding_List!$A$1:$D$376,3,FALSE)</f>
        <v>Chellgren Hall</v>
      </c>
      <c r="C86" s="1"/>
    </row>
    <row r="87" spans="1:3" x14ac:dyDescent="0.25">
      <c r="A87" s="2" t="str">
        <f>([4]UKBuilding_List!A87)</f>
        <v>0105</v>
      </c>
      <c r="B87" s="3" t="str">
        <f>VLOOKUP(A87,[4]UKBuilding_List!$A$1:$D$376,3,FALSE)</f>
        <v>Commonwealth Village #2</v>
      </c>
      <c r="C87" s="1"/>
    </row>
    <row r="88" spans="1:3" x14ac:dyDescent="0.25">
      <c r="A88" s="2" t="str">
        <f>([4]UKBuilding_List!A88)</f>
        <v>0106</v>
      </c>
      <c r="B88" s="3" t="str">
        <f>VLOOKUP(A88,[4]UKBuilding_List!$A$1:$D$376,3,FALSE)</f>
        <v>Commonwealth Village #1</v>
      </c>
      <c r="C88" s="1"/>
    </row>
    <row r="89" spans="1:3" x14ac:dyDescent="0.25">
      <c r="A89" s="2" t="str">
        <f>([4]UKBuilding_List!A89)</f>
        <v>0107</v>
      </c>
      <c r="B89" s="3" t="str">
        <f>VLOOKUP(A89,[4]UKBuilding_List!$A$1:$D$376,3,FALSE)</f>
        <v>Mining &amp; Minerals Resources Building</v>
      </c>
      <c r="C89" s="1"/>
    </row>
    <row r="90" spans="1:3" x14ac:dyDescent="0.25">
      <c r="A90" s="2" t="str">
        <f>([4]UKBuilding_List!A90)</f>
        <v>0108</v>
      </c>
      <c r="B90" s="3" t="str">
        <f>VLOOKUP(A90,[4]UKBuilding_List!$A$1:$D$376,3,FALSE)</f>
        <v>Center for Robotics &amp; Manufacturing Systems</v>
      </c>
      <c r="C90" s="1"/>
    </row>
    <row r="91" spans="1:3" x14ac:dyDescent="0.25">
      <c r="A91" s="2" t="str">
        <f>([4]UKBuilding_List!A91)</f>
        <v>0109</v>
      </c>
      <c r="B91" s="3" t="str">
        <f>VLOOKUP(A91,[4]UKBuilding_List!$A$1:$D$376,3,FALSE)</f>
        <v>Wendell &amp; Vickie Bell Soccer Complex</v>
      </c>
      <c r="C91" s="1"/>
    </row>
    <row r="92" spans="1:3" x14ac:dyDescent="0.25">
      <c r="A92" s="2" t="str">
        <f>([4]UKBuilding_List!A92)</f>
        <v>0110</v>
      </c>
      <c r="B92" s="3" t="str">
        <f>VLOOKUP(A92,[4]UKBuilding_List!$A$1:$D$376,3,FALSE)</f>
        <v>Maintenance Building (Athletics)</v>
      </c>
      <c r="C92" s="1"/>
    </row>
    <row r="93" spans="1:3" x14ac:dyDescent="0.25">
      <c r="A93" s="2" t="str">
        <f>([4]UKBuilding_List!A93)</f>
        <v>0113</v>
      </c>
      <c r="B93" s="3" t="str">
        <f>VLOOKUP(A93,[4]UKBuilding_List!$A$1:$D$376,3,FALSE)</f>
        <v>Shively Sports Center</v>
      </c>
      <c r="C93" s="1"/>
    </row>
    <row r="94" spans="1:3" x14ac:dyDescent="0.25">
      <c r="A94" s="2" t="str">
        <f>([4]UKBuilding_List!A94)</f>
        <v>0117</v>
      </c>
      <c r="B94" s="3" t="str">
        <f>VLOOKUP(A94,[4]UKBuilding_List!$A$1:$D$376,3,FALSE)</f>
        <v>Soccer Filming Tower</v>
      </c>
      <c r="C94" s="1"/>
    </row>
    <row r="95" spans="1:3" x14ac:dyDescent="0.25">
      <c r="A95" s="2" t="str">
        <f>([4]UKBuilding_List!A95)</f>
        <v>0119</v>
      </c>
      <c r="B95" s="3" t="str">
        <f>VLOOKUP(A95,[4]UKBuilding_List!$A$1:$D$376,3,FALSE)</f>
        <v>Helen King Alumni Building</v>
      </c>
      <c r="C95" s="1"/>
    </row>
    <row r="96" spans="1:3" x14ac:dyDescent="0.25">
      <c r="A96" s="2" t="str">
        <f>([4]UKBuilding_List!A96)</f>
        <v>0120</v>
      </c>
      <c r="B96" s="3" t="str">
        <f>VLOOKUP(A96,[4]UKBuilding_List!$A$1:$D$376,3,FALSE)</f>
        <v>Woodland Glen II</v>
      </c>
      <c r="C96" s="1"/>
    </row>
    <row r="97" spans="1:3" x14ac:dyDescent="0.25">
      <c r="A97" s="2" t="str">
        <f>([4]UKBuilding_List!A97)</f>
        <v>0121</v>
      </c>
      <c r="B97" s="3" t="str">
        <f>VLOOKUP(A97,[4]UKBuilding_List!$A$1:$D$376,3,FALSE)</f>
        <v>Sigma Nu Fraternity</v>
      </c>
      <c r="C97" s="1"/>
    </row>
    <row r="98" spans="1:3" x14ac:dyDescent="0.25">
      <c r="A98" s="2" t="str">
        <f>([4]UKBuilding_List!A98)</f>
        <v>0122</v>
      </c>
      <c r="B98" s="3" t="str">
        <f>VLOOKUP(A98,[4]UKBuilding_List!$A$1:$D$376,3,FALSE)</f>
        <v>Delta Gamma Sorority</v>
      </c>
      <c r="C98" s="1"/>
    </row>
    <row r="99" spans="1:3" x14ac:dyDescent="0.25">
      <c r="A99" s="2" t="str">
        <f>([4]UKBuilding_List!A99)</f>
        <v>0123</v>
      </c>
      <c r="B99" s="3" t="str">
        <f>VLOOKUP(A99,[4]UKBuilding_List!$A$1:$D$376,3,FALSE)</f>
        <v>Georgia M. Blazer Hall</v>
      </c>
      <c r="C99" s="1"/>
    </row>
    <row r="100" spans="1:3" x14ac:dyDescent="0.25">
      <c r="A100" s="2" t="str">
        <f>([4]UKBuilding_List!A100)</f>
        <v>0124</v>
      </c>
      <c r="B100" s="3" t="str">
        <f>VLOOKUP(A100,[4]UKBuilding_List!$A$1:$D$376,3,FALSE)</f>
        <v>Delta Zeta Sorority</v>
      </c>
      <c r="C100" s="1"/>
    </row>
    <row r="101" spans="1:3" x14ac:dyDescent="0.25">
      <c r="A101" s="2" t="str">
        <f>([4]UKBuilding_List!A101)</f>
        <v>0125</v>
      </c>
      <c r="B101" s="3" t="str">
        <f>VLOOKUP(A101,[4]UKBuilding_List!$A$1:$D$376,3,FALSE)</f>
        <v>Kappa Alpha Theta Sorority</v>
      </c>
      <c r="C101" s="1"/>
    </row>
    <row r="102" spans="1:3" x14ac:dyDescent="0.25">
      <c r="A102" s="2" t="str">
        <f>([4]UKBuilding_List!A102)</f>
        <v>0126</v>
      </c>
      <c r="B102" s="3" t="str">
        <f>VLOOKUP(A102,[4]UKBuilding_List!$A$1:$D$376,3,FALSE)</f>
        <v>Phi Sigma Kappa Fraternity</v>
      </c>
      <c r="C102" s="1"/>
    </row>
    <row r="103" spans="1:3" x14ac:dyDescent="0.25">
      <c r="A103" s="2" t="str">
        <f>([4]UKBuilding_List!A103)</f>
        <v>0127</v>
      </c>
      <c r="B103" s="3" t="str">
        <f>VLOOKUP(A103,[4]UKBuilding_List!$A$1:$D$376,3,FALSE)</f>
        <v>Alpha Gamma Delta Sorority</v>
      </c>
      <c r="C103" s="1"/>
    </row>
    <row r="104" spans="1:3" x14ac:dyDescent="0.25">
      <c r="A104" s="2" t="str">
        <f>([4]UKBuilding_List!A104)</f>
        <v>0128</v>
      </c>
      <c r="B104" s="3" t="str">
        <f>VLOOKUP(A104,[4]UKBuilding_List!$A$1:$D$376,3,FALSE)</f>
        <v>Kappa Delta Sorority</v>
      </c>
      <c r="C104" s="1"/>
    </row>
    <row r="105" spans="1:3" x14ac:dyDescent="0.25">
      <c r="A105" s="2" t="str">
        <f>([4]UKBuilding_List!A105)</f>
        <v>0129</v>
      </c>
      <c r="B105" s="3" t="str">
        <f>VLOOKUP(A105,[4]UKBuilding_List!$A$1:$D$376,3,FALSE)</f>
        <v>Delta Sigma Phi Fraternity</v>
      </c>
      <c r="C105" s="1"/>
    </row>
    <row r="106" spans="1:3" x14ac:dyDescent="0.25">
      <c r="A106" s="2" t="str">
        <f>([4]UKBuilding_List!A106)</f>
        <v>0139</v>
      </c>
      <c r="B106" s="3" t="str">
        <f>VLOOKUP(A106,[4]UKBuilding_List!$A$1:$D$376,3,FALSE)</f>
        <v>The 90</v>
      </c>
      <c r="C106" s="1"/>
    </row>
    <row r="107" spans="1:3" x14ac:dyDescent="0.25">
      <c r="A107" s="2" t="str">
        <f>([4]UKBuilding_List!A107)</f>
        <v>0141</v>
      </c>
      <c r="B107" s="3" t="str">
        <f>VLOOKUP(A107,[4]UKBuilding_List!$A$1:$D$376,3,FALSE)</f>
        <v>New Farmhouse Fraternity</v>
      </c>
      <c r="C107" s="1"/>
    </row>
    <row r="108" spans="1:3" x14ac:dyDescent="0.25">
      <c r="A108" s="2" t="str">
        <f>([4]UKBuilding_List!A108)</f>
        <v>0143</v>
      </c>
      <c r="B108" s="3" t="str">
        <f>VLOOKUP(A108,[4]UKBuilding_List!$A$1:$D$376,3,FALSE)</f>
        <v>Blanding II</v>
      </c>
      <c r="C108" s="1"/>
    </row>
    <row r="109" spans="1:3" x14ac:dyDescent="0.25">
      <c r="A109" s="2" t="str">
        <f>([4]UKBuilding_List!A109)</f>
        <v>0144</v>
      </c>
      <c r="B109" s="3" t="str">
        <f>VLOOKUP(A109,[4]UKBuilding_List!$A$1:$D$376,3,FALSE)</f>
        <v>Blanding III</v>
      </c>
      <c r="C109" s="1"/>
    </row>
    <row r="110" spans="1:3" x14ac:dyDescent="0.25">
      <c r="A110" s="2" t="str">
        <f>([4]UKBuilding_List!A110)</f>
        <v>0145</v>
      </c>
      <c r="B110" s="3" t="str">
        <f>VLOOKUP(A110,[4]UKBuilding_List!$A$1:$D$376,3,FALSE)</f>
        <v>Blanding Tower</v>
      </c>
      <c r="C110" s="1"/>
    </row>
    <row r="111" spans="1:3" x14ac:dyDescent="0.25">
      <c r="A111" s="2" t="str">
        <f>([4]UKBuilding_List!A111)</f>
        <v>0146</v>
      </c>
      <c r="B111" s="3" t="str">
        <f>VLOOKUP(A111,[4]UKBuilding_List!$A$1:$D$376,3,FALSE)</f>
        <v>Blanding IV</v>
      </c>
      <c r="C111" s="1"/>
    </row>
    <row r="112" spans="1:3" x14ac:dyDescent="0.25">
      <c r="A112" s="2" t="str">
        <f>([4]UKBuilding_List!A112)</f>
        <v>0147</v>
      </c>
      <c r="B112" s="3" t="str">
        <f>VLOOKUP(A112,[4]UKBuilding_List!$A$1:$D$376,3,FALSE)</f>
        <v>Complex Commons</v>
      </c>
      <c r="C112" s="1"/>
    </row>
    <row r="113" spans="1:3" x14ac:dyDescent="0.25">
      <c r="A113" s="2" t="str">
        <f>([4]UKBuilding_List!A113)</f>
        <v>0148</v>
      </c>
      <c r="B113" s="3" t="str">
        <f>VLOOKUP(A113,[4]UKBuilding_List!$A$1:$D$376,3,FALSE)</f>
        <v>Kirwan IV</v>
      </c>
      <c r="C113" s="1"/>
    </row>
    <row r="114" spans="1:3" x14ac:dyDescent="0.25">
      <c r="A114" s="2" t="str">
        <f>([4]UKBuilding_List!A114)</f>
        <v>0149</v>
      </c>
      <c r="B114" s="3" t="str">
        <f>VLOOKUP(A114,[4]UKBuilding_List!$A$1:$D$376,3,FALSE)</f>
        <v>Kirwan Tower</v>
      </c>
      <c r="C114" s="1"/>
    </row>
    <row r="115" spans="1:3" x14ac:dyDescent="0.25">
      <c r="A115" s="2" t="str">
        <f>([4]UKBuilding_List!A115)</f>
        <v>0150</v>
      </c>
      <c r="B115" s="3" t="str">
        <f>VLOOKUP(A115,[4]UKBuilding_List!$A$1:$D$376,3,FALSE)</f>
        <v>Kirwan III</v>
      </c>
      <c r="C115" s="1"/>
    </row>
    <row r="116" spans="1:3" x14ac:dyDescent="0.25">
      <c r="A116" s="2" t="str">
        <f>([4]UKBuilding_List!A116)</f>
        <v>0151</v>
      </c>
      <c r="B116" s="3" t="str">
        <f>VLOOKUP(A116,[4]UKBuilding_List!$A$1:$D$376,3,FALSE)</f>
        <v>Kirwan II</v>
      </c>
      <c r="C116" s="1"/>
    </row>
    <row r="117" spans="1:3" x14ac:dyDescent="0.25">
      <c r="A117" s="2" t="str">
        <f>([4]UKBuilding_List!A117)</f>
        <v>0152</v>
      </c>
      <c r="B117" s="3" t="str">
        <f>VLOOKUP(A117,[4]UKBuilding_List!$A$1:$D$376,3,FALSE)</f>
        <v>Kirwan I</v>
      </c>
      <c r="C117" s="1"/>
    </row>
    <row r="118" spans="1:3" x14ac:dyDescent="0.25">
      <c r="A118" s="2" t="str">
        <f>([4]UKBuilding_List!A118)</f>
        <v>0153</v>
      </c>
      <c r="B118" s="3" t="str">
        <f>VLOOKUP(A118,[4]UKBuilding_List!$A$1:$D$376,3,FALSE)</f>
        <v>Blanding I</v>
      </c>
      <c r="C118" s="1"/>
    </row>
    <row r="119" spans="1:3" x14ac:dyDescent="0.25">
      <c r="A119" s="2" t="str">
        <f>([4]UKBuilding_List!A119)</f>
        <v>0154</v>
      </c>
      <c r="B119" s="3" t="str">
        <f>VLOOKUP(A119,[4]UKBuilding_List!$A$1:$D$376,3,FALSE)</f>
        <v>Head House</v>
      </c>
      <c r="C119" s="1"/>
    </row>
    <row r="120" spans="1:3" x14ac:dyDescent="0.25">
      <c r="A120" s="2" t="str">
        <f>([4]UKBuilding_List!A120)</f>
        <v>0155</v>
      </c>
      <c r="B120" s="3" t="str">
        <f>VLOOKUP(A120,[4]UKBuilding_List!$A$1:$D$376,3,FALSE)</f>
        <v>Greenhouse No 2</v>
      </c>
      <c r="C120" s="1"/>
    </row>
    <row r="121" spans="1:3" x14ac:dyDescent="0.25">
      <c r="A121" s="2" t="str">
        <f>([4]UKBuilding_List!A121)</f>
        <v>0156</v>
      </c>
      <c r="B121" s="3" t="str">
        <f>VLOOKUP(A121,[4]UKBuilding_List!$A$1:$D$376,3,FALSE)</f>
        <v>Greenhouse No 4</v>
      </c>
      <c r="C121" s="1"/>
    </row>
    <row r="122" spans="1:3" x14ac:dyDescent="0.25">
      <c r="A122" s="2" t="str">
        <f>([4]UKBuilding_List!A122)</f>
        <v>0157</v>
      </c>
      <c r="B122" s="3" t="str">
        <f>VLOOKUP(A122,[4]UKBuilding_List!$A$1:$D$376,3,FALSE)</f>
        <v>Greenhouse No 7</v>
      </c>
      <c r="C122" s="1"/>
    </row>
    <row r="123" spans="1:3" x14ac:dyDescent="0.25">
      <c r="A123" s="2" t="str">
        <f>([4]UKBuilding_List!A123)</f>
        <v>0158</v>
      </c>
      <c r="B123" s="3" t="str">
        <f>VLOOKUP(A123,[4]UKBuilding_List!$A$1:$D$376,3,FALSE)</f>
        <v>Greenhouse No 5</v>
      </c>
      <c r="C123" s="1"/>
    </row>
    <row r="124" spans="1:3" x14ac:dyDescent="0.25">
      <c r="A124" s="2" t="str">
        <f>([4]UKBuilding_List!A124)</f>
        <v>0159</v>
      </c>
      <c r="B124" s="3" t="str">
        <f>VLOOKUP(A124,[4]UKBuilding_List!$A$1:$D$376,3,FALSE)</f>
        <v>Greenhouse No 3</v>
      </c>
      <c r="C124" s="1"/>
    </row>
    <row r="125" spans="1:3" x14ac:dyDescent="0.25">
      <c r="A125" s="2" t="str">
        <f>([4]UKBuilding_List!A125)</f>
        <v>0160</v>
      </c>
      <c r="B125" s="3" t="str">
        <f>VLOOKUP(A125,[4]UKBuilding_List!$A$1:$D$376,3,FALSE)</f>
        <v>Greenhouse No 1</v>
      </c>
      <c r="C125" s="1"/>
    </row>
    <row r="126" spans="1:3" x14ac:dyDescent="0.25">
      <c r="A126" s="2" t="str">
        <f>([4]UKBuilding_List!A126)</f>
        <v>0161</v>
      </c>
      <c r="B126" s="3" t="str">
        <f>VLOOKUP(A126,[4]UKBuilding_List!$A$1:$D$376,3,FALSE)</f>
        <v>Greenhouse No 9</v>
      </c>
      <c r="C126" s="1"/>
    </row>
    <row r="127" spans="1:3" x14ac:dyDescent="0.25">
      <c r="A127" s="2" t="str">
        <f>([4]UKBuilding_List!A127)</f>
        <v>0162</v>
      </c>
      <c r="B127" s="3" t="str">
        <f>VLOOKUP(A127,[4]UKBuilding_List!$A$1:$D$376,3,FALSE)</f>
        <v>Greenhouse No 11</v>
      </c>
      <c r="C127" s="1"/>
    </row>
    <row r="128" spans="1:3" x14ac:dyDescent="0.25">
      <c r="A128" s="2" t="str">
        <f>([4]UKBuilding_List!A128)</f>
        <v>0163</v>
      </c>
      <c r="B128" s="3" t="str">
        <f>VLOOKUP(A128,[4]UKBuilding_List!$A$1:$D$376,3,FALSE)</f>
        <v>Greenhouse No 6</v>
      </c>
      <c r="C128" s="1"/>
    </row>
    <row r="129" spans="1:3" x14ac:dyDescent="0.25">
      <c r="A129" s="2" t="str">
        <f>([4]UKBuilding_List!A129)</f>
        <v>0164</v>
      </c>
      <c r="B129" s="3" t="str">
        <f>VLOOKUP(A129,[4]UKBuilding_List!$A$1:$D$376,3,FALSE)</f>
        <v>Greenhouse No 12</v>
      </c>
      <c r="C129" s="1"/>
    </row>
    <row r="130" spans="1:3" x14ac:dyDescent="0.25">
      <c r="A130" s="2" t="str">
        <f>([4]UKBuilding_List!A130)</f>
        <v>0166</v>
      </c>
      <c r="B130" s="3" t="str">
        <f>VLOOKUP(A130,[4]UKBuilding_List!$A$1:$D$376,3,FALSE)</f>
        <v>Gatehouse Administration Dr</v>
      </c>
      <c r="C130" s="1"/>
    </row>
    <row r="131" spans="1:3" x14ac:dyDescent="0.25">
      <c r="A131" s="2" t="str">
        <f>([4]UKBuilding_List!A131)</f>
        <v>0167</v>
      </c>
      <c r="B131" s="3" t="str">
        <f>VLOOKUP(A131,[4]UKBuilding_List!$A$1:$D$376,3,FALSE)</f>
        <v>Gatehouse Rose &amp; Chem/Physics</v>
      </c>
      <c r="C131" s="1"/>
    </row>
    <row r="132" spans="1:3" x14ac:dyDescent="0.25">
      <c r="A132" s="2" t="str">
        <f>([4]UKBuilding_List!A132)</f>
        <v>0172</v>
      </c>
      <c r="B132" s="3" t="str">
        <f>VLOOKUP(A132,[4]UKBuilding_List!$A$1:$D$376,3,FALSE)</f>
        <v>Alpha Gamma Rho Fraternity</v>
      </c>
      <c r="C132" s="1"/>
    </row>
    <row r="133" spans="1:3" x14ac:dyDescent="0.25">
      <c r="A133" s="2" t="str">
        <f>([4]UKBuilding_List!A133)</f>
        <v>0173</v>
      </c>
      <c r="B133" s="3" t="str">
        <f>VLOOKUP(A133,[4]UKBuilding_List!$A$1:$D$376,3,FALSE)</f>
        <v>Gatehouse Med Plaza</v>
      </c>
      <c r="C133" s="1"/>
    </row>
    <row r="134" spans="1:3" x14ac:dyDescent="0.25">
      <c r="A134" s="2" t="str">
        <f>([4]UKBuilding_List!A134)</f>
        <v>0174</v>
      </c>
      <c r="B134" s="3" t="str">
        <f>VLOOKUP(A134,[4]UKBuilding_List!$A$1:$D$376,3,FALSE)</f>
        <v>Don &amp; Cathy Jacobs Science Building</v>
      </c>
      <c r="C134" s="1"/>
    </row>
    <row r="135" spans="1:3" x14ac:dyDescent="0.25">
      <c r="A135" s="2" t="str">
        <f>([4]UKBuilding_List!A135)</f>
        <v>0175</v>
      </c>
      <c r="B135" s="3" t="str">
        <f>VLOOKUP(A135,[4]UKBuilding_List!$A$1:$D$376,3,FALSE)</f>
        <v>Gatehouse Med Plaza</v>
      </c>
      <c r="C135" s="1"/>
    </row>
    <row r="136" spans="1:3" x14ac:dyDescent="0.25">
      <c r="A136" s="2" t="str">
        <f>([4]UKBuilding_List!A136)</f>
        <v>0176</v>
      </c>
      <c r="B136" s="3" t="str">
        <f>VLOOKUP(A136,[4]UKBuilding_List!$A$1:$D$376,3,FALSE)</f>
        <v>Gatehouse KY Clinic</v>
      </c>
      <c r="C136" s="1"/>
    </row>
    <row r="137" spans="1:3" x14ac:dyDescent="0.25">
      <c r="A137" s="2" t="str">
        <f>([4]UKBuilding_List!A137)</f>
        <v>0177</v>
      </c>
      <c r="B137" s="3" t="str">
        <f>VLOOKUP(A137,[4]UKBuilding_List!$A$1:$D$376,3,FALSE)</f>
        <v>Residence Motor Pool</v>
      </c>
      <c r="C137" s="1"/>
    </row>
    <row r="138" spans="1:3" x14ac:dyDescent="0.25">
      <c r="A138" s="2" t="str">
        <f>([4]UKBuilding_List!A138)</f>
        <v>0178</v>
      </c>
      <c r="B138" s="3" t="str">
        <f>VLOOKUP(A138,[4]UKBuilding_List!$A$1:$D$376,3,FALSE)</f>
        <v>Gatehouse Young Library</v>
      </c>
      <c r="C138" s="1"/>
    </row>
    <row r="139" spans="1:3" x14ac:dyDescent="0.25">
      <c r="A139" s="2" t="str">
        <f>([4]UKBuilding_List!A139)</f>
        <v>0179</v>
      </c>
      <c r="B139" s="3" t="str">
        <f>VLOOKUP(A139,[4]UKBuilding_List!$A$1:$D$376,3,FALSE)</f>
        <v>Temporary Bookstore</v>
      </c>
      <c r="C139" s="1"/>
    </row>
    <row r="140" spans="1:3" x14ac:dyDescent="0.25">
      <c r="A140" s="2" t="str">
        <f>([4]UKBuilding_List!A140)</f>
        <v>0181</v>
      </c>
      <c r="B140" s="3" t="str">
        <f>VLOOKUP(A140,[4]UKBuilding_List!$A$1:$D$376,3,FALSE)</f>
        <v>Woodland Glen III</v>
      </c>
      <c r="C140" s="1"/>
    </row>
    <row r="141" spans="1:3" x14ac:dyDescent="0.25">
      <c r="A141" s="2" t="str">
        <f>([4]UKBuilding_List!A141)</f>
        <v>0182</v>
      </c>
      <c r="B141" s="3" t="str">
        <f>VLOOKUP(A141,[4]UKBuilding_List!$A$1:$D$376,3,FALSE)</f>
        <v>Isolation Barn Incinerator</v>
      </c>
      <c r="C141" s="1"/>
    </row>
    <row r="142" spans="1:3" x14ac:dyDescent="0.25">
      <c r="A142" s="2" t="str">
        <f>([4]UKBuilding_List!A142)</f>
        <v>0183</v>
      </c>
      <c r="B142" s="3" t="str">
        <f>VLOOKUP(A142,[4]UKBuilding_List!$A$1:$D$376,3,FALSE)</f>
        <v>Isolation Barn</v>
      </c>
      <c r="C142" s="1"/>
    </row>
    <row r="143" spans="1:3" x14ac:dyDescent="0.25">
      <c r="A143" s="2" t="str">
        <f>([4]UKBuilding_List!A143)</f>
        <v>0184</v>
      </c>
      <c r="B143" s="3" t="str">
        <f>VLOOKUP(A143,[4]UKBuilding_List!$A$1:$D$376,3,FALSE)</f>
        <v>Agricultural Machine Research Lab</v>
      </c>
      <c r="C143" s="1"/>
    </row>
    <row r="144" spans="1:3" x14ac:dyDescent="0.25">
      <c r="A144" s="2" t="str">
        <f>([4]UKBuilding_List!A144)</f>
        <v>0185</v>
      </c>
      <c r="B144" s="3" t="str">
        <f>VLOOKUP(A144,[4]UKBuilding_List!$A$1:$D$376,3,FALSE)</f>
        <v>Garage by Motor Pool Residence</v>
      </c>
      <c r="C144" s="1"/>
    </row>
    <row r="145" spans="1:3" x14ac:dyDescent="0.25">
      <c r="A145" s="2" t="str">
        <f>([4]UKBuilding_List!A145)</f>
        <v>0186</v>
      </c>
      <c r="B145" s="3" t="str">
        <f>VLOOKUP(A145,[4]UKBuilding_List!$A$1:$D$376,3,FALSE)</f>
        <v>Woodland Glen IV</v>
      </c>
      <c r="C145" s="1"/>
    </row>
    <row r="146" spans="1:3" x14ac:dyDescent="0.25">
      <c r="A146" s="2" t="str">
        <f>([4]UKBuilding_List!A146)</f>
        <v>0188</v>
      </c>
      <c r="B146" s="3" t="str">
        <f>VLOOKUP(A146,[4]UKBuilding_List!$A$1:$D$376,3,FALSE)</f>
        <v>Woodland Glen V</v>
      </c>
      <c r="C146" s="1"/>
    </row>
    <row r="147" spans="1:3" x14ac:dyDescent="0.25">
      <c r="A147" s="2" t="str">
        <f>([4]UKBuilding_List!A147)</f>
        <v>0189</v>
      </c>
      <c r="B147" s="3" t="str">
        <f>VLOOKUP(A147,[4]UKBuilding_List!$A$1:$D$376,3,FALSE)</f>
        <v>Shawneetown Bldg A</v>
      </c>
      <c r="C147" s="1"/>
    </row>
    <row r="148" spans="1:3" x14ac:dyDescent="0.25">
      <c r="A148" s="2" t="str">
        <f>([4]UKBuilding_List!A148)</f>
        <v>0190</v>
      </c>
      <c r="B148" s="3" t="str">
        <f>VLOOKUP(A148,[4]UKBuilding_List!$A$1:$D$376,3,FALSE)</f>
        <v>Shawneetown Bldg B</v>
      </c>
      <c r="C148" s="1"/>
    </row>
    <row r="149" spans="1:3" x14ac:dyDescent="0.25">
      <c r="A149" s="2" t="str">
        <f>([4]UKBuilding_List!A149)</f>
        <v>0191</v>
      </c>
      <c r="B149" s="3" t="str">
        <f>VLOOKUP(A149,[4]UKBuilding_List!$A$1:$D$376,3,FALSE)</f>
        <v>Shawneetown Bldg D</v>
      </c>
      <c r="C149" s="1"/>
    </row>
    <row r="150" spans="1:3" x14ac:dyDescent="0.25">
      <c r="A150" s="2" t="str">
        <f>([4]UKBuilding_List!A150)</f>
        <v>0192</v>
      </c>
      <c r="B150" s="3" t="str">
        <f>VLOOKUP(A150,[4]UKBuilding_List!$A$1:$D$376,3,FALSE)</f>
        <v>Shawneetown Bldg F</v>
      </c>
      <c r="C150" s="1"/>
    </row>
    <row r="151" spans="1:3" x14ac:dyDescent="0.25">
      <c r="A151" s="2" t="str">
        <f>([4]UKBuilding_List!A151)</f>
        <v>0193</v>
      </c>
      <c r="B151" s="3" t="str">
        <f>VLOOKUP(A151,[4]UKBuilding_List!$A$1:$D$376,3,FALSE)</f>
        <v>Shawneetown Bldg E</v>
      </c>
      <c r="C151" s="1"/>
    </row>
    <row r="152" spans="1:3" x14ac:dyDescent="0.25">
      <c r="A152" s="2" t="str">
        <f>([4]UKBuilding_List!A152)</f>
        <v>0194</v>
      </c>
      <c r="B152" s="3" t="str">
        <f>VLOOKUP(A152,[4]UKBuilding_List!$A$1:$D$376,3,FALSE)</f>
        <v>Shawneetown Bldg C</v>
      </c>
      <c r="C152" s="1"/>
    </row>
    <row r="153" spans="1:3" x14ac:dyDescent="0.25">
      <c r="A153" s="2" t="str">
        <f>([4]UKBuilding_List!A153)</f>
        <v>0196</v>
      </c>
      <c r="B153" s="3" t="str">
        <f>VLOOKUP(A153,[4]UKBuilding_List!$A$1:$D$376,3,FALSE)</f>
        <v>Band Viewing Tower</v>
      </c>
      <c r="C153" s="1"/>
    </row>
    <row r="154" spans="1:3" x14ac:dyDescent="0.25">
      <c r="A154" s="2" t="str">
        <f>([4]UKBuilding_List!A154)</f>
        <v>0197</v>
      </c>
      <c r="B154" s="3" t="str">
        <f>VLOOKUP(A154,[4]UKBuilding_List!$A$1:$D$376,3,FALSE)</f>
        <v>Parking Garage No 1</v>
      </c>
      <c r="C154" s="1"/>
    </row>
    <row r="155" spans="1:3" x14ac:dyDescent="0.25">
      <c r="A155" s="2" t="str">
        <f>([4]UKBuilding_List!A155)</f>
        <v>0198</v>
      </c>
      <c r="B155" s="3" t="str">
        <f>VLOOKUP(A155,[4]UKBuilding_List!$A$1:$D$376,3,FALSE)</f>
        <v>Parking Garage No 2</v>
      </c>
      <c r="C155" s="1"/>
    </row>
    <row r="156" spans="1:3" x14ac:dyDescent="0.25">
      <c r="A156" s="2" t="str">
        <f>([4]UKBuilding_List!A156)</f>
        <v>0199</v>
      </c>
      <c r="B156" s="3" t="str">
        <f>VLOOKUP(A156,[4]UKBuilding_List!$A$1:$D$376,3,FALSE)</f>
        <v>Parking Garage No 3</v>
      </c>
      <c r="C156" s="1"/>
    </row>
    <row r="157" spans="1:3" x14ac:dyDescent="0.25">
      <c r="A157" s="2" t="str">
        <f>([4]UKBuilding_List!A157)</f>
        <v>0200</v>
      </c>
      <c r="B157" s="3" t="str">
        <f>VLOOKUP(A157,[4]UKBuilding_List!$A$1:$D$376,3,FALSE)</f>
        <v>Wethington Allied Health Building</v>
      </c>
      <c r="C157" s="1"/>
    </row>
    <row r="158" spans="1:3" x14ac:dyDescent="0.25">
      <c r="A158" s="2" t="str">
        <f>([4]UKBuilding_List!A158)</f>
        <v>0202</v>
      </c>
      <c r="B158" s="3" t="str">
        <f>VLOOKUP(A158,[4]UKBuilding_List!$A$1:$D$376,3,FALSE)</f>
        <v>Parking Garage No 5</v>
      </c>
      <c r="C158" s="1"/>
    </row>
    <row r="159" spans="1:3" x14ac:dyDescent="0.25">
      <c r="A159" s="2" t="str">
        <f>([4]UKBuilding_List!A159)</f>
        <v>0204</v>
      </c>
      <c r="B159" s="3" t="str">
        <f>VLOOKUP(A159,[4]UKBuilding_List!$A$1:$D$376,3,FALSE)</f>
        <v>Cooling Plant #2</v>
      </c>
      <c r="C159" s="1"/>
    </row>
    <row r="160" spans="1:3" x14ac:dyDescent="0.25">
      <c r="A160" s="2" t="str">
        <f>([4]UKBuilding_List!A160)</f>
        <v>0205</v>
      </c>
      <c r="B160" s="3" t="str">
        <f>VLOOKUP(A160,[4]UKBuilding_List!$A$1:$D$376,3,FALSE)</f>
        <v>Phi Mu</v>
      </c>
      <c r="C160" s="1"/>
    </row>
    <row r="161" spans="1:3" x14ac:dyDescent="0.25">
      <c r="A161" s="2" t="str">
        <f>([4]UKBuilding_List!A161)</f>
        <v>0207</v>
      </c>
      <c r="B161" s="3" t="str">
        <f>VLOOKUP(A161,[4]UKBuilding_List!$A$1:$D$376,3,FALSE)</f>
        <v>Arts Metal Building</v>
      </c>
      <c r="C161" s="1"/>
    </row>
    <row r="162" spans="1:3" x14ac:dyDescent="0.25">
      <c r="A162" s="2" t="str">
        <f>([4]UKBuilding_List!A162)</f>
        <v>0210</v>
      </c>
      <c r="B162" s="3" t="str">
        <f>VLOOKUP(A162,[4]UKBuilding_List!$A$1:$D$376,3,FALSE)</f>
        <v>Reynolds Warehouse #4</v>
      </c>
      <c r="C162" s="1"/>
    </row>
    <row r="163" spans="1:3" x14ac:dyDescent="0.25">
      <c r="A163" s="2" t="str">
        <f>([4]UKBuilding_List!A163)</f>
        <v>0211</v>
      </c>
      <c r="B163" s="3" t="str">
        <f>VLOOKUP(A163,[4]UKBuilding_List!$A$1:$D$376,3,FALSE)</f>
        <v>Maxwell Place Garage</v>
      </c>
      <c r="C163" s="1"/>
    </row>
    <row r="164" spans="1:3" x14ac:dyDescent="0.25">
      <c r="A164" s="2" t="str">
        <f>([4]UKBuilding_List!A164)</f>
        <v>0212</v>
      </c>
      <c r="B164" s="3" t="str">
        <f>VLOOKUP(A164,[4]UKBuilding_List!$A$1:$D$376,3,FALSE)</f>
        <v>Lancaster Aquatics</v>
      </c>
      <c r="C164" s="1"/>
    </row>
    <row r="165" spans="1:3" x14ac:dyDescent="0.25">
      <c r="A165" s="2" t="str">
        <f>([4]UKBuilding_List!A165)</f>
        <v>0213</v>
      </c>
      <c r="B165" s="3" t="str">
        <f>VLOOKUP(A165,[4]UKBuilding_List!$A$1:$D$376,3,FALSE)</f>
        <v>Boone Tennis Center</v>
      </c>
      <c r="C165" s="1"/>
    </row>
    <row r="166" spans="1:3" x14ac:dyDescent="0.25">
      <c r="A166" s="2" t="str">
        <f>([4]UKBuilding_List!A166)</f>
        <v>0214</v>
      </c>
      <c r="B166" s="3" t="str">
        <f>VLOOKUP(A166,[4]UKBuilding_List!$A$1:$D$376,3,FALSE)</f>
        <v>Flammable Storage Building</v>
      </c>
      <c r="C166" s="1"/>
    </row>
    <row r="167" spans="1:3" x14ac:dyDescent="0.25">
      <c r="A167" s="2" t="str">
        <f>([4]UKBuilding_List!A167)</f>
        <v>0215</v>
      </c>
      <c r="B167" s="3" t="str">
        <f>VLOOKUP(A167,[4]UKBuilding_List!$A$1:$D$376,3,FALSE)</f>
        <v>W. P. Garrigus Building</v>
      </c>
      <c r="C167" s="1"/>
    </row>
    <row r="168" spans="1:3" x14ac:dyDescent="0.25">
      <c r="A168" s="2" t="str">
        <f>([4]UKBuilding_List!A168)</f>
        <v>0216</v>
      </c>
      <c r="B168" s="3" t="str">
        <f>VLOOKUP(A168,[4]UKBuilding_List!$A$1:$D$376,3,FALSE)</f>
        <v>Multi-Disciplinary Research Lab #3</v>
      </c>
      <c r="C168" s="1"/>
    </row>
    <row r="169" spans="1:3" x14ac:dyDescent="0.25">
      <c r="A169" s="2" t="str">
        <f>([4]UKBuilding_List!A169)</f>
        <v>0217</v>
      </c>
      <c r="B169" s="3" t="str">
        <f>VLOOKUP(A169,[4]UKBuilding_List!$A$1:$D$376,3,FALSE)</f>
        <v>Electric Substation #2</v>
      </c>
      <c r="C169" s="1"/>
    </row>
    <row r="170" spans="1:3" x14ac:dyDescent="0.25">
      <c r="A170" s="2" t="str">
        <f>([4]UKBuilding_List!A170)</f>
        <v>0219</v>
      </c>
      <c r="B170" s="3" t="str">
        <f>VLOOKUP(A170,[4]UKBuilding_List!$A$1:$D$376,3,FALSE)</f>
        <v>Seaton Center</v>
      </c>
      <c r="C170" s="1"/>
    </row>
    <row r="171" spans="1:3" x14ac:dyDescent="0.25">
      <c r="A171" s="2" t="str">
        <f>([4]UKBuilding_List!A171)</f>
        <v>0220</v>
      </c>
      <c r="B171" s="3" t="str">
        <f>VLOOKUP(A171,[4]UKBuilding_List!$A$1:$D$376,3,FALSE)</f>
        <v>Bernard Johnson Student Rec Ctr</v>
      </c>
      <c r="C171" s="1"/>
    </row>
    <row r="172" spans="1:3" x14ac:dyDescent="0.25">
      <c r="A172" s="2" t="str">
        <f>([4]UKBuilding_List!A172)</f>
        <v>0222</v>
      </c>
      <c r="B172" s="3" t="str">
        <f>VLOOKUP(A172,[4]UKBuilding_List!$A$1:$D$376,3,FALSE)</f>
        <v>Kroger Field</v>
      </c>
      <c r="C172" s="1"/>
    </row>
    <row r="173" spans="1:3" x14ac:dyDescent="0.25">
      <c r="A173" s="2" t="str">
        <f>([4]UKBuilding_List!A173)</f>
        <v>0223</v>
      </c>
      <c r="B173" s="3" t="str">
        <f>VLOOKUP(A173,[4]UKBuilding_List!$A$1:$D$376,3,FALSE)</f>
        <v>Warren Wright Medical Plaza</v>
      </c>
      <c r="C173" s="1"/>
    </row>
    <row r="174" spans="1:3" x14ac:dyDescent="0.25">
      <c r="A174" s="2" t="str">
        <f>([4]UKBuilding_List!A174)</f>
        <v>0224</v>
      </c>
      <c r="B174" s="3" t="str">
        <f>VLOOKUP(A174,[4]UKBuilding_List!$A$1:$D$376,3,FALSE)</f>
        <v>Lucille Caudill Little Fine Arts Library</v>
      </c>
      <c r="C174" s="1"/>
    </row>
    <row r="175" spans="1:3" x14ac:dyDescent="0.25">
      <c r="A175" s="2" t="str">
        <f>([4]UKBuilding_List!A175)</f>
        <v>0225</v>
      </c>
      <c r="B175" s="3" t="str">
        <f>VLOOKUP(A175,[4]UKBuilding_List!$A$1:$D$376,3,FALSE)</f>
        <v>T H Morgan Biological Sciences</v>
      </c>
      <c r="C175" s="1"/>
    </row>
    <row r="176" spans="1:3" x14ac:dyDescent="0.25">
      <c r="A176" s="2" t="str">
        <f>([4]UKBuilding_List!A176)</f>
        <v>0227</v>
      </c>
      <c r="B176" s="3" t="str">
        <f>VLOOKUP(A176,[4]UKBuilding_List!$A$1:$D$376,3,FALSE)</f>
        <v>Recreation Equipment Storage Building</v>
      </c>
      <c r="C176" s="1"/>
    </row>
    <row r="177" spans="1:3" x14ac:dyDescent="0.25">
      <c r="A177" s="2" t="str">
        <f>([4]UKBuilding_List!A177)</f>
        <v>0229</v>
      </c>
      <c r="B177" s="3" t="str">
        <f>VLOOKUP(A177,[4]UKBuilding_List!$A$1:$D$376,3,FALSE)</f>
        <v>Agricultural Distribution Center</v>
      </c>
      <c r="C177" s="1"/>
    </row>
    <row r="178" spans="1:3" x14ac:dyDescent="0.25">
      <c r="A178" s="2" t="str">
        <f>([4]UKBuilding_List!A178)</f>
        <v>0230</v>
      </c>
      <c r="B178" s="3" t="str">
        <f>VLOOKUP(A178,[4]UKBuilding_List!$A$1:$D$376,3,FALSE)</f>
        <v>Sanders-Brown Center on Aging</v>
      </c>
      <c r="C178" s="1"/>
    </row>
    <row r="179" spans="1:3" x14ac:dyDescent="0.25">
      <c r="A179" s="2" t="str">
        <f>([4]UKBuilding_List!A179)</f>
        <v>0232</v>
      </c>
      <c r="B179" s="3" t="str">
        <f>VLOOKUP(A179,[4]UKBuilding_List!$A$1:$D$376,3,FALSE)</f>
        <v>College of Nursing</v>
      </c>
      <c r="C179" s="1"/>
    </row>
    <row r="180" spans="1:3" x14ac:dyDescent="0.25">
      <c r="A180" s="2" t="str">
        <f>([4]UKBuilding_List!A180)</f>
        <v>0235</v>
      </c>
      <c r="B180" s="3" t="str">
        <f>VLOOKUP(A180,[4]UKBuilding_List!$A$1:$D$376,3,FALSE)</f>
        <v>John W Oswald Building</v>
      </c>
      <c r="C180" s="1"/>
    </row>
    <row r="181" spans="1:3" x14ac:dyDescent="0.25">
      <c r="A181" s="2" t="str">
        <f>([4]UKBuilding_List!A181)</f>
        <v>0236</v>
      </c>
      <c r="B181" s="3" t="str">
        <f>VLOOKUP(A181,[4]UKBuilding_List!$A$1:$D$376,3,FALSE)</f>
        <v>Kentucky Tobacco Research and Development Center</v>
      </c>
      <c r="C181" s="1"/>
    </row>
    <row r="182" spans="1:3" x14ac:dyDescent="0.25">
      <c r="A182" s="2" t="str">
        <f>([4]UKBuilding_List!A182)</f>
        <v>0241</v>
      </c>
      <c r="B182" s="3" t="str">
        <f>VLOOKUP(A182,[4]UKBuilding_List!$A$1:$D$376,3,FALSE)</f>
        <v>Singletary Center for the Arts</v>
      </c>
      <c r="C182" s="1"/>
    </row>
    <row r="183" spans="1:3" x14ac:dyDescent="0.25">
      <c r="A183" s="2" t="str">
        <f>([4]UKBuilding_List!A183)</f>
        <v>0243</v>
      </c>
      <c r="B183" s="3" t="str">
        <f>VLOOKUP(A183,[4]UKBuilding_List!$A$1:$D$376,3,FALSE)</f>
        <v>Greg Page Apartments 1</v>
      </c>
      <c r="C183" s="1"/>
    </row>
    <row r="184" spans="1:3" x14ac:dyDescent="0.25">
      <c r="A184" s="2" t="str">
        <f>([4]UKBuilding_List!A184)</f>
        <v>0244</v>
      </c>
      <c r="B184" s="3" t="str">
        <f>VLOOKUP(A184,[4]UKBuilding_List!$A$1:$D$376,3,FALSE)</f>
        <v>Greg Page Apartments 2</v>
      </c>
      <c r="C184" s="1"/>
    </row>
    <row r="185" spans="1:3" x14ac:dyDescent="0.25">
      <c r="A185" s="2" t="str">
        <f>([4]UKBuilding_List!A185)</f>
        <v>0245</v>
      </c>
      <c r="B185" s="3" t="str">
        <f>VLOOKUP(A185,[4]UKBuilding_List!$A$1:$D$376,3,FALSE)</f>
        <v>Greg Page Apartments 3</v>
      </c>
      <c r="C185" s="1"/>
    </row>
    <row r="186" spans="1:3" x14ac:dyDescent="0.25">
      <c r="A186" s="2" t="str">
        <f>([4]UKBuilding_List!A186)</f>
        <v>0246</v>
      </c>
      <c r="B186" s="3" t="str">
        <f>VLOOKUP(A186,[4]UKBuilding_List!$A$1:$D$376,3,FALSE)</f>
        <v>Greg Page Apartments 4</v>
      </c>
      <c r="C186" s="1"/>
    </row>
    <row r="187" spans="1:3" x14ac:dyDescent="0.25">
      <c r="A187" s="2" t="str">
        <f>([4]UKBuilding_List!A187)</f>
        <v>0247</v>
      </c>
      <c r="B187" s="3" t="str">
        <f>VLOOKUP(A187,[4]UKBuilding_List!$A$1:$D$376,3,FALSE)</f>
        <v>Greg Page Apartments 5</v>
      </c>
      <c r="C187" s="1"/>
    </row>
    <row r="188" spans="1:3" x14ac:dyDescent="0.25">
      <c r="A188" s="2" t="str">
        <f>([4]UKBuilding_List!A188)</f>
        <v>0248</v>
      </c>
      <c r="B188" s="3" t="str">
        <f>VLOOKUP(A188,[4]UKBuilding_List!$A$1:$D$376,3,FALSE)</f>
        <v>Greg Page Apartments 6</v>
      </c>
      <c r="C188" s="1"/>
    </row>
    <row r="189" spans="1:3" x14ac:dyDescent="0.25">
      <c r="A189" s="2" t="str">
        <f>([4]UKBuilding_List!A189)</f>
        <v>0249</v>
      </c>
      <c r="B189" s="3" t="str">
        <f>VLOOKUP(A189,[4]UKBuilding_List!$A$1:$D$376,3,FALSE)</f>
        <v>Greg Page Apartments 7</v>
      </c>
      <c r="C189" s="1"/>
    </row>
    <row r="190" spans="1:3" x14ac:dyDescent="0.25">
      <c r="A190" s="2" t="str">
        <f>([4]UKBuilding_List!A190)</f>
        <v>0250</v>
      </c>
      <c r="B190" s="3" t="str">
        <f>VLOOKUP(A190,[4]UKBuilding_List!$A$1:$D$376,3,FALSE)</f>
        <v>Greg Page Apartments 8</v>
      </c>
      <c r="C190" s="1"/>
    </row>
    <row r="191" spans="1:3" x14ac:dyDescent="0.25">
      <c r="A191" s="2" t="str">
        <f>([4]UKBuilding_List!A191)</f>
        <v>0252</v>
      </c>
      <c r="B191" s="3" t="str">
        <f>VLOOKUP(A191,[4]UKBuilding_List!$A$1:$D$376,3,FALSE)</f>
        <v>Greg Page Apartments 10</v>
      </c>
      <c r="C191" s="1"/>
    </row>
    <row r="192" spans="1:3" x14ac:dyDescent="0.25">
      <c r="A192" s="2" t="str">
        <f>([4]UKBuilding_List!A192)</f>
        <v>0253</v>
      </c>
      <c r="B192" s="3" t="str">
        <f>VLOOKUP(A192,[4]UKBuilding_List!$A$1:$D$376,3,FALSE)</f>
        <v>Greg Page Apartments 11</v>
      </c>
      <c r="C192" s="1"/>
    </row>
    <row r="193" spans="1:3" x14ac:dyDescent="0.25">
      <c r="A193" s="2" t="str">
        <f>([4]UKBuilding_List!A193)</f>
        <v>0254</v>
      </c>
      <c r="B193" s="3" t="str">
        <f>VLOOKUP(A193,[4]UKBuilding_List!$A$1:$D$376,3,FALSE)</f>
        <v>Greg Page Apartments 12</v>
      </c>
      <c r="C193" s="1"/>
    </row>
    <row r="194" spans="1:3" x14ac:dyDescent="0.25">
      <c r="A194" s="2" t="str">
        <f>([4]UKBuilding_List!A194)</f>
        <v>0255</v>
      </c>
      <c r="B194" s="3" t="str">
        <f>VLOOKUP(A194,[4]UKBuilding_List!$A$1:$D$376,3,FALSE)</f>
        <v>Greg Page Apartments 13</v>
      </c>
      <c r="C194" s="1"/>
    </row>
    <row r="195" spans="1:3" x14ac:dyDescent="0.25">
      <c r="A195" s="2" t="str">
        <f>([4]UKBuilding_List!A195)</f>
        <v>0256</v>
      </c>
      <c r="B195" s="3" t="str">
        <f>VLOOKUP(A195,[4]UKBuilding_List!$A$1:$D$376,3,FALSE)</f>
        <v>Greg Page Apartments 14</v>
      </c>
      <c r="C195" s="1"/>
    </row>
    <row r="196" spans="1:3" x14ac:dyDescent="0.25">
      <c r="A196" s="2" t="str">
        <f>([4]UKBuilding_List!A196)</f>
        <v>0257</v>
      </c>
      <c r="B196" s="3" t="str">
        <f>VLOOKUP(A196,[4]UKBuilding_List!$A$1:$D$376,3,FALSE)</f>
        <v>Greg Page Apartments 15</v>
      </c>
      <c r="C196" s="1"/>
    </row>
    <row r="197" spans="1:3" x14ac:dyDescent="0.25">
      <c r="A197" s="2" t="str">
        <f>([4]UKBuilding_List!A197)</f>
        <v>0258</v>
      </c>
      <c r="B197" s="3" t="str">
        <f>VLOOKUP(A197,[4]UKBuilding_List!$A$1:$D$376,3,FALSE)</f>
        <v>Greg Page Apartments 16</v>
      </c>
      <c r="C197" s="1"/>
    </row>
    <row r="198" spans="1:3" x14ac:dyDescent="0.25">
      <c r="A198" s="2" t="str">
        <f>([4]UKBuilding_List!A198)</f>
        <v>0259</v>
      </c>
      <c r="B198" s="3" t="str">
        <f>VLOOKUP(A198,[4]UKBuilding_List!$A$1:$D$376,3,FALSE)</f>
        <v>Greg Page Apartments 17</v>
      </c>
      <c r="C198" s="1"/>
    </row>
    <row r="199" spans="1:3" x14ac:dyDescent="0.25">
      <c r="A199" s="2" t="str">
        <f>([4]UKBuilding_List!A199)</f>
        <v>0260</v>
      </c>
      <c r="B199" s="3" t="str">
        <f>VLOOKUP(A199,[4]UKBuilding_List!$A$1:$D$376,3,FALSE)</f>
        <v>Greg Page Apartments 18</v>
      </c>
      <c r="C199" s="1"/>
    </row>
    <row r="200" spans="1:3" x14ac:dyDescent="0.25">
      <c r="A200" s="2" t="str">
        <f>([4]UKBuilding_List!A200)</f>
        <v>0261</v>
      </c>
      <c r="B200" s="3" t="str">
        <f>VLOOKUP(A200,[4]UKBuilding_List!$A$1:$D$376,3,FALSE)</f>
        <v>Greg Page Apartments 19</v>
      </c>
      <c r="C200" s="1"/>
    </row>
    <row r="201" spans="1:3" x14ac:dyDescent="0.25">
      <c r="A201" s="2" t="str">
        <f>([4]UKBuilding_List!A201)</f>
        <v>0262</v>
      </c>
      <c r="B201" s="3" t="str">
        <f>VLOOKUP(A201,[4]UKBuilding_List!$A$1:$D$376,3,FALSE)</f>
        <v>Greg Page Apartments 20</v>
      </c>
      <c r="C201" s="1"/>
    </row>
    <row r="202" spans="1:3" x14ac:dyDescent="0.25">
      <c r="A202" s="2" t="str">
        <f>([4]UKBuilding_List!A202)</f>
        <v>0263</v>
      </c>
      <c r="B202" s="3" t="str">
        <f>VLOOKUP(A202,[4]UKBuilding_List!$A$1:$D$376,3,FALSE)</f>
        <v>Greg Page Apartments 21</v>
      </c>
      <c r="C202" s="1"/>
    </row>
    <row r="203" spans="1:3" x14ac:dyDescent="0.25">
      <c r="A203" s="2" t="str">
        <f>([4]UKBuilding_List!A203)</f>
        <v>0264</v>
      </c>
      <c r="B203" s="3" t="str">
        <f>VLOOKUP(A203,[4]UKBuilding_List!$A$1:$D$376,3,FALSE)</f>
        <v>Greg Page Apartments 22</v>
      </c>
      <c r="C203" s="1"/>
    </row>
    <row r="204" spans="1:3" x14ac:dyDescent="0.25">
      <c r="A204" s="2" t="str">
        <f>([4]UKBuilding_List!A204)</f>
        <v>0265</v>
      </c>
      <c r="B204" s="3" t="str">
        <f>VLOOKUP(A204,[4]UKBuilding_List!$A$1:$D$376,3,FALSE)</f>
        <v>Greg Page Apartments 23</v>
      </c>
      <c r="C204" s="1"/>
    </row>
    <row r="205" spans="1:3" x14ac:dyDescent="0.25">
      <c r="A205" s="2" t="str">
        <f>([4]UKBuilding_List!A205)</f>
        <v>0266</v>
      </c>
      <c r="B205" s="3" t="str">
        <f>VLOOKUP(A205,[4]UKBuilding_List!$A$1:$D$376,3,FALSE)</f>
        <v>Greg Page Apartments 24</v>
      </c>
      <c r="C205" s="1"/>
    </row>
    <row r="206" spans="1:3" x14ac:dyDescent="0.25">
      <c r="A206" s="2" t="str">
        <f>([4]UKBuilding_List!A206)</f>
        <v>0267</v>
      </c>
      <c r="B206" s="3" t="str">
        <f>VLOOKUP(A206,[4]UKBuilding_List!$A$1:$D$376,3,FALSE)</f>
        <v>Greg Page Apartments 25</v>
      </c>
      <c r="C206" s="1"/>
    </row>
    <row r="207" spans="1:3" x14ac:dyDescent="0.25">
      <c r="A207" s="2" t="str">
        <f>([4]UKBuilding_List!A207)</f>
        <v>0268</v>
      </c>
      <c r="B207" s="3" t="str">
        <f>VLOOKUP(A207,[4]UKBuilding_List!$A$1:$D$376,3,FALSE)</f>
        <v>Greg Page Food Storage Laundry</v>
      </c>
      <c r="C207" s="1"/>
    </row>
    <row r="208" spans="1:3" x14ac:dyDescent="0.25">
      <c r="A208" s="2" t="str">
        <f>([4]UKBuilding_List!A208)</f>
        <v>0269</v>
      </c>
      <c r="B208" s="3" t="str">
        <f>VLOOKUP(A208,[4]UKBuilding_List!$A$1:$D$376,3,FALSE)</f>
        <v>Communications Building</v>
      </c>
      <c r="C208" s="1"/>
    </row>
    <row r="209" spans="1:3" x14ac:dyDescent="0.25">
      <c r="A209" s="2" t="str">
        <f>([4]UKBuilding_List!A209)</f>
        <v>0274</v>
      </c>
      <c r="B209" s="3" t="str">
        <f>VLOOKUP(A209,[4]UKBuilding_List!$A$1:$D$376,3,FALSE)</f>
        <v>Moloney Building</v>
      </c>
      <c r="C209" s="1"/>
    </row>
    <row r="210" spans="1:3" x14ac:dyDescent="0.25">
      <c r="A210" s="2" t="str">
        <f>([4]UKBuilding_List!A210)</f>
        <v>0275</v>
      </c>
      <c r="B210" s="3" t="str">
        <f>VLOOKUP(A210,[4]UKBuilding_List!$A$1:$D$376,3,FALSE)</f>
        <v>Bruce Poundstone Regulatory Services Building</v>
      </c>
      <c r="C210" s="1"/>
    </row>
    <row r="211" spans="1:3" x14ac:dyDescent="0.25">
      <c r="A211" s="2" t="str">
        <f>([4]UKBuilding_List!A211)</f>
        <v>0276</v>
      </c>
      <c r="B211" s="3" t="str">
        <f>VLOOKUP(A211,[4]UKBuilding_List!$A$1:$D$376,3,FALSE)</f>
        <v>Charles E. Barnhart Building</v>
      </c>
      <c r="C211" s="1"/>
    </row>
    <row r="212" spans="1:3" x14ac:dyDescent="0.25">
      <c r="A212" s="2" t="str">
        <f>([4]UKBuilding_List!A212)</f>
        <v>0277</v>
      </c>
      <c r="B212" s="3" t="str">
        <f>VLOOKUP(A212,[4]UKBuilding_List!$A$1:$D$376,3,FALSE)</f>
        <v>EJ Nutter Training Center</v>
      </c>
      <c r="C212" s="1"/>
    </row>
    <row r="213" spans="1:3" x14ac:dyDescent="0.25">
      <c r="A213" s="2" t="str">
        <f>([4]UKBuilding_List!A213)</f>
        <v>0278</v>
      </c>
      <c r="B213" s="3" t="str">
        <f>VLOOKUP(A213,[4]UKBuilding_List!$A$1:$D$376,3,FALSE)</f>
        <v>PPD Storage Building</v>
      </c>
      <c r="C213" s="1"/>
    </row>
    <row r="214" spans="1:3" x14ac:dyDescent="0.25">
      <c r="A214" s="2" t="str">
        <f>([4]UKBuilding_List!A214)</f>
        <v>0279</v>
      </c>
      <c r="B214" s="3" t="str">
        <f>VLOOKUP(A214,[4]UKBuilding_List!$A$1:$D$376,3,FALSE)</f>
        <v>BIRP Building</v>
      </c>
      <c r="C214" s="1"/>
    </row>
    <row r="215" spans="1:3" x14ac:dyDescent="0.25">
      <c r="A215" s="2" t="str">
        <f>([4]UKBuilding_List!A215)</f>
        <v>0280</v>
      </c>
      <c r="B215" s="3" t="str">
        <f>VLOOKUP(A215,[4]UKBuilding_List!$A$1:$D$376,3,FALSE)</f>
        <v>Joe Craft Football Training Facility</v>
      </c>
      <c r="C215" s="1"/>
    </row>
    <row r="216" spans="1:3" x14ac:dyDescent="0.25">
      <c r="A216" s="2" t="str">
        <f>([4]UKBuilding_List!A216)</f>
        <v>0281</v>
      </c>
      <c r="B216" s="3" t="str">
        <f>VLOOKUP(A216,[4]UKBuilding_List!$A$1:$D$376,3,FALSE)</f>
        <v>Oliver H. Raymond Civil Engineering</v>
      </c>
      <c r="C216" s="1"/>
    </row>
    <row r="217" spans="1:3" x14ac:dyDescent="0.25">
      <c r="A217" s="2" t="str">
        <f>([4]UKBuilding_List!A217)</f>
        <v>0282</v>
      </c>
      <c r="B217" s="3" t="str">
        <f>VLOOKUP(A217,[4]UKBuilding_List!$A$1:$D$376,3,FALSE)</f>
        <v>Gas Storage Building</v>
      </c>
      <c r="C217" s="1"/>
    </row>
    <row r="218" spans="1:3" x14ac:dyDescent="0.25">
      <c r="A218" s="2" t="str">
        <f>([4]UKBuilding_List!A218)</f>
        <v>0283</v>
      </c>
      <c r="B218" s="3" t="str">
        <f>VLOOKUP(A218,[4]UKBuilding_List!$A$1:$D$376,3,FALSE)</f>
        <v>Hagan Baseball Stadium</v>
      </c>
      <c r="C218" s="1"/>
    </row>
    <row r="219" spans="1:3" x14ac:dyDescent="0.25">
      <c r="A219" s="2" t="str">
        <f>([4]UKBuilding_List!A219)</f>
        <v>0284</v>
      </c>
      <c r="B219" s="3" t="str">
        <f>VLOOKUP(A219,[4]UKBuilding_List!$A$1:$D$376,3,FALSE)</f>
        <v>Kentucky Clinic</v>
      </c>
      <c r="C219" s="1"/>
    </row>
    <row r="220" spans="1:3" x14ac:dyDescent="0.25">
      <c r="A220" s="2" t="str">
        <f>([4]UKBuilding_List!A220)</f>
        <v>0285</v>
      </c>
      <c r="B220" s="3" t="str">
        <f>VLOOKUP(A220,[4]UKBuilding_List!$A$1:$D$376,3,FALSE)</f>
        <v>Nutter Field House</v>
      </c>
      <c r="C220" s="1"/>
    </row>
    <row r="221" spans="1:3" x14ac:dyDescent="0.25">
      <c r="A221" s="2" t="str">
        <f>([4]UKBuilding_List!A221)</f>
        <v>0286</v>
      </c>
      <c r="B221" s="3" t="str">
        <f>VLOOKUP(A221,[4]UKBuilding_List!$A$1:$D$376,3,FALSE)</f>
        <v>ASTeCC</v>
      </c>
      <c r="C221" s="1"/>
    </row>
    <row r="222" spans="1:3" x14ac:dyDescent="0.25">
      <c r="A222" s="2" t="str">
        <f>([4]UKBuilding_List!A222)</f>
        <v>0288</v>
      </c>
      <c r="B222" s="3" t="str">
        <f>VLOOKUP(A222,[4]UKBuilding_List!$A$1:$D$376,3,FALSE)</f>
        <v>PPD Greenhouse</v>
      </c>
      <c r="C222" s="1"/>
    </row>
    <row r="223" spans="1:3" x14ac:dyDescent="0.25">
      <c r="A223" s="2" t="str">
        <f>([4]UKBuilding_List!A223)</f>
        <v>0289</v>
      </c>
      <c r="B223" s="3" t="str">
        <f>VLOOKUP(A223,[4]UKBuilding_List!$A$1:$D$376,3,FALSE)</f>
        <v>Hazardous Waste Storage</v>
      </c>
      <c r="C223" s="1"/>
    </row>
    <row r="224" spans="1:3" x14ac:dyDescent="0.25">
      <c r="A224" s="2" t="str">
        <f>([4]UKBuilding_List!A224)</f>
        <v>0293</v>
      </c>
      <c r="B224" s="3" t="str">
        <f>VLOOKUP(A224,[4]UKBuilding_List!$A$1:$D$376,3,FALSE)</f>
        <v>UK Hospital - Chandler Medical Center &amp; Hospital</v>
      </c>
      <c r="C224" s="1"/>
    </row>
    <row r="225" spans="1:3" x14ac:dyDescent="0.25">
      <c r="A225" s="2" t="str">
        <f>([4]UKBuilding_List!A225)</f>
        <v>0294</v>
      </c>
      <c r="B225" s="3" t="str">
        <f>VLOOKUP(A225,[4]UKBuilding_List!$A$1:$D$376,3,FALSE)</f>
        <v>Gill Heart and Vascular Institute</v>
      </c>
      <c r="C225" s="1"/>
    </row>
    <row r="226" spans="1:3" x14ac:dyDescent="0.25">
      <c r="A226" s="2" t="str">
        <f>([4]UKBuilding_List!A226)</f>
        <v>0297</v>
      </c>
      <c r="B226" s="3" t="str">
        <f>VLOOKUP(A226,[4]UKBuilding_List!$A$1:$D$376,3,FALSE)</f>
        <v>Dental Science Building</v>
      </c>
      <c r="C226" s="1"/>
    </row>
    <row r="227" spans="1:3" x14ac:dyDescent="0.25">
      <c r="A227" s="2" t="str">
        <f>([4]UKBuilding_List!A227)</f>
        <v>0298</v>
      </c>
      <c r="B227" s="3" t="str">
        <f>VLOOKUP(A227,[4]UKBuilding_List!$A$1:$D$376,3,FALSE)</f>
        <v>William R. Willard Medical Education Building</v>
      </c>
      <c r="C227" s="1"/>
    </row>
    <row r="228" spans="1:3" x14ac:dyDescent="0.25">
      <c r="A228" s="2" t="str">
        <f>([4]UKBuilding_List!A228)</f>
        <v>0300</v>
      </c>
      <c r="B228" s="3" t="str">
        <f>VLOOKUP(A228,[4]UKBuilding_List!$A$1:$D$376,3,FALSE)</f>
        <v>Arboretum Tool Shed</v>
      </c>
      <c r="C228" s="1"/>
    </row>
    <row r="229" spans="1:3" x14ac:dyDescent="0.25">
      <c r="A229" s="2" t="str">
        <f>([4]UKBuilding_List!A229)</f>
        <v>0301</v>
      </c>
      <c r="B229" s="3" t="str">
        <f>VLOOKUP(A229,[4]UKBuilding_List!$A$1:$D$376,3,FALSE)</f>
        <v>154 Bonnie Brae</v>
      </c>
      <c r="C229" s="1"/>
    </row>
    <row r="230" spans="1:3" x14ac:dyDescent="0.25">
      <c r="A230" s="2" t="str">
        <f>([4]UKBuilding_List!A230)</f>
        <v>0302</v>
      </c>
      <c r="B230" s="3" t="str">
        <f>VLOOKUP(A230,[4]UKBuilding_List!$A$1:$D$376,3,FALSE)</f>
        <v>Dorotha Smith Oatts Visitor Center</v>
      </c>
      <c r="C230" s="1"/>
    </row>
    <row r="231" spans="1:3" x14ac:dyDescent="0.25">
      <c r="A231" s="2" t="str">
        <f>([4]UKBuilding_List!A231)</f>
        <v>0303</v>
      </c>
      <c r="B231" s="3" t="str">
        <f>VLOOKUP(A231,[4]UKBuilding_List!$A$1:$D$376,3,FALSE)</f>
        <v>Arboretum Restrooms</v>
      </c>
      <c r="C231" s="1"/>
    </row>
    <row r="232" spans="1:3" x14ac:dyDescent="0.25">
      <c r="A232" s="2" t="str">
        <f>([4]UKBuilding_List!A232)</f>
        <v>0305</v>
      </c>
      <c r="B232" s="3" t="str">
        <f>VLOOKUP(A232,[4]UKBuilding_List!$A$1:$D$376,3,FALSE)</f>
        <v>Peter P. Bosomworth Health Sciences Research Building</v>
      </c>
      <c r="C232" s="1"/>
    </row>
    <row r="233" spans="1:3" x14ac:dyDescent="0.25">
      <c r="A233" s="2" t="str">
        <f>([4]UKBuilding_List!A233)</f>
        <v>0312</v>
      </c>
      <c r="B233" s="3" t="str">
        <f>VLOOKUP(A233,[4]UKBuilding_List!$A$1:$D$376,3,FALSE)</f>
        <v>Plant Sciences</v>
      </c>
      <c r="C233" s="1"/>
    </row>
    <row r="234" spans="1:3" x14ac:dyDescent="0.25">
      <c r="A234" s="2" t="str">
        <f>([4]UKBuilding_List!A234)</f>
        <v>0314</v>
      </c>
      <c r="B234" s="3" t="str">
        <f>VLOOKUP(A234,[4]UKBuilding_List!$A$1:$D$376,3,FALSE)</f>
        <v>252 East Maxwell St</v>
      </c>
      <c r="C234" s="1"/>
    </row>
    <row r="235" spans="1:3" x14ac:dyDescent="0.25">
      <c r="A235" s="2" t="str">
        <f>([4]UKBuilding_List!A235)</f>
        <v>0315</v>
      </c>
      <c r="B235" s="3" t="str">
        <f>VLOOKUP(A235,[4]UKBuilding_List!$A$1:$D$376,3,FALSE)</f>
        <v>206 East Maxwell St</v>
      </c>
      <c r="C235" s="1"/>
    </row>
    <row r="236" spans="1:3" x14ac:dyDescent="0.25">
      <c r="A236" s="2" t="str">
        <f>([4]UKBuilding_List!A236)</f>
        <v>0333</v>
      </c>
      <c r="B236" s="3" t="str">
        <f>VLOOKUP(A236,[4]UKBuilding_List!$A$1:$D$376,3,FALSE)</f>
        <v>641 South Limestone St</v>
      </c>
      <c r="C236" s="1"/>
    </row>
    <row r="237" spans="1:3" x14ac:dyDescent="0.25">
      <c r="A237" s="2" t="str">
        <f>([4]UKBuilding_List!A237)</f>
        <v>0336</v>
      </c>
      <c r="B237" s="3" t="str">
        <f>VLOOKUP(A237,[4]UKBuilding_List!$A$1:$D$376,3,FALSE)</f>
        <v>Thomas D Clark Building</v>
      </c>
      <c r="C237" s="1"/>
    </row>
    <row r="238" spans="1:3" x14ac:dyDescent="0.25">
      <c r="A238" s="2" t="str">
        <f>([4]UKBuilding_List!A238)</f>
        <v>0337</v>
      </c>
      <c r="B238" s="3" t="str">
        <f>VLOOKUP(A238,[4]UKBuilding_List!$A$1:$D$376,3,FALSE)</f>
        <v>663 South Limestone Garage</v>
      </c>
      <c r="C238" s="1"/>
    </row>
    <row r="239" spans="1:3" x14ac:dyDescent="0.25">
      <c r="A239" s="2" t="str">
        <f>([4]UKBuilding_List!A239)</f>
        <v>0343</v>
      </c>
      <c r="B239" s="3" t="str">
        <f>VLOOKUP(A239,[4]UKBuilding_List!$A$1:$D$376,3,FALSE)</f>
        <v>Bingham Davis House</v>
      </c>
      <c r="C239" s="1"/>
    </row>
    <row r="240" spans="1:3" x14ac:dyDescent="0.25">
      <c r="A240" s="2" t="str">
        <f>([4]UKBuilding_List!A240)</f>
        <v>0344</v>
      </c>
      <c r="B240" s="3" t="str">
        <f>VLOOKUP(A240,[4]UKBuilding_List!$A$1:$D$376,3,FALSE)</f>
        <v>Raymond F. Betts House</v>
      </c>
      <c r="C240" s="1"/>
    </row>
    <row r="241" spans="1:3" x14ac:dyDescent="0.25">
      <c r="A241" s="2" t="str">
        <f>([4]UKBuilding_List!A241)</f>
        <v>0345</v>
      </c>
      <c r="B241" s="3" t="str">
        <f>VLOOKUP(A241,[4]UKBuilding_List!$A$1:$D$376,3,FALSE)</f>
        <v>Max Kade German House and Cultural Center</v>
      </c>
      <c r="C241" s="1"/>
    </row>
    <row r="242" spans="1:3" x14ac:dyDescent="0.25">
      <c r="A242" s="2" t="str">
        <f>([4]UKBuilding_List!A242)</f>
        <v>0346</v>
      </c>
      <c r="B242" s="3" t="str">
        <f>VLOOKUP(A242,[4]UKBuilding_List!$A$1:$D$376,3,FALSE)</f>
        <v>654 Maxwelton Ct</v>
      </c>
      <c r="C242" s="1"/>
    </row>
    <row r="243" spans="1:3" x14ac:dyDescent="0.25">
      <c r="A243" s="2" t="str">
        <f>([4]UKBuilding_List!A243)</f>
        <v>0347</v>
      </c>
      <c r="B243" s="3" t="str">
        <f>VLOOKUP(A243,[4]UKBuilding_List!$A$1:$D$376,3,FALSE)</f>
        <v>624 Maxwelton Ct</v>
      </c>
      <c r="C243" s="1"/>
    </row>
    <row r="244" spans="1:3" x14ac:dyDescent="0.25">
      <c r="A244" s="2" t="str">
        <f>([4]UKBuilding_List!A244)</f>
        <v>0348</v>
      </c>
      <c r="B244" s="3" t="str">
        <f>VLOOKUP(A244,[4]UKBuilding_List!$A$1:$D$376,3,FALSE)</f>
        <v>626 Maxwelton Ct</v>
      </c>
      <c r="C244" s="1"/>
    </row>
    <row r="245" spans="1:3" x14ac:dyDescent="0.25">
      <c r="A245" s="2" t="str">
        <f>([4]UKBuilding_List!A245)</f>
        <v>0349</v>
      </c>
      <c r="B245" s="3" t="str">
        <f>VLOOKUP(A245,[4]UKBuilding_List!$A$1:$D$376,3,FALSE)</f>
        <v>641 Maxwelton Ct</v>
      </c>
      <c r="C245" s="1"/>
    </row>
    <row r="246" spans="1:3" x14ac:dyDescent="0.25">
      <c r="A246" s="2" t="str">
        <f>([4]UKBuilding_List!A246)</f>
        <v>0350</v>
      </c>
      <c r="B246" s="3" t="str">
        <f>VLOOKUP(A246,[4]UKBuilding_List!$A$1:$D$376,3,FALSE)</f>
        <v>643 Maxwelton Ct</v>
      </c>
      <c r="C246" s="1"/>
    </row>
    <row r="247" spans="1:3" x14ac:dyDescent="0.25">
      <c r="A247" s="2" t="str">
        <f>([4]UKBuilding_List!A247)</f>
        <v>0351</v>
      </c>
      <c r="B247" s="3" t="str">
        <f>VLOOKUP(A247,[4]UKBuilding_List!$A$1:$D$376,3,FALSE)</f>
        <v>644 Maxwelton Ct</v>
      </c>
      <c r="C247" s="1"/>
    </row>
    <row r="248" spans="1:3" x14ac:dyDescent="0.25">
      <c r="A248" s="2" t="str">
        <f>([4]UKBuilding_List!A248)</f>
        <v>0353</v>
      </c>
      <c r="B248" s="3" t="str">
        <f>VLOOKUP(A248,[4]UKBuilding_List!$A$1:$D$376,3,FALSE)</f>
        <v>520 Oldham Ct</v>
      </c>
      <c r="C248" s="1"/>
    </row>
    <row r="249" spans="1:3" x14ac:dyDescent="0.25">
      <c r="A249" s="2" t="str">
        <f>([4]UKBuilding_List!A249)</f>
        <v>0377</v>
      </c>
      <c r="B249" s="3" t="str">
        <f>VLOOKUP(A249,[4]UKBuilding_List!$A$1:$D$376,3,FALSE)</f>
        <v>319 Rose Lane</v>
      </c>
      <c r="C249" s="1"/>
    </row>
    <row r="250" spans="1:3" x14ac:dyDescent="0.25">
      <c r="A250" s="2" t="str">
        <f>([4]UKBuilding_List!A250)</f>
        <v>0378</v>
      </c>
      <c r="B250" s="3" t="str">
        <f>VLOOKUP(A250,[4]UKBuilding_List!$A$1:$D$376,3,FALSE)</f>
        <v>321 Rose Lane</v>
      </c>
      <c r="C250" s="1"/>
    </row>
    <row r="251" spans="1:3" x14ac:dyDescent="0.25">
      <c r="A251" s="2" t="str">
        <f>([4]UKBuilding_List!A251)</f>
        <v>0381</v>
      </c>
      <c r="B251" s="3" t="str">
        <f>VLOOKUP(A251,[4]UKBuilding_List!$A$1:$D$376,3,FALSE)</f>
        <v>162-164 Gazette Avenue</v>
      </c>
      <c r="C251" s="1"/>
    </row>
    <row r="252" spans="1:3" x14ac:dyDescent="0.25">
      <c r="A252" s="2" t="str">
        <f>([4]UKBuilding_List!A252)</f>
        <v>0382</v>
      </c>
      <c r="B252" s="3" t="str">
        <f>VLOOKUP(A252,[4]UKBuilding_List!$A$1:$D$376,3,FALSE)</f>
        <v>Sky Blue Solar House</v>
      </c>
      <c r="C252" s="1"/>
    </row>
    <row r="253" spans="1:3" x14ac:dyDescent="0.25">
      <c r="A253" s="2" t="str">
        <f>([4]UKBuilding_List!A253)</f>
        <v>0386</v>
      </c>
      <c r="B253" s="3" t="str">
        <f>VLOOKUP(A253,[4]UKBuilding_List!$A$1:$D$376,3,FALSE)</f>
        <v>150 Gazette Avenue</v>
      </c>
      <c r="C253" s="1"/>
    </row>
    <row r="254" spans="1:3" x14ac:dyDescent="0.25">
      <c r="A254" s="2" t="str">
        <f>([4]UKBuilding_List!A254)</f>
        <v>0391</v>
      </c>
      <c r="B254" s="3" t="str">
        <f>VLOOKUP(A254,[4]UKBuilding_List!$A$1:$D$376,3,FALSE)</f>
        <v>Bus Shelter #2</v>
      </c>
      <c r="C254" s="1"/>
    </row>
    <row r="255" spans="1:3" x14ac:dyDescent="0.25">
      <c r="A255" s="2" t="str">
        <f>([4]UKBuilding_List!A255)</f>
        <v>0392</v>
      </c>
      <c r="B255" s="3" t="str">
        <f>VLOOKUP(A255,[4]UKBuilding_List!$A$1:$D$376,3,FALSE)</f>
        <v>Bus Shelter #3</v>
      </c>
      <c r="C255" s="1"/>
    </row>
    <row r="256" spans="1:3" x14ac:dyDescent="0.25">
      <c r="A256" s="2" t="str">
        <f>([4]UKBuilding_List!A256)</f>
        <v>0393</v>
      </c>
      <c r="B256" s="3" t="str">
        <f>VLOOKUP(A256,[4]UKBuilding_List!$A$1:$D$376,3,FALSE)</f>
        <v>Bus Shelter #7</v>
      </c>
      <c r="C256" s="1"/>
    </row>
    <row r="257" spans="1:3" x14ac:dyDescent="0.25">
      <c r="A257" s="2" t="str">
        <f>([4]UKBuilding_List!A257)</f>
        <v>0394</v>
      </c>
      <c r="B257" s="3" t="str">
        <f>VLOOKUP(A257,[4]UKBuilding_List!$A$1:$D$376,3,FALSE)</f>
        <v>Bus Shelter #6</v>
      </c>
      <c r="C257" s="1"/>
    </row>
    <row r="258" spans="1:3" x14ac:dyDescent="0.25">
      <c r="A258" s="2" t="str">
        <f>([4]UKBuilding_List!A258)</f>
        <v>0397</v>
      </c>
      <c r="B258" s="3" t="str">
        <f>VLOOKUP(A258,[4]UKBuilding_List!$A$1:$D$376,3,FALSE)</f>
        <v>Bus Shelter #9</v>
      </c>
      <c r="C258" s="1"/>
    </row>
    <row r="259" spans="1:3" x14ac:dyDescent="0.25">
      <c r="A259" s="2" t="str">
        <f>([4]UKBuilding_List!A259)</f>
        <v>0398</v>
      </c>
      <c r="B259" s="3" t="str">
        <f>VLOOKUP(A259,[4]UKBuilding_List!$A$1:$D$376,3,FALSE)</f>
        <v>Bus Shelter #10</v>
      </c>
      <c r="C259" s="1"/>
    </row>
    <row r="260" spans="1:3" x14ac:dyDescent="0.25">
      <c r="A260" s="2" t="str">
        <f>([4]UKBuilding_List!A260)</f>
        <v>0399</v>
      </c>
      <c r="B260" s="3" t="str">
        <f>VLOOKUP(A260,[4]UKBuilding_List!$A$1:$D$376,3,FALSE)</f>
        <v>Bus Shelter #11</v>
      </c>
      <c r="C260" s="1"/>
    </row>
    <row r="261" spans="1:3" x14ac:dyDescent="0.25">
      <c r="A261" s="2" t="str">
        <f>([4]UKBuilding_List!A261)</f>
        <v>0400</v>
      </c>
      <c r="B261" s="3" t="str">
        <f>VLOOKUP(A261,[4]UKBuilding_List!$A$1:$D$376,3,FALSE)</f>
        <v>Ellen H. Richards House</v>
      </c>
      <c r="C261" s="1"/>
    </row>
    <row r="262" spans="1:3" x14ac:dyDescent="0.25">
      <c r="A262" s="2" t="str">
        <f>([4]UKBuilding_List!A262)</f>
        <v>0401</v>
      </c>
      <c r="B262" s="3" t="str">
        <f>VLOOKUP(A262,[4]UKBuilding_List!$A$1:$D$376,3,FALSE)</f>
        <v>Weldon House</v>
      </c>
      <c r="C262" s="1"/>
    </row>
    <row r="263" spans="1:3" x14ac:dyDescent="0.25">
      <c r="A263" s="2" t="str">
        <f>([4]UKBuilding_List!A263)</f>
        <v>0413</v>
      </c>
      <c r="B263" s="3" t="str">
        <f>VLOOKUP(A263,[4]UKBuilding_List!$A$1:$D$376,3,FALSE)</f>
        <v>Softball/Soccer Locker Rooms</v>
      </c>
      <c r="C263" s="1"/>
    </row>
    <row r="264" spans="1:3" x14ac:dyDescent="0.25">
      <c r="A264" s="2" t="str">
        <f>([4]UKBuilding_List!A264)</f>
        <v>0416</v>
      </c>
      <c r="B264" s="3" t="str">
        <f>VLOOKUP(A264,[4]UKBuilding_List!$A$1:$D$376,3,FALSE)</f>
        <v>Bus Shelter #12</v>
      </c>
      <c r="C264" s="1"/>
    </row>
    <row r="265" spans="1:3" x14ac:dyDescent="0.25">
      <c r="A265" s="2" t="str">
        <f>([4]UKBuilding_List!A265)</f>
        <v>0417</v>
      </c>
      <c r="B265" s="3" t="str">
        <f>VLOOKUP(A265,[4]UKBuilding_List!$A$1:$D$376,3,FALSE)</f>
        <v>660 South Limestone</v>
      </c>
      <c r="C265" s="1"/>
    </row>
    <row r="266" spans="1:3" x14ac:dyDescent="0.25">
      <c r="A266" s="2" t="str">
        <f>([4]UKBuilding_List!A266)</f>
        <v>0419</v>
      </c>
      <c r="B266" s="3" t="str">
        <f>VLOOKUP(A266,[4]UKBuilding_List!$A$1:$D$376,3,FALSE)</f>
        <v>Bus Shelter #13</v>
      </c>
      <c r="C266" s="1"/>
    </row>
    <row r="267" spans="1:3" x14ac:dyDescent="0.25">
      <c r="A267" s="2" t="str">
        <f>([4]UKBuilding_List!A267)</f>
        <v>0420</v>
      </c>
      <c r="B267" s="3" t="str">
        <f>VLOOKUP(A267,[4]UKBuilding_List!$A$1:$D$376,3,FALSE)</f>
        <v>424 Euclid Avenue</v>
      </c>
      <c r="C267" s="1"/>
    </row>
    <row r="268" spans="1:3" x14ac:dyDescent="0.25">
      <c r="A268" s="2" t="str">
        <f>([4]UKBuilding_List!A268)</f>
        <v>0427</v>
      </c>
      <c r="B268" s="3" t="str">
        <f>VLOOKUP(A268,[4]UKBuilding_List!$A$1:$D$376,3,FALSE)</f>
        <v>Bowman's Den</v>
      </c>
      <c r="C268" s="1"/>
    </row>
    <row r="269" spans="1:3" x14ac:dyDescent="0.25">
      <c r="A269" s="2" t="str">
        <f>([4]UKBuilding_List!A269)</f>
        <v>0432</v>
      </c>
      <c r="B269" s="3" t="str">
        <f>VLOOKUP(A269,[4]UKBuilding_List!$A$1:$D$376,3,FALSE)</f>
        <v>Commonwealth House</v>
      </c>
      <c r="C269" s="1"/>
    </row>
    <row r="270" spans="1:3" x14ac:dyDescent="0.25">
      <c r="A270" s="2" t="str">
        <f>([4]UKBuilding_List!A270)</f>
        <v>0433</v>
      </c>
      <c r="B270" s="3" t="str">
        <f>VLOOKUP(A270,[4]UKBuilding_List!$A$1:$D$376,3,FALSE)</f>
        <v>William E and Casiana Schmidt Vocal Arts Center</v>
      </c>
      <c r="C270" s="1"/>
    </row>
    <row r="271" spans="1:3" x14ac:dyDescent="0.25">
      <c r="A271" s="2" t="str">
        <f>([4]UKBuilding_List!A271)</f>
        <v>0442</v>
      </c>
      <c r="B271" s="3" t="str">
        <f>VLOOKUP(A271,[4]UKBuilding_List!$A$1:$D$376,3,FALSE)</f>
        <v>Ligon House</v>
      </c>
      <c r="C271" s="1"/>
    </row>
    <row r="272" spans="1:3" x14ac:dyDescent="0.25">
      <c r="A272" s="2" t="str">
        <f>([4]UKBuilding_List!A272)</f>
        <v>0446</v>
      </c>
      <c r="B272" s="3" t="str">
        <f>VLOOKUP(A272,[4]UKBuilding_List!$A$1:$D$376,3,FALSE)</f>
        <v>John Cropp Softball Stadium</v>
      </c>
      <c r="C272" s="1"/>
    </row>
    <row r="273" spans="1:3" x14ac:dyDescent="0.25">
      <c r="A273" s="2" t="str">
        <f>([4]UKBuilding_List!A273)</f>
        <v>0447</v>
      </c>
      <c r="B273" s="3" t="str">
        <f>VLOOKUP(A273,[4]UKBuilding_List!$A$1:$D$376,3,FALSE)</f>
        <v>Hitting Pavilion</v>
      </c>
      <c r="C273" s="1"/>
    </row>
    <row r="274" spans="1:3" x14ac:dyDescent="0.25">
      <c r="A274" s="2" t="str">
        <f>([4]UKBuilding_List!A274)</f>
        <v>0448</v>
      </c>
      <c r="B274" s="3" t="str">
        <f>VLOOKUP(A274,[4]UKBuilding_List!$A$1:$D$376,3,FALSE)</f>
        <v>Football Storage Shed</v>
      </c>
      <c r="C274" s="1"/>
    </row>
    <row r="275" spans="1:3" x14ac:dyDescent="0.25">
      <c r="A275" s="2" t="str">
        <f>([4]UKBuilding_List!A275)</f>
        <v>0449</v>
      </c>
      <c r="B275" s="3" t="str">
        <f>VLOOKUP(A275,[4]UKBuilding_List!$A$1:$D$376,3,FALSE)</f>
        <v>Shively Grounds Storage Building</v>
      </c>
      <c r="C275" s="1"/>
    </row>
    <row r="276" spans="1:3" x14ac:dyDescent="0.25">
      <c r="A276" s="2" t="str">
        <f>([4]UKBuilding_List!A276)</f>
        <v>0453</v>
      </c>
      <c r="B276" s="3" t="str">
        <f>VLOOKUP(A276,[4]UKBuilding_List!$A$1:$D$376,3,FALSE)</f>
        <v>Shively Grounds Building</v>
      </c>
      <c r="C276" s="1"/>
    </row>
    <row r="277" spans="1:3" x14ac:dyDescent="0.25">
      <c r="A277" s="2" t="str">
        <f>([4]UKBuilding_List!A277)</f>
        <v>0456</v>
      </c>
      <c r="B277" s="3" t="str">
        <f>VLOOKUP(A277,[4]UKBuilding_List!$A$1:$D$376,3,FALSE)</f>
        <v>W.T. Young Library</v>
      </c>
      <c r="C277" s="1"/>
    </row>
    <row r="278" spans="1:3" x14ac:dyDescent="0.25">
      <c r="A278" s="2" t="str">
        <f>([4]UKBuilding_List!A278)</f>
        <v>0462</v>
      </c>
      <c r="B278" s="3" t="str">
        <f>VLOOKUP(A278,[4]UKBuilding_List!$A$1:$D$376,3,FALSE)</f>
        <v>Sarah Bennett Holmes Hall</v>
      </c>
      <c r="C278" s="1"/>
    </row>
    <row r="279" spans="1:3" x14ac:dyDescent="0.25">
      <c r="A279" s="2" t="str">
        <f>([4]UKBuilding_List!A279)</f>
        <v>0463</v>
      </c>
      <c r="B279" s="3" t="str">
        <f>VLOOKUP(A279,[4]UKBuilding_List!$A$1:$D$376,3,FALSE)</f>
        <v>Cleona Belle Matthews Boyd Hall</v>
      </c>
      <c r="C279" s="1"/>
    </row>
    <row r="280" spans="1:3" x14ac:dyDescent="0.25">
      <c r="A280" s="2" t="str">
        <f>([4]UKBuilding_List!A280)</f>
        <v>0465</v>
      </c>
      <c r="B280" s="3" t="str">
        <f>VLOOKUP(A280,[4]UKBuilding_List!$A$1:$D$376,3,FALSE)</f>
        <v>Pavilion at Kroger Field</v>
      </c>
      <c r="C280" s="1"/>
    </row>
    <row r="281" spans="1:3" x14ac:dyDescent="0.25">
      <c r="A281" s="2" t="str">
        <f>([4]UKBuilding_List!A281)</f>
        <v>0467</v>
      </c>
      <c r="B281" s="3" t="str">
        <f>VLOOKUP(A281,[4]UKBuilding_List!$A$1:$D$376,3,FALSE)</f>
        <v>220 Transcript Ave</v>
      </c>
      <c r="C281" s="1"/>
    </row>
    <row r="282" spans="1:3" x14ac:dyDescent="0.25">
      <c r="A282" s="2" t="str">
        <f>([4]UKBuilding_List!A282)</f>
        <v>0473</v>
      </c>
      <c r="B282" s="3" t="str">
        <f>VLOOKUP(A282,[4]UKBuilding_List!$A$1:$D$376,3,FALSE)</f>
        <v>505 Oldham Ct</v>
      </c>
      <c r="C282" s="1"/>
    </row>
    <row r="283" spans="1:3" x14ac:dyDescent="0.25">
      <c r="A283" s="2" t="str">
        <f>([4]UKBuilding_List!A283)</f>
        <v>0481</v>
      </c>
      <c r="B283" s="3" t="str">
        <f>VLOOKUP(A283,[4]UKBuilding_List!$A$1:$D$376,3,FALSE)</f>
        <v>LCC Academic Tech Building</v>
      </c>
      <c r="C283" s="1"/>
    </row>
    <row r="284" spans="1:3" x14ac:dyDescent="0.25">
      <c r="A284" s="2" t="str">
        <f>([4]UKBuilding_List!A284)</f>
        <v>0484</v>
      </c>
      <c r="B284" s="3" t="str">
        <f>VLOOKUP(A284,[4]UKBuilding_List!$A$1:$D$376,3,FALSE)</f>
        <v>Real Properties Garage</v>
      </c>
      <c r="C284" s="1"/>
    </row>
    <row r="285" spans="1:3" x14ac:dyDescent="0.25">
      <c r="A285" s="2" t="str">
        <f>([4]UKBuilding_List!A285)</f>
        <v>0485</v>
      </c>
      <c r="B285" s="3" t="str">
        <f>VLOOKUP(A285,[4]UKBuilding_List!$A$1:$D$376,3,FALSE)</f>
        <v>Boone Tennis Stadium</v>
      </c>
      <c r="C285" s="1"/>
    </row>
    <row r="286" spans="1:3" x14ac:dyDescent="0.25">
      <c r="A286" s="2" t="str">
        <f>([4]UKBuilding_List!A286)</f>
        <v>0487</v>
      </c>
      <c r="B286" s="3" t="str">
        <f>VLOOKUP(A286,[4]UKBuilding_List!$A$1:$D$376,3,FALSE)</f>
        <v>518 Oldham Ct</v>
      </c>
      <c r="C286" s="1"/>
    </row>
    <row r="287" spans="1:3" x14ac:dyDescent="0.25">
      <c r="A287" s="2" t="str">
        <f>([4]UKBuilding_List!A287)</f>
        <v>0488</v>
      </c>
      <c r="B287" s="3" t="str">
        <f>VLOOKUP(A287,[4]UKBuilding_List!$A$1:$D$376,3,FALSE)</f>
        <v>Woodland Early Learning Center</v>
      </c>
      <c r="C287" s="1"/>
    </row>
    <row r="288" spans="1:3" x14ac:dyDescent="0.25">
      <c r="A288" s="2" t="str">
        <f>([4]UKBuilding_List!A288)</f>
        <v>0489</v>
      </c>
      <c r="B288" s="3" t="str">
        <f>VLOOKUP(A288,[4]UKBuilding_List!$A$1:$D$376,3,FALSE)</f>
        <v>1117 South Limestone</v>
      </c>
      <c r="C288" s="1"/>
    </row>
    <row r="289" spans="1:3" x14ac:dyDescent="0.25">
      <c r="A289" s="2" t="str">
        <f>([4]UKBuilding_List!A289)</f>
        <v>0490</v>
      </c>
      <c r="B289" s="3" t="str">
        <f>VLOOKUP(A289,[4]UKBuilding_List!$A$1:$D$376,3,FALSE)</f>
        <v>Environmental Quality Management</v>
      </c>
      <c r="C289" s="1"/>
    </row>
    <row r="290" spans="1:3" x14ac:dyDescent="0.25">
      <c r="A290" s="2" t="str">
        <f>([4]UKBuilding_List!A290)</f>
        <v>0494</v>
      </c>
      <c r="B290" s="3" t="str">
        <f>VLOOKUP(A290,[4]UKBuilding_List!$A$1:$D$376,3,FALSE)</f>
        <v>Stuckert Career Center</v>
      </c>
      <c r="C290" s="1"/>
    </row>
    <row r="291" spans="1:3" x14ac:dyDescent="0.25">
      <c r="A291" s="2" t="str">
        <f>([4]UKBuilding_List!A291)</f>
        <v>0495</v>
      </c>
      <c r="B291" s="3" t="str">
        <f>VLOOKUP(A291,[4]UKBuilding_List!$A$1:$D$376,3,FALSE)</f>
        <v>James F. Hardymon Communications Building</v>
      </c>
      <c r="C291" s="1"/>
    </row>
    <row r="292" spans="1:3" x14ac:dyDescent="0.25">
      <c r="A292" s="2" t="str">
        <f>([4]UKBuilding_List!A292)</f>
        <v>0503</v>
      </c>
      <c r="B292" s="3" t="str">
        <f>VLOOKUP(A292,[4]UKBuilding_List!$A$1:$D$376,3,FALSE)</f>
        <v>Ralph G Anderson Building (Mech Eng)</v>
      </c>
      <c r="C292" s="1"/>
    </row>
    <row r="293" spans="1:3" x14ac:dyDescent="0.25">
      <c r="A293" s="2" t="str">
        <f>([4]UKBuilding_List!A293)</f>
        <v>0504</v>
      </c>
      <c r="B293" s="3" t="str">
        <f>VLOOKUP(A293,[4]UKBuilding_List!$A$1:$D$376,3,FALSE)</f>
        <v>Sigma Chi Fraternity House</v>
      </c>
      <c r="C293" s="1"/>
    </row>
    <row r="294" spans="1:3" x14ac:dyDescent="0.25">
      <c r="A294" s="2" t="str">
        <f>([4]UKBuilding_List!A294)</f>
        <v>0505</v>
      </c>
      <c r="B294" s="3" t="str">
        <f>VLOOKUP(A294,[4]UKBuilding_List!$A$1:$D$376,3,FALSE)</f>
        <v>Alpha Tau Omega Fraternity</v>
      </c>
      <c r="C294" s="1"/>
    </row>
    <row r="295" spans="1:3" x14ac:dyDescent="0.25">
      <c r="A295" s="2" t="str">
        <f>([4]UKBuilding_List!A295)</f>
        <v>0507</v>
      </c>
      <c r="B295" s="3" t="str">
        <f>VLOOKUP(A295,[4]UKBuilding_List!$A$1:$D$376,3,FALSE)</f>
        <v>Sigma Alpha Epsilon Fraternity</v>
      </c>
      <c r="C295" s="1"/>
    </row>
    <row r="296" spans="1:3" x14ac:dyDescent="0.25">
      <c r="A296" s="2" t="str">
        <f>([4]UKBuilding_List!A296)</f>
        <v>0509</v>
      </c>
      <c r="B296" s="3" t="str">
        <f>VLOOKUP(A296,[4]UKBuilding_List!$A$1:$D$376,3,FALSE)</f>
        <v>Biomedical Biological Sciences Research Building</v>
      </c>
      <c r="C296" s="1"/>
    </row>
    <row r="297" spans="1:3" x14ac:dyDescent="0.25">
      <c r="A297" s="2" t="str">
        <f>([4]UKBuilding_List!A297)</f>
        <v>0514</v>
      </c>
      <c r="B297" s="3" t="str">
        <f>VLOOKUP(A297,[4]UKBuilding_List!$A$1:$D$376,3,FALSE)</f>
        <v>Central Utility Plant #4</v>
      </c>
      <c r="C297" s="1"/>
    </row>
    <row r="298" spans="1:3" x14ac:dyDescent="0.25">
      <c r="A298" s="2" t="str">
        <f>([4]UKBuilding_List!A298)</f>
        <v>0517</v>
      </c>
      <c r="B298" s="3" t="str">
        <f>VLOOKUP(A298,[4]UKBuilding_List!$A$1:$D$376,3,FALSE)</f>
        <v>College of Medicine Learning Center</v>
      </c>
      <c r="C298" s="1"/>
    </row>
    <row r="299" spans="1:3" x14ac:dyDescent="0.25">
      <c r="A299" s="2" t="str">
        <f>([4]UKBuilding_List!A299)</f>
        <v>0518</v>
      </c>
      <c r="B299" s="3" t="str">
        <f>VLOOKUP(A299,[4]UKBuilding_List!$A$1:$D$376,3,FALSE)</f>
        <v>BBSRB Generator Building</v>
      </c>
      <c r="C299" s="1"/>
    </row>
    <row r="300" spans="1:3" x14ac:dyDescent="0.25">
      <c r="A300" s="2" t="str">
        <f>([4]UKBuilding_List!A300)</f>
        <v>0564</v>
      </c>
      <c r="B300" s="3" t="str">
        <f>VLOOKUP(A300,[4]UKBuilding_List!$A$1:$D$376,3,FALSE)</f>
        <v>630 South Broadway</v>
      </c>
      <c r="C300" s="1"/>
    </row>
    <row r="301" spans="1:3" x14ac:dyDescent="0.25">
      <c r="A301" s="2" t="str">
        <f>([4]UKBuilding_List!A301)</f>
        <v>0565</v>
      </c>
      <c r="B301" s="3" t="str">
        <f>VLOOKUP(A301,[4]UKBuilding_List!$A$1:$D$376,3,FALSE)</f>
        <v>John T. Smith Hall</v>
      </c>
      <c r="C301" s="1"/>
    </row>
    <row r="302" spans="1:3" x14ac:dyDescent="0.25">
      <c r="A302" s="2" t="str">
        <f>([4]UKBuilding_List!A302)</f>
        <v>0566</v>
      </c>
      <c r="B302" s="3" t="str">
        <f>VLOOKUP(A302,[4]UKBuilding_List!$A$1:$D$376,3,FALSE)</f>
        <v>Dale E. Baldwin Hall</v>
      </c>
      <c r="C302" s="1"/>
    </row>
    <row r="303" spans="1:3" x14ac:dyDescent="0.25">
      <c r="A303" s="2" t="str">
        <f>([4]UKBuilding_List!A303)</f>
        <v>0567</v>
      </c>
      <c r="B303" s="3" t="str">
        <f>VLOOKUP(A303,[4]UKBuilding_List!$A$1:$D$376,3,FALSE)</f>
        <v>Margaret Ingels Hall</v>
      </c>
      <c r="C303" s="1"/>
    </row>
    <row r="304" spans="1:3" x14ac:dyDescent="0.25">
      <c r="A304" s="2" t="str">
        <f>([4]UKBuilding_List!A304)</f>
        <v>0568</v>
      </c>
      <c r="B304" s="3" t="str">
        <f>VLOOKUP(A304,[4]UKBuilding_List!$A$1:$D$376,3,FALSE)</f>
        <v>David P. Roselle Hall</v>
      </c>
      <c r="C304" s="1"/>
    </row>
    <row r="305" spans="1:3" x14ac:dyDescent="0.25">
      <c r="A305" s="2" t="str">
        <f>([4]UKBuilding_List!A305)</f>
        <v>0571</v>
      </c>
      <c r="B305" s="3" t="str">
        <f>VLOOKUP(A305,[4]UKBuilding_List!$A$1:$D$376,3,FALSE)</f>
        <v>Parking Structure #6</v>
      </c>
      <c r="C305" s="1"/>
    </row>
    <row r="306" spans="1:3" x14ac:dyDescent="0.25">
      <c r="A306" s="2" t="str">
        <f>([4]UKBuilding_List!A306)</f>
        <v>0572</v>
      </c>
      <c r="B306" s="3" t="str">
        <f>VLOOKUP(A306,[4]UKBuilding_List!$A$1:$D$376,3,FALSE)</f>
        <v>Parking Structure #7</v>
      </c>
      <c r="C306" s="1"/>
    </row>
    <row r="307" spans="1:3" x14ac:dyDescent="0.25">
      <c r="A307" s="2" t="str">
        <f>([4]UKBuilding_List!A307)</f>
        <v>0582</v>
      </c>
      <c r="B307" s="3" t="str">
        <f>VLOOKUP(A307,[4]UKBuilding_List!$A$1:$D$376,3,FALSE)</f>
        <v>University Health Service</v>
      </c>
      <c r="C307" s="1"/>
    </row>
    <row r="308" spans="1:3" x14ac:dyDescent="0.25">
      <c r="A308" s="2" t="str">
        <f>([4]UKBuilding_List!A308)</f>
        <v>0585</v>
      </c>
      <c r="B308" s="3" t="str">
        <f>VLOOKUP(A308,[4]UKBuilding_List!$A$1:$D$376,3,FALSE)</f>
        <v>Baseball Training Pavilion</v>
      </c>
      <c r="C308" s="1"/>
    </row>
    <row r="309" spans="1:3" x14ac:dyDescent="0.25">
      <c r="A309" s="2" t="str">
        <f>([4]UKBuilding_List!A309)</f>
        <v>0592</v>
      </c>
      <c r="B309" s="3" t="str">
        <f>VLOOKUP(A309,[4]UKBuilding_List!$A$1:$D$376,3,FALSE)</f>
        <v>Storage Shed</v>
      </c>
      <c r="C309" s="1"/>
    </row>
    <row r="310" spans="1:3" x14ac:dyDescent="0.25">
      <c r="A310" s="2" t="str">
        <f>([4]UKBuilding_List!A310)</f>
        <v>0596</v>
      </c>
      <c r="B310" s="3" t="str">
        <f>VLOOKUP(A310,[4]UKBuilding_List!$A$1:$D$376,3,FALSE)</f>
        <v>Lee T. Todd, Jr. Building</v>
      </c>
      <c r="C310" s="1"/>
    </row>
    <row r="311" spans="1:3" x14ac:dyDescent="0.25">
      <c r="A311" s="2" t="str">
        <f>([4]UKBuilding_List!A311)</f>
        <v>0601</v>
      </c>
      <c r="B311" s="3" t="str">
        <f>VLOOKUP(A311,[4]UKBuilding_List!$A$1:$D$376,3,FALSE)</f>
        <v>Parking Structure #8</v>
      </c>
      <c r="C311" s="1"/>
    </row>
    <row r="312" spans="1:3" x14ac:dyDescent="0.25">
      <c r="A312" s="2" t="str">
        <f>([4]UKBuilding_List!A312)</f>
        <v>0602</v>
      </c>
      <c r="B312" s="3" t="str">
        <f>VLOOKUP(A312,[4]UKBuilding_List!$A$1:$D$376,3,FALSE)</f>
        <v>Pavilion A</v>
      </c>
      <c r="C312" s="1"/>
    </row>
    <row r="313" spans="1:3" x14ac:dyDescent="0.25">
      <c r="A313" s="2" t="str">
        <f>([4]UKBuilding_List!A313)</f>
        <v>0604</v>
      </c>
      <c r="B313" s="3" t="str">
        <f>VLOOKUP(A313,[4]UKBuilding_List!$A$1:$D$376,3,FALSE)</f>
        <v>Joe Craft Center</v>
      </c>
      <c r="C313" s="1"/>
    </row>
    <row r="314" spans="1:3" x14ac:dyDescent="0.25">
      <c r="A314" s="2" t="str">
        <f>([4]UKBuilding_List!A314)</f>
        <v>0611</v>
      </c>
      <c r="B314" s="3" t="str">
        <f>VLOOKUP(A314,[4]UKBuilding_List!$A$1:$D$376,3,FALSE)</f>
        <v>Medical Office Building (Samaritan)</v>
      </c>
      <c r="C314" s="1"/>
    </row>
    <row r="315" spans="1:3" x14ac:dyDescent="0.25">
      <c r="A315" s="2" t="str">
        <f>([4]UKBuilding_List!A315)</f>
        <v>0612</v>
      </c>
      <c r="B315" s="3" t="str">
        <f>VLOOKUP(A315,[4]UKBuilding_List!$A$1:$D$376,3,FALSE)</f>
        <v>Samaritan Chiller Building</v>
      </c>
      <c r="C315" s="1"/>
    </row>
    <row r="316" spans="1:3" x14ac:dyDescent="0.25">
      <c r="A316" s="2" t="str">
        <f>([4]UKBuilding_List!A316)</f>
        <v>0613</v>
      </c>
      <c r="B316" s="3" t="str">
        <f>VLOOKUP(A316,[4]UKBuilding_List!$A$1:$D$376,3,FALSE)</f>
        <v>Samaritan Parking Structure</v>
      </c>
      <c r="C316" s="1"/>
    </row>
    <row r="317" spans="1:3" x14ac:dyDescent="0.25">
      <c r="A317" s="2" t="str">
        <f>([4]UKBuilding_List!A317)</f>
        <v>0616</v>
      </c>
      <c r="B317" s="3" t="str">
        <f>VLOOKUP(A317,[4]UKBuilding_List!$A$1:$D$376,3,FALSE)</f>
        <v>Seaton Center Storage</v>
      </c>
      <c r="C317" s="1"/>
    </row>
    <row r="318" spans="1:3" x14ac:dyDescent="0.25">
      <c r="A318" s="2" t="str">
        <f>([4]UKBuilding_List!A318)</f>
        <v>0618</v>
      </c>
      <c r="B318" s="3" t="str">
        <f>VLOOKUP(A318,[4]UKBuilding_List!$A$1:$D$376,3,FALSE)</f>
        <v>MacAdam Student Observatory</v>
      </c>
      <c r="C318" s="1"/>
    </row>
    <row r="319" spans="1:3" x14ac:dyDescent="0.25">
      <c r="A319" s="2" t="str">
        <f>([4]UKBuilding_List!A319)</f>
        <v>0626</v>
      </c>
      <c r="B319" s="3" t="str">
        <f>VLOOKUP(A319,[4]UKBuilding_List!$A$1:$D$376,3,FALSE)</f>
        <v>1119 S. Limestone</v>
      </c>
      <c r="C319" s="1"/>
    </row>
    <row r="320" spans="1:3" x14ac:dyDescent="0.25">
      <c r="A320" s="2" t="str">
        <f>([4]UKBuilding_List!A320)</f>
        <v>0630</v>
      </c>
      <c r="B320" s="3" t="str">
        <f>VLOOKUP(A320,[4]UKBuilding_List!$A$1:$D$376,3,FALSE)</f>
        <v>Air Medical Crew Quarters</v>
      </c>
      <c r="C320" s="1"/>
    </row>
    <row r="321" spans="1:3" x14ac:dyDescent="0.25">
      <c r="A321" s="2" t="str">
        <f>([4]UKBuilding_List!A321)</f>
        <v>0633</v>
      </c>
      <c r="B321" s="3" t="str">
        <f>VLOOKUP(A321,[4]UKBuilding_List!$A$1:$D$376,3,FALSE)</f>
        <v>Davis Marksbury Building</v>
      </c>
      <c r="C321" s="1"/>
    </row>
    <row r="322" spans="1:3" x14ac:dyDescent="0.25">
      <c r="A322" s="2" t="str">
        <f>([4]UKBuilding_List!A322)</f>
        <v>0644</v>
      </c>
      <c r="B322" s="3" t="str">
        <f>VLOOKUP(A322,[4]UKBuilding_List!$A$1:$D$376,3,FALSE)</f>
        <v>Wildcat Coal Lodge</v>
      </c>
      <c r="C322" s="1"/>
    </row>
    <row r="323" spans="1:3" x14ac:dyDescent="0.25">
      <c r="A323" s="2" t="str">
        <f>([4]UKBuilding_List!A323)</f>
        <v>0651</v>
      </c>
      <c r="B323" s="3" t="str">
        <f>VLOOKUP(A323,[4]UKBuilding_List!$A$1:$D$376,3,FALSE)</f>
        <v>Mandrell Hall</v>
      </c>
      <c r="C323" s="1"/>
    </row>
    <row r="324" spans="1:3" x14ac:dyDescent="0.25">
      <c r="A324" s="2" t="str">
        <f>([4]UKBuilding_List!A324)</f>
        <v>0652</v>
      </c>
      <c r="B324" s="3" t="str">
        <f>VLOOKUP(A324,[4]UKBuilding_List!$A$1:$D$376,3,FALSE)</f>
        <v>Bosworth Hall</v>
      </c>
      <c r="C324" s="1"/>
    </row>
    <row r="325" spans="1:3" x14ac:dyDescent="0.25">
      <c r="A325" s="2" t="str">
        <f>([4]UKBuilding_List!A325)</f>
        <v>0653</v>
      </c>
      <c r="B325" s="3" t="str">
        <f>VLOOKUP(A325,[4]UKBuilding_List!$A$1:$D$376,3,FALSE)</f>
        <v>Sanders Hall</v>
      </c>
      <c r="C325" s="1"/>
    </row>
    <row r="326" spans="1:3" x14ac:dyDescent="0.25">
      <c r="A326" s="2" t="str">
        <f>([4]UKBuilding_List!A326)</f>
        <v>0654</v>
      </c>
      <c r="B326" s="3" t="str">
        <f>VLOOKUP(A326,[4]UKBuilding_List!$A$1:$D$376,3,FALSE)</f>
        <v>Building 100</v>
      </c>
      <c r="C326" s="1"/>
    </row>
    <row r="327" spans="1:3" x14ac:dyDescent="0.25">
      <c r="A327" s="2" t="str">
        <f>([4]UKBuilding_List!A327)</f>
        <v>0655</v>
      </c>
      <c r="B327" s="3" t="str">
        <f>VLOOKUP(A327,[4]UKBuilding_List!$A$1:$D$376,3,FALSE)</f>
        <v>Building 200</v>
      </c>
      <c r="C327" s="1"/>
    </row>
    <row r="328" spans="1:3" x14ac:dyDescent="0.25">
      <c r="A328" s="2" t="str">
        <f>([4]UKBuilding_List!A328)</f>
        <v>0656</v>
      </c>
      <c r="B328" s="3" t="str">
        <f>VLOOKUP(A328,[4]UKBuilding_List!$A$1:$D$376,3,FALSE)</f>
        <v>Building 300</v>
      </c>
      <c r="C328" s="1"/>
    </row>
    <row r="329" spans="1:3" x14ac:dyDescent="0.25">
      <c r="A329" s="2" t="str">
        <f>([4]UKBuilding_List!A329)</f>
        <v>0657</v>
      </c>
      <c r="B329" s="3" t="str">
        <f>VLOOKUP(A329,[4]UKBuilding_List!$A$1:$D$376,3,FALSE)</f>
        <v>Building 400</v>
      </c>
      <c r="C329" s="1"/>
    </row>
    <row r="330" spans="1:3" x14ac:dyDescent="0.25">
      <c r="A330" s="2" t="str">
        <f>([4]UKBuilding_List!A330)</f>
        <v>0658</v>
      </c>
      <c r="B330" s="3" t="str">
        <f>VLOOKUP(A330,[4]UKBuilding_List!$A$1:$D$376,3,FALSE)</f>
        <v>Maintenance Bldg.</v>
      </c>
      <c r="C330" s="1"/>
    </row>
    <row r="331" spans="1:3" x14ac:dyDescent="0.25">
      <c r="A331" s="2" t="str">
        <f>([4]UKBuilding_List!A331)</f>
        <v>0659</v>
      </c>
      <c r="B331" s="3" t="str">
        <f>VLOOKUP(A331,[4]UKBuilding_List!$A$1:$D$376,3,FALSE)</f>
        <v>Gas Building</v>
      </c>
      <c r="C331" s="1"/>
    </row>
    <row r="332" spans="1:3" x14ac:dyDescent="0.25">
      <c r="A332" s="2" t="str">
        <f>([4]UKBuilding_List!A332)</f>
        <v>0660</v>
      </c>
      <c r="B332" s="3" t="str">
        <f>VLOOKUP(A332,[4]UKBuilding_List!$A$1:$D$376,3,FALSE)</f>
        <v>Maxwelton Ct. Apts #1</v>
      </c>
      <c r="C332" s="1"/>
    </row>
    <row r="333" spans="1:3" x14ac:dyDescent="0.25">
      <c r="A333" s="2" t="str">
        <f>([4]UKBuilding_List!A333)</f>
        <v>0661</v>
      </c>
      <c r="B333" s="3" t="str">
        <f>VLOOKUP(A333,[4]UKBuilding_List!$A$1:$D$376,3,FALSE)</f>
        <v>Maxwelton Ct. Apts #2</v>
      </c>
      <c r="C333" s="1"/>
    </row>
    <row r="334" spans="1:3" x14ac:dyDescent="0.25">
      <c r="A334" s="2" t="str">
        <f>([4]UKBuilding_List!A334)</f>
        <v>0662</v>
      </c>
      <c r="B334" s="3" t="str">
        <f>VLOOKUP(A334,[4]UKBuilding_List!$A$1:$D$376,3,FALSE)</f>
        <v>Maxwelton Ct. Apts #3</v>
      </c>
      <c r="C334" s="1"/>
    </row>
    <row r="335" spans="1:3" x14ac:dyDescent="0.25">
      <c r="A335" s="2" t="str">
        <f>([4]UKBuilding_List!A335)</f>
        <v>0663</v>
      </c>
      <c r="B335" s="3" t="str">
        <f>VLOOKUP(A335,[4]UKBuilding_List!$A$1:$D$376,3,FALSE)</f>
        <v>Maxwelton Ct. Apts #4</v>
      </c>
      <c r="C335" s="1"/>
    </row>
    <row r="336" spans="1:3" x14ac:dyDescent="0.25">
      <c r="A336" s="2" t="str">
        <f>([4]UKBuilding_List!A336)</f>
        <v>0664</v>
      </c>
      <c r="B336" s="3" t="str">
        <f>VLOOKUP(A336,[4]UKBuilding_List!$A$1:$D$376,3,FALSE)</f>
        <v>Maxwelton Ct. Apts #5</v>
      </c>
      <c r="C336" s="1"/>
    </row>
    <row r="337" spans="1:3" x14ac:dyDescent="0.25">
      <c r="A337" s="2" t="str">
        <f>([4]UKBuilding_List!A337)</f>
        <v>0665</v>
      </c>
      <c r="B337" s="3" t="str">
        <f>VLOOKUP(A337,[4]UKBuilding_List!$A$1:$D$376,3,FALSE)</f>
        <v>Maxwelton Ct. Apts #6</v>
      </c>
      <c r="C337" s="1"/>
    </row>
    <row r="338" spans="1:3" x14ac:dyDescent="0.25">
      <c r="A338" s="2" t="str">
        <f>([4]UKBuilding_List!A338)</f>
        <v>0666</v>
      </c>
      <c r="B338" s="3" t="str">
        <f>VLOOKUP(A338,[4]UKBuilding_List!$A$1:$D$376,3,FALSE)</f>
        <v>Maxwelton Ct. Apts #7</v>
      </c>
      <c r="C338" s="1"/>
    </row>
    <row r="339" spans="1:3" x14ac:dyDescent="0.25">
      <c r="A339" s="2" t="str">
        <f>([4]UKBuilding_List!A339)</f>
        <v>0667</v>
      </c>
      <c r="B339" s="3" t="str">
        <f>VLOOKUP(A339,[4]UKBuilding_List!$A$1:$D$376,3,FALSE)</f>
        <v>Maxwelton Ct. Apts #8</v>
      </c>
      <c r="C339" s="1"/>
    </row>
    <row r="340" spans="1:3" x14ac:dyDescent="0.25">
      <c r="A340" s="2" t="str">
        <f>([4]UKBuilding_List!A340)</f>
        <v>0668</v>
      </c>
      <c r="B340" s="3" t="str">
        <f>VLOOKUP(A340,[4]UKBuilding_List!$A$1:$D$376,3,FALSE)</f>
        <v>Maxwelton Ct. Apts #9</v>
      </c>
      <c r="C340" s="1"/>
    </row>
    <row r="341" spans="1:3" x14ac:dyDescent="0.25">
      <c r="A341" s="2" t="str">
        <f>([4]UKBuilding_List!A341)</f>
        <v>0669</v>
      </c>
      <c r="B341" s="3" t="str">
        <f>VLOOKUP(A341,[4]UKBuilding_List!$A$1:$D$376,3,FALSE)</f>
        <v>Maxwelton Ct. Apts #10</v>
      </c>
      <c r="C341" s="1"/>
    </row>
    <row r="342" spans="1:3" x14ac:dyDescent="0.25">
      <c r="A342" s="2" t="str">
        <f>([4]UKBuilding_List!A342)</f>
        <v>0670</v>
      </c>
      <c r="B342" s="3" t="str">
        <f>VLOOKUP(A342,[4]UKBuilding_List!$A$1:$D$376,3,FALSE)</f>
        <v>Maxwelton Ct. Apts #11</v>
      </c>
      <c r="C342" s="1"/>
    </row>
    <row r="343" spans="1:3" x14ac:dyDescent="0.25">
      <c r="A343" s="2" t="str">
        <f>([4]UKBuilding_List!A343)</f>
        <v>0671</v>
      </c>
      <c r="B343" s="3" t="str">
        <f>VLOOKUP(A343,[4]UKBuilding_List!$A$1:$D$376,3,FALSE)</f>
        <v>Maxwelton Ct. Apts #12</v>
      </c>
      <c r="C343" s="1"/>
    </row>
    <row r="344" spans="1:3" x14ac:dyDescent="0.25">
      <c r="A344" s="2" t="str">
        <f>([4]UKBuilding_List!A344)</f>
        <v>0672</v>
      </c>
      <c r="B344" s="3" t="str">
        <f>VLOOKUP(A344,[4]UKBuilding_List!$A$1:$D$376,3,FALSE)</f>
        <v>Maxwelton Ct. Apts #13</v>
      </c>
      <c r="C344" s="1"/>
    </row>
    <row r="345" spans="1:3" x14ac:dyDescent="0.25">
      <c r="A345" s="2" t="str">
        <f>([4]UKBuilding_List!A345)</f>
        <v>0673</v>
      </c>
      <c r="B345" s="3" t="str">
        <f>VLOOKUP(A345,[4]UKBuilding_List!$A$1:$D$376,3,FALSE)</f>
        <v>Maxwelton Ct. Apts #14</v>
      </c>
      <c r="C345" s="1"/>
    </row>
    <row r="346" spans="1:3" x14ac:dyDescent="0.25">
      <c r="A346" s="2" t="str">
        <f>([4]UKBuilding_List!A346)</f>
        <v>0674</v>
      </c>
      <c r="B346" s="3" t="str">
        <f>VLOOKUP(A346,[4]UKBuilding_List!$A$1:$D$376,3,FALSE)</f>
        <v>Maxwelton Ct. Apts #15</v>
      </c>
      <c r="C346" s="1"/>
    </row>
    <row r="347" spans="1:3" x14ac:dyDescent="0.25">
      <c r="A347" s="2" t="str">
        <f>([4]UKBuilding_List!A347)</f>
        <v>0675</v>
      </c>
      <c r="B347" s="3" t="str">
        <f>VLOOKUP(A347,[4]UKBuilding_List!$A$1:$D$376,3,FALSE)</f>
        <v>Maxwelton Ct. Apts #16</v>
      </c>
      <c r="C347" s="1"/>
    </row>
    <row r="348" spans="1:3" x14ac:dyDescent="0.25">
      <c r="A348" s="2" t="str">
        <f>([4]UKBuilding_List!A348)</f>
        <v>0676</v>
      </c>
      <c r="B348" s="3" t="str">
        <f>VLOOKUP(A348,[4]UKBuilding_List!$A$1:$D$376,3,FALSE)</f>
        <v>New Student Center</v>
      </c>
      <c r="C348" s="1"/>
    </row>
    <row r="349" spans="1:3" x14ac:dyDescent="0.25">
      <c r="A349" s="2" t="str">
        <f>([4]UKBuilding_List!A349)</f>
        <v>0677</v>
      </c>
      <c r="B349" s="3" t="str">
        <f>VLOOKUP(A349,[4]UKBuilding_List!$A$1:$D$376,3,FALSE)</f>
        <v>University Flats</v>
      </c>
      <c r="C349" s="1"/>
    </row>
    <row r="350" spans="1:3" x14ac:dyDescent="0.25">
      <c r="A350" s="2" t="str">
        <f>([4]UKBuilding_List!A350)</f>
        <v>0678</v>
      </c>
      <c r="B350" s="3" t="str">
        <f>VLOOKUP(A350,[4]UKBuilding_List!$A$1:$D$376,3,FALSE)</f>
        <v>Lewis Hall</v>
      </c>
      <c r="C350" s="1"/>
    </row>
    <row r="351" spans="1:3" x14ac:dyDescent="0.25">
      <c r="A351" s="2" t="str">
        <f>([4]UKBuilding_List!A351)</f>
        <v>0679</v>
      </c>
      <c r="B351" s="3" t="str">
        <f>VLOOKUP(A351,[4]UKBuilding_List!$A$1:$D$376,3,FALSE)</f>
        <v>Research Building #2</v>
      </c>
      <c r="C351" s="1"/>
    </row>
    <row r="352" spans="1:3" x14ac:dyDescent="0.25">
      <c r="A352" s="2" t="str">
        <f>([4]UKBuilding_List!A352)</f>
        <v>0682</v>
      </c>
      <c r="B352" s="3" t="str">
        <f>VLOOKUP(A352,[4]UKBuilding_List!$A$1:$D$376,3,FALSE)</f>
        <v>Baseball Facility</v>
      </c>
      <c r="C352" s="1"/>
    </row>
    <row r="353" spans="1:3" x14ac:dyDescent="0.25">
      <c r="A353" s="2" t="str">
        <f>([4]UKBuilding_List!A353)</f>
        <v>0690</v>
      </c>
      <c r="B353" s="3" t="str">
        <f>VLOOKUP(A353,[4]UKBuilding_List!$A$1:$D$376,3,FALSE)</f>
        <v>441 Rose Ln</v>
      </c>
      <c r="C353" s="1"/>
    </row>
    <row r="354" spans="1:3" x14ac:dyDescent="0.25">
      <c r="A354" s="2" t="str">
        <f>([4]UKBuilding_List!A354)</f>
        <v>0695</v>
      </c>
      <c r="B354" s="3" t="str">
        <f>VLOOKUP(A354,[4]UKBuilding_List!$A$1:$D$376,3,FALSE)</f>
        <v>Blue Lot Bus Shelter</v>
      </c>
      <c r="C354" s="1"/>
    </row>
    <row r="355" spans="1:3" x14ac:dyDescent="0.25">
      <c r="A355" s="2" t="str">
        <f>([4]UKBuilding_List!A355)</f>
        <v>0698</v>
      </c>
      <c r="B355" s="3" t="str">
        <f>VLOOKUP(A355,[4]UKBuilding_List!$A$1:$D$376,3,FALSE)</f>
        <v>University Inn #1</v>
      </c>
      <c r="C355" s="1"/>
    </row>
    <row r="356" spans="1:3" x14ac:dyDescent="0.25">
      <c r="A356" s="2" t="str">
        <f>([4]UKBuilding_List!A356)</f>
        <v>0699</v>
      </c>
      <c r="B356" s="3" t="str">
        <f>VLOOKUP(A356,[4]UKBuilding_List!$A$1:$D$376,3,FALSE)</f>
        <v>University Inn #2</v>
      </c>
      <c r="C356" s="1"/>
    </row>
    <row r="357" spans="1:3" x14ac:dyDescent="0.25">
      <c r="A357" s="2" t="str">
        <f>([4]UKBuilding_List!A357)</f>
        <v>0702</v>
      </c>
      <c r="B357" s="3" t="str">
        <f>VLOOKUP(A357,[4]UKBuilding_List!$A$1:$D$376,3,FALSE)</f>
        <v>Soccer Support Building</v>
      </c>
      <c r="C357" s="1"/>
    </row>
    <row r="358" spans="1:3" x14ac:dyDescent="0.25">
      <c r="A358" s="2" t="str">
        <f>([4]UKBuilding_List!A358)</f>
        <v>0703</v>
      </c>
      <c r="B358" s="3" t="str">
        <f>VLOOKUP(A358,[4]UKBuilding_List!$A$1:$D$376,3,FALSE)</f>
        <v>Senior Center</v>
      </c>
      <c r="C358" s="1"/>
    </row>
    <row r="359" spans="1:3" x14ac:dyDescent="0.25">
      <c r="A359" s="2" t="str">
        <f>([4]UKBuilding_List!A359)</f>
        <v>0705</v>
      </c>
      <c r="B359" s="3" t="str">
        <f>VLOOKUP(A359,[4]UKBuilding_List!$A$1:$D$376,3,FALSE)</f>
        <v>131 Virginia Ave</v>
      </c>
      <c r="C359" s="1"/>
    </row>
    <row r="360" spans="1:3" x14ac:dyDescent="0.25">
      <c r="A360" s="2" t="str">
        <f>([4]UKBuilding_List!A360)</f>
        <v>0706</v>
      </c>
      <c r="B360" s="3" t="str">
        <f>VLOOKUP(A360,[4]UKBuilding_List!$A$1:$D$376,3,FALSE)</f>
        <v>662 Maxwelton Ct</v>
      </c>
      <c r="C360" s="1"/>
    </row>
    <row r="361" spans="1:3" x14ac:dyDescent="0.25">
      <c r="A361" s="2" t="str">
        <f>([4]UKBuilding_List!A361)</f>
        <v>0708</v>
      </c>
      <c r="B361" s="3" t="str">
        <f>VLOOKUP(A361,[4]UKBuilding_List!$A$1:$D$376,3,FALSE)</f>
        <v>Kiln Enclosure Building</v>
      </c>
      <c r="C361" s="1"/>
    </row>
    <row r="362" spans="1:3" x14ac:dyDescent="0.25">
      <c r="A362" s="2" t="str">
        <f>([4]UKBuilding_List!A362)</f>
        <v>0709</v>
      </c>
      <c r="B362" s="3" t="str">
        <f>VLOOKUP(A362,[4]UKBuilding_List!$A$1:$D$376,3,FALSE)</f>
        <v>401 S Limestone</v>
      </c>
      <c r="C362" s="1"/>
    </row>
    <row r="363" spans="1:3" x14ac:dyDescent="0.25">
      <c r="A363" s="2" t="str">
        <f>([4]UKBuilding_List!A363)</f>
        <v>0710</v>
      </c>
      <c r="B363" s="3" t="str">
        <f>VLOOKUP(A363,[4]UKBuilding_List!$A$1:$D$376,3,FALSE)</f>
        <v>130 Winslow St</v>
      </c>
      <c r="C363" s="1"/>
    </row>
    <row r="364" spans="1:3" x14ac:dyDescent="0.25">
      <c r="A364" s="2">
        <f>([4]UKBuilding_List!A364)</f>
        <v>1200</v>
      </c>
      <c r="B364" s="3" t="str">
        <f>VLOOKUP(A364,[4]UKBuilding_List!$A$1:$D$376,3,FALSE)</f>
        <v>Electric Substation #1</v>
      </c>
      <c r="C364" s="1"/>
    </row>
    <row r="365" spans="1:3" x14ac:dyDescent="0.25">
      <c r="A365" s="2">
        <f>([4]UKBuilding_List!A365)</f>
        <v>1201</v>
      </c>
      <c r="B365" s="3" t="str">
        <f>VLOOKUP(A365,[4]UKBuilding_List!$A$1:$D$376,3,FALSE)</f>
        <v>Electric Substation #3</v>
      </c>
      <c r="C365" s="1"/>
    </row>
    <row r="366" spans="1:3" x14ac:dyDescent="0.25">
      <c r="A366" s="2" t="str">
        <f>([4]UKBuilding_List!A366)</f>
        <v>8633</v>
      </c>
      <c r="B366" s="3" t="str">
        <f>VLOOKUP(A366,[4]UKBuilding_List!$A$1:$D$376,3,FALSE)</f>
        <v>UK HealthCare Good Samaritan Hospital</v>
      </c>
      <c r="C366" s="1"/>
    </row>
    <row r="367" spans="1:3" x14ac:dyDescent="0.25">
      <c r="A367" s="2" t="str">
        <f>([4]UKBuilding_List!A367)</f>
        <v>9127</v>
      </c>
      <c r="B367" s="3" t="str">
        <f>VLOOKUP(A367,[4]UKBuilding_List!$A$1:$D$376,3,FALSE)</f>
        <v>1101 S. Limestone</v>
      </c>
      <c r="C367" s="1"/>
    </row>
    <row r="368" spans="1:3" x14ac:dyDescent="0.25">
      <c r="A368" s="2" t="str">
        <f>([4]UKBuilding_List!A368)</f>
        <v>9777</v>
      </c>
      <c r="B368" s="3" t="str">
        <f>VLOOKUP(A368,[4]UKBuilding_List!$A$1:$D$376,3,FALSE)</f>
        <v>114 Conn Terrace</v>
      </c>
      <c r="C368" s="1"/>
    </row>
    <row r="369" spans="1:3" x14ac:dyDescent="0.25">
      <c r="A369" s="2">
        <f>([4]UKBuilding_List!A369)</f>
        <v>9813</v>
      </c>
      <c r="B369" s="3" t="str">
        <f>VLOOKUP(A369,[4]UKBuilding_List!$A$1:$D$376,3,FALSE)</f>
        <v>Child Development Center of the Bluegrass, Inc.</v>
      </c>
      <c r="C369" s="1"/>
    </row>
    <row r="370" spans="1:3" x14ac:dyDescent="0.25">
      <c r="A370" s="2" t="str">
        <f>([4]UKBuilding_List!A370)</f>
        <v>9853</v>
      </c>
      <c r="B370" s="3" t="str">
        <f>VLOOKUP(A370,[4]UKBuilding_List!$A$1:$D$376,3,FALSE)</f>
        <v>Shriners Hospitals for Children Medical Center - Lexington</v>
      </c>
      <c r="C370" s="1"/>
    </row>
    <row r="371" spans="1:3" x14ac:dyDescent="0.25">
      <c r="A371" s="2" t="str">
        <f>([4]UKBuilding_List!A371)</f>
        <v>9854</v>
      </c>
      <c r="B371" s="3" t="str">
        <f>VLOOKUP(A371,[4]UKBuilding_List!$A$1:$D$376,3,FALSE)</f>
        <v>Anthropology Research Building</v>
      </c>
      <c r="C371" s="1"/>
    </row>
    <row r="372" spans="1:3" x14ac:dyDescent="0.25">
      <c r="A372" s="2" t="str">
        <f>([4]UKBuilding_List!A372)</f>
        <v>9861</v>
      </c>
      <c r="B372" s="3" t="str">
        <f>VLOOKUP(A372,[4]UKBuilding_List!$A$1:$D$376,3,FALSE)</f>
        <v>845 Angliana Ave</v>
      </c>
      <c r="C372" s="1"/>
    </row>
    <row r="373" spans="1:3" x14ac:dyDescent="0.25">
      <c r="A373" s="2" t="str">
        <f>([4]UKBuilding_List!A373)</f>
        <v>9873</v>
      </c>
      <c r="B373" s="3" t="str">
        <f>VLOOKUP(A373,[4]UKBuilding_List!$A$1:$D$376,3,FALSE)</f>
        <v>UKHC Midwife Clinic</v>
      </c>
      <c r="C373" s="1"/>
    </row>
    <row r="374" spans="1:3" x14ac:dyDescent="0.25">
      <c r="A374" s="2" t="str">
        <f>([4]UKBuilding_List!A374)</f>
        <v>9875</v>
      </c>
      <c r="B374" s="3" t="str">
        <f>VLOOKUP(A374,[4]UKBuilding_List!$A$1:$D$376,3,FALSE)</f>
        <v>Vaughan Warehouse and Office</v>
      </c>
      <c r="C374" s="1"/>
    </row>
    <row r="375" spans="1:3" x14ac:dyDescent="0.25">
      <c r="A375" s="2" t="str">
        <f>([4]UKBuilding_List!A375)</f>
        <v>9876</v>
      </c>
      <c r="B375" s="3" t="str">
        <f>VLOOKUP(A375,[4]UKBuilding_List!$A$1:$D$376,3,FALSE)</f>
        <v>Vaughan Warehouse #1</v>
      </c>
      <c r="C375" s="1"/>
    </row>
    <row r="376" spans="1:3" x14ac:dyDescent="0.25">
      <c r="A376" s="2" t="str">
        <f>([4]UKBuilding_List!A376)</f>
        <v>9877</v>
      </c>
      <c r="B376" s="3" t="str">
        <f>VLOOKUP(A376,[4]UKBuilding_List!$A$1:$D$376,3,FALSE)</f>
        <v>Vaughan Warehouse #2</v>
      </c>
      <c r="C376" s="1"/>
    </row>
    <row r="377" spans="1:3" x14ac:dyDescent="0.25">
      <c r="A377" s="2" t="str">
        <f>([4]UKBuilding_List!A377)</f>
        <v>9878</v>
      </c>
      <c r="B377" s="3" t="e">
        <f>VLOOKUP(A377,[4]UKBuilding_List!$A$1:$D$376,3,FALSE)</f>
        <v>#N/A</v>
      </c>
      <c r="C377" s="1"/>
    </row>
    <row r="378" spans="1:3" x14ac:dyDescent="0.25">
      <c r="A378" s="2" t="str">
        <f>([4]UKBuilding_List!A378)</f>
        <v>9879</v>
      </c>
      <c r="B378" s="3" t="e">
        <f>VLOOKUP(A378,[4]UKBuilding_List!$A$1:$D$376,3,FALSE)</f>
        <v>#N/A</v>
      </c>
      <c r="C378" s="1"/>
    </row>
    <row r="379" spans="1:3" x14ac:dyDescent="0.25">
      <c r="A379" s="2" t="str">
        <f>([4]UKBuilding_List!A379)</f>
        <v>9881</v>
      </c>
      <c r="B379" s="3" t="e">
        <f>VLOOKUP(A379,[4]UKBuilding_List!$A$1:$D$376,3,FALSE)</f>
        <v>#N/A</v>
      </c>
      <c r="C379" s="1"/>
    </row>
    <row r="380" spans="1:3" x14ac:dyDescent="0.25">
      <c r="A380" s="2" t="str">
        <f>([4]UKBuilding_List!A380)</f>
        <v>9882</v>
      </c>
      <c r="B380" s="3" t="e">
        <f>VLOOKUP(A380,[4]UKBuilding_List!$A$1:$D$376,3,FALSE)</f>
        <v>#N/A</v>
      </c>
      <c r="C380" s="1"/>
    </row>
    <row r="381" spans="1:3" x14ac:dyDescent="0.25">
      <c r="A381" s="2" t="str">
        <f>([4]UKBuilding_List!A381)</f>
        <v>9925</v>
      </c>
      <c r="B381" s="3" t="e">
        <f>VLOOKUP(A381,[4]UKBuilding_List!$A$1:$D$376,3,FALSE)</f>
        <v>#N/A</v>
      </c>
      <c r="C381" s="1"/>
    </row>
    <row r="382" spans="1:3" x14ac:dyDescent="0.25">
      <c r="A382" s="2" t="str">
        <f>([4]UKBuilding_List!A382)</f>
        <v>9983</v>
      </c>
      <c r="B382" s="3" t="e">
        <f>VLOOKUP(A382,[4]UKBuilding_List!$A$1:$D$376,3,FALSE)</f>
        <v>#N/A</v>
      </c>
      <c r="C382" s="1"/>
    </row>
    <row r="383" spans="1:3" x14ac:dyDescent="0.25">
      <c r="A383" s="2" t="str">
        <f>([4]UKBuilding_List!A383)</f>
        <v xml:space="preserve"> </v>
      </c>
      <c r="B383" s="3" t="e">
        <f>VLOOKUP(A383,[4]UKBuilding_List!$A$1:$D$376,3,FALSE)</f>
        <v>#N/A</v>
      </c>
      <c r="C383" s="1"/>
    </row>
    <row r="384" spans="1:3" x14ac:dyDescent="0.25">
      <c r="A384" s="2" t="str">
        <f>([4]UKBuilding_List!A384)</f>
        <v xml:space="preserve"> </v>
      </c>
      <c r="B384" s="3" t="e">
        <f>VLOOKUP(A384,[4]UKBuilding_List!$A$1:$D$376,3,FALSE)</f>
        <v>#N/A</v>
      </c>
      <c r="C384" s="1"/>
    </row>
    <row r="385" spans="1:3" x14ac:dyDescent="0.25">
      <c r="A385" s="2" t="str">
        <f>([4]UKBuilding_List!A385)</f>
        <v xml:space="preserve"> </v>
      </c>
      <c r="B385" s="3" t="e">
        <f>VLOOKUP(A385,[4]UKBuilding_List!$A$1:$D$376,3,FALSE)</f>
        <v>#N/A</v>
      </c>
      <c r="C385" s="1"/>
    </row>
    <row r="386" spans="1:3" x14ac:dyDescent="0.25">
      <c r="A386" s="2" t="str">
        <f>([4]UKBuilding_List!A386)</f>
        <v xml:space="preserve"> </v>
      </c>
      <c r="B386" s="3" t="e">
        <f>VLOOKUP(A386,[4]UKBuilding_List!$A$1:$D$376,3,FALSE)</f>
        <v>#N/A</v>
      </c>
      <c r="C386" s="1"/>
    </row>
    <row r="387" spans="1:3" x14ac:dyDescent="0.25">
      <c r="A387" s="2" t="str">
        <f>([4]UKBuilding_List!A387)</f>
        <v xml:space="preserve"> </v>
      </c>
      <c r="B387" s="3" t="e">
        <f>VLOOKUP(A387,[4]UKBuilding_List!$A$1:$D$376,3,FALSE)</f>
        <v>#N/A</v>
      </c>
      <c r="C387" s="1"/>
    </row>
    <row r="388" spans="1:3" x14ac:dyDescent="0.25">
      <c r="A388" s="2" t="str">
        <f>([4]UKBuilding_List!A388)</f>
        <v xml:space="preserve"> </v>
      </c>
      <c r="B388" s="3" t="e">
        <f>VLOOKUP(A388,[4]UKBuilding_List!$A$1:$D$376,3,FALSE)</f>
        <v>#N/A</v>
      </c>
      <c r="C388" s="1"/>
    </row>
    <row r="389" spans="1:3" x14ac:dyDescent="0.25">
      <c r="A389" s="2" t="str">
        <f>([4]UKBuilding_List!A389)</f>
        <v xml:space="preserve"> </v>
      </c>
      <c r="B389" s="3" t="e">
        <f>VLOOKUP(A389,[4]UKBuilding_List!$A$1:$D$376,3,FALSE)</f>
        <v>#N/A</v>
      </c>
      <c r="C389" s="1"/>
    </row>
    <row r="390" spans="1:3" x14ac:dyDescent="0.25">
      <c r="A390" s="2" t="str">
        <f>([4]UKBuilding_List!A390)</f>
        <v xml:space="preserve"> </v>
      </c>
      <c r="B390" s="3" t="e">
        <f>VLOOKUP(A390,[4]UKBuilding_List!$A$1:$D$376,3,FALSE)</f>
        <v>#N/A</v>
      </c>
      <c r="C390" s="1"/>
    </row>
    <row r="391" spans="1:3" x14ac:dyDescent="0.25">
      <c r="A391" s="2" t="str">
        <f>([4]UKBuilding_List!A391)</f>
        <v xml:space="preserve"> </v>
      </c>
      <c r="B391" s="3" t="e">
        <f>VLOOKUP(A391,[4]UKBuilding_List!$A$1:$D$376,3,FALSE)</f>
        <v>#N/A</v>
      </c>
      <c r="C391" s="1"/>
    </row>
    <row r="392" spans="1:3" x14ac:dyDescent="0.25">
      <c r="A392" s="2" t="str">
        <f>([4]UKBuilding_List!A392)</f>
        <v xml:space="preserve"> </v>
      </c>
      <c r="B392" s="3" t="e">
        <f>VLOOKUP(A392,[4]UKBuilding_List!$A$1:$D$376,3,FALSE)</f>
        <v>#N/A</v>
      </c>
      <c r="C392" s="1"/>
    </row>
    <row r="393" spans="1:3" x14ac:dyDescent="0.25">
      <c r="A393" s="2" t="str">
        <f>([4]UKBuilding_List!A393)</f>
        <v xml:space="preserve"> </v>
      </c>
      <c r="B393" s="3" t="e">
        <f>VLOOKUP(A393,[4]UKBuilding_List!$A$1:$D$376,3,FALSE)</f>
        <v>#N/A</v>
      </c>
      <c r="C393" s="1"/>
    </row>
    <row r="394" spans="1:3" x14ac:dyDescent="0.25">
      <c r="A394" s="2" t="str">
        <f>([4]UKBuilding_List!A394)</f>
        <v xml:space="preserve"> </v>
      </c>
      <c r="B394" s="3" t="e">
        <f>VLOOKUP(A394,[4]UKBuilding_List!$A$1:$D$376,3,FALSE)</f>
        <v>#N/A</v>
      </c>
      <c r="C394" s="1"/>
    </row>
    <row r="395" spans="1:3" x14ac:dyDescent="0.25">
      <c r="A395" s="2" t="str">
        <f>([4]UKBuilding_List!A395)</f>
        <v xml:space="preserve"> </v>
      </c>
      <c r="B395" s="3" t="e">
        <f>VLOOKUP(A395,[4]UKBuilding_List!$A$1:$D$376,3,FALSE)</f>
        <v>#N/A</v>
      </c>
      <c r="C395" s="1"/>
    </row>
    <row r="396" spans="1:3" x14ac:dyDescent="0.25">
      <c r="A396" s="2" t="str">
        <f>([4]UKBuilding_List!A396)</f>
        <v xml:space="preserve"> </v>
      </c>
      <c r="B396" s="3" t="e">
        <f>VLOOKUP(A396,[4]UKBuilding_List!$A$1:$D$376,3,FALSE)</f>
        <v>#N/A</v>
      </c>
      <c r="C396" s="1"/>
    </row>
    <row r="397" spans="1:3" x14ac:dyDescent="0.25">
      <c r="A397" s="2" t="str">
        <f>([4]UKBuilding_List!A397)</f>
        <v xml:space="preserve"> </v>
      </c>
      <c r="B397" s="3" t="e">
        <f>VLOOKUP(A397,[4]UKBuilding_List!$A$1:$D$376,3,FALSE)</f>
        <v>#N/A</v>
      </c>
      <c r="C397" s="1"/>
    </row>
    <row r="398" spans="1:3" x14ac:dyDescent="0.25">
      <c r="A398" s="2" t="str">
        <f>([4]UKBuilding_List!A398)</f>
        <v xml:space="preserve"> </v>
      </c>
      <c r="B398" s="3" t="e">
        <f>VLOOKUP(A398,[4]UKBuilding_List!$A$1:$D$376,3,FALSE)</f>
        <v>#N/A</v>
      </c>
      <c r="C398" s="1"/>
    </row>
    <row r="399" spans="1:3" x14ac:dyDescent="0.25">
      <c r="A399" s="2" t="str">
        <f>([4]UKBuilding_List!A399)</f>
        <v xml:space="preserve"> </v>
      </c>
      <c r="B399" s="3" t="e">
        <f>VLOOKUP(A399,[4]UKBuilding_List!$A$1:$D$376,3,FALSE)</f>
        <v>#N/A</v>
      </c>
      <c r="C399" s="1"/>
    </row>
    <row r="400" spans="1:3" x14ac:dyDescent="0.25">
      <c r="A400" s="2" t="str">
        <f>([4]UKBuilding_List!A400)</f>
        <v xml:space="preserve"> </v>
      </c>
      <c r="B400" s="3" t="e">
        <f>VLOOKUP(A400,[4]UKBuilding_List!$A$1:$D$376,3,FALSE)</f>
        <v>#N/A</v>
      </c>
      <c r="C400" s="1"/>
    </row>
    <row r="401" spans="1:3" x14ac:dyDescent="0.25">
      <c r="A401" s="2" t="str">
        <f>([4]UKBuilding_List!A401)</f>
        <v xml:space="preserve"> </v>
      </c>
      <c r="B401" s="3" t="e">
        <f>VLOOKUP(A401,[4]UKBuilding_List!$A$1:$D$376,3,FALSE)</f>
        <v>#N/A</v>
      </c>
      <c r="C401" s="1"/>
    </row>
    <row r="402" spans="1:3" x14ac:dyDescent="0.25">
      <c r="A402" s="2" t="str">
        <f>([4]UKBuilding_List!A402)</f>
        <v xml:space="preserve"> </v>
      </c>
      <c r="B402" s="3" t="e">
        <f>VLOOKUP(A402,[4]UKBuilding_List!$A$1:$D$376,3,FALSE)</f>
        <v>#N/A</v>
      </c>
      <c r="C402" s="1"/>
    </row>
    <row r="403" spans="1:3" x14ac:dyDescent="0.25">
      <c r="A403" s="2" t="str">
        <f>([4]UKBuilding_List!A403)</f>
        <v xml:space="preserve"> </v>
      </c>
      <c r="B403" s="3" t="e">
        <f>VLOOKUP(A403,[4]UKBuilding_List!$A$1:$D$376,3,FALSE)</f>
        <v>#N/A</v>
      </c>
      <c r="C403" s="1"/>
    </row>
    <row r="404" spans="1:3" x14ac:dyDescent="0.25">
      <c r="A404" s="2" t="str">
        <f>([4]UKBuilding_List!A404)</f>
        <v xml:space="preserve"> </v>
      </c>
      <c r="B404" s="3" t="e">
        <f>VLOOKUP(A404,[4]UKBuilding_List!$A$1:$D$376,3,FALSE)</f>
        <v>#N/A</v>
      </c>
      <c r="C404" s="1"/>
    </row>
    <row r="405" spans="1:3" x14ac:dyDescent="0.25">
      <c r="A405" s="2" t="str">
        <f>([4]UKBuilding_List!A405)</f>
        <v xml:space="preserve"> </v>
      </c>
      <c r="B405" s="3" t="e">
        <f>VLOOKUP(A405,[4]UKBuilding_List!$A$1:$D$376,3,FALSE)</f>
        <v>#N/A</v>
      </c>
      <c r="C405" s="1"/>
    </row>
    <row r="406" spans="1:3" x14ac:dyDescent="0.25">
      <c r="A406" s="2" t="str">
        <f>([4]UKBuilding_List!A406)</f>
        <v xml:space="preserve"> </v>
      </c>
      <c r="B406" s="3" t="e">
        <f>VLOOKUP(A406,[4]UKBuilding_List!$A$1:$D$376,3,FALSE)</f>
        <v>#N/A</v>
      </c>
      <c r="C406" s="1"/>
    </row>
    <row r="407" spans="1:3" x14ac:dyDescent="0.25">
      <c r="A407" s="2" t="str">
        <f>([4]UKBuilding_List!A407)</f>
        <v xml:space="preserve"> </v>
      </c>
      <c r="B407" s="3" t="e">
        <f>VLOOKUP(A407,[4]UKBuilding_List!$A$1:$D$376,3,FALSE)</f>
        <v>#N/A</v>
      </c>
      <c r="C407" s="1"/>
    </row>
    <row r="408" spans="1:3" x14ac:dyDescent="0.25">
      <c r="A408" s="2" t="str">
        <f>([4]UKBuilding_List!A408)</f>
        <v xml:space="preserve"> </v>
      </c>
      <c r="B408" s="3" t="e">
        <f>VLOOKUP(A408,[4]UKBuilding_List!$A$1:$D$376,3,FALSE)</f>
        <v>#N/A</v>
      </c>
      <c r="C408" s="1"/>
    </row>
    <row r="409" spans="1:3" x14ac:dyDescent="0.25">
      <c r="A409" s="2" t="str">
        <f>([4]UKBuilding_List!A409)</f>
        <v xml:space="preserve"> </v>
      </c>
      <c r="B409" s="3" t="e">
        <f>VLOOKUP(A409,[4]UKBuilding_List!$A$1:$D$376,3,FALSE)</f>
        <v>#N/A</v>
      </c>
      <c r="C409" s="1"/>
    </row>
    <row r="410" spans="1:3" x14ac:dyDescent="0.25">
      <c r="A410" s="2" t="str">
        <f>([4]UKBuilding_List!A410)</f>
        <v xml:space="preserve"> </v>
      </c>
      <c r="B410" s="3" t="e">
        <f>VLOOKUP(A410,[4]UKBuilding_List!$A$1:$D$376,3,FALSE)</f>
        <v>#N/A</v>
      </c>
      <c r="C410" s="1"/>
    </row>
    <row r="411" spans="1:3" x14ac:dyDescent="0.25">
      <c r="A411" s="2" t="str">
        <f>([4]UKBuilding_List!A411)</f>
        <v xml:space="preserve"> </v>
      </c>
      <c r="B411" s="3" t="e">
        <f>VLOOKUP(A411,[4]UKBuilding_List!$A$1:$D$376,3,FALSE)</f>
        <v>#N/A</v>
      </c>
      <c r="C411" s="1"/>
    </row>
    <row r="412" spans="1:3" x14ac:dyDescent="0.25">
      <c r="A412" s="2">
        <f>([4]UKBuilding_List!A412)</f>
        <v>0</v>
      </c>
      <c r="B412" s="3" t="e">
        <f>VLOOKUP(A412,[4]UKBuilding_List!$A$1:$D$376,3,FALSE)</f>
        <v>#N/A</v>
      </c>
      <c r="C412" s="1"/>
    </row>
    <row r="413" spans="1:3" x14ac:dyDescent="0.25">
      <c r="A413" s="2">
        <f>([4]UKBuilding_List!A413)</f>
        <v>0</v>
      </c>
      <c r="B413" s="3" t="e">
        <f>VLOOKUP(A413,[4]UKBuilding_List!$A$1:$D$376,3,FALSE)</f>
        <v>#N/A</v>
      </c>
      <c r="C413" s="1"/>
    </row>
    <row r="414" spans="1:3" x14ac:dyDescent="0.25">
      <c r="A414" s="2">
        <f>([4]UKBuilding_List!A414)</f>
        <v>0</v>
      </c>
      <c r="B414" s="3" t="e">
        <f>VLOOKUP(A414,[4]UKBuilding_List!$A$1:$D$376,3,FALSE)</f>
        <v>#N/A</v>
      </c>
      <c r="C414" s="1"/>
    </row>
    <row r="415" spans="1:3" x14ac:dyDescent="0.25">
      <c r="A415" s="2">
        <f>([4]UKBuilding_List!A415)</f>
        <v>0</v>
      </c>
      <c r="B415" s="3" t="e">
        <f>VLOOKUP(A415,[4]UKBuilding_List!$A$1:$D$376,3,FALSE)</f>
        <v>#N/A</v>
      </c>
      <c r="C415" s="1"/>
    </row>
    <row r="416" spans="1:3" x14ac:dyDescent="0.25">
      <c r="A416" s="2">
        <f>([4]UKBuilding_List!A416)</f>
        <v>0</v>
      </c>
      <c r="B416" s="3" t="e">
        <f>VLOOKUP(A416,[4]UKBuilding_List!$A$1:$D$376,3,FALSE)</f>
        <v>#N/A</v>
      </c>
      <c r="C416" s="1"/>
    </row>
    <row r="417" spans="1:3" x14ac:dyDescent="0.25">
      <c r="A417" s="2">
        <f>([4]UKBuilding_List!A417)</f>
        <v>0</v>
      </c>
      <c r="B417" s="3" t="e">
        <f>VLOOKUP(A417,[4]UKBuilding_List!$A$1:$D$376,3,FALSE)</f>
        <v>#N/A</v>
      </c>
      <c r="C417" s="1"/>
    </row>
    <row r="418" spans="1:3" x14ac:dyDescent="0.25">
      <c r="A418" s="2">
        <f>([4]UKBuilding_List!A418)</f>
        <v>0</v>
      </c>
      <c r="B418" s="3" t="e">
        <f>VLOOKUP(A418,[4]UKBuilding_List!$A$1:$D$376,3,FALSE)</f>
        <v>#N/A</v>
      </c>
      <c r="C418" s="1"/>
    </row>
    <row r="419" spans="1:3" x14ac:dyDescent="0.25">
      <c r="A419" s="2">
        <f>([4]UKBuilding_List!A419)</f>
        <v>0</v>
      </c>
      <c r="B419" s="3" t="e">
        <f>VLOOKUP(A419,[4]UKBuilding_List!$A$1:$D$376,3,FALSE)</f>
        <v>#N/A</v>
      </c>
      <c r="C419" s="1"/>
    </row>
    <row r="420" spans="1:3" x14ac:dyDescent="0.25">
      <c r="A420" s="2">
        <f>([4]UKBuilding_List!A420)</f>
        <v>0</v>
      </c>
      <c r="B420" s="3" t="e">
        <f>VLOOKUP(A420,[4]UKBuilding_List!$A$1:$D$376,3,FALSE)</f>
        <v>#N/A</v>
      </c>
      <c r="C420" s="1"/>
    </row>
    <row r="421" spans="1:3" x14ac:dyDescent="0.25">
      <c r="A421" s="2">
        <f>([4]UKBuilding_List!A421)</f>
        <v>0</v>
      </c>
      <c r="B421" s="3" t="e">
        <f>VLOOKUP(A421,[4]UKBuilding_List!$A$1:$D$376,3,FALSE)</f>
        <v>#N/A</v>
      </c>
      <c r="C421" s="1"/>
    </row>
    <row r="422" spans="1:3" x14ac:dyDescent="0.25">
      <c r="A422" s="2">
        <f>([4]UKBuilding_List!A422)</f>
        <v>0</v>
      </c>
      <c r="B422" s="3" t="e">
        <f>VLOOKUP(A422,[4]UKBuilding_List!$A$1:$D$376,3,FALSE)</f>
        <v>#N/A</v>
      </c>
      <c r="C422" s="1"/>
    </row>
    <row r="423" spans="1:3" x14ac:dyDescent="0.25">
      <c r="A423" s="2">
        <f>([4]UKBuilding_List!A423)</f>
        <v>0</v>
      </c>
      <c r="B423" s="3" t="e">
        <f>VLOOKUP(A423,[4]UKBuilding_List!$A$1:$D$376,3,FALSE)</f>
        <v>#N/A</v>
      </c>
      <c r="C423" s="1"/>
    </row>
    <row r="424" spans="1:3" x14ac:dyDescent="0.25">
      <c r="A424" s="2">
        <f>([4]UKBuilding_List!A424)</f>
        <v>0</v>
      </c>
      <c r="B424" s="3" t="e">
        <f>VLOOKUP(A424,[4]UKBuilding_List!$A$1:$D$376,3,FALSE)</f>
        <v>#N/A</v>
      </c>
      <c r="C424" s="1"/>
    </row>
    <row r="425" spans="1:3" x14ac:dyDescent="0.25">
      <c r="A425" s="2">
        <f>([4]UKBuilding_List!A425)</f>
        <v>0</v>
      </c>
      <c r="B425" s="3" t="e">
        <f>VLOOKUP(A425,[4]UKBuilding_List!$A$1:$D$376,3,FALSE)</f>
        <v>#N/A</v>
      </c>
      <c r="C425" s="1"/>
    </row>
    <row r="426" spans="1:3" x14ac:dyDescent="0.25">
      <c r="A426" s="2">
        <f>([4]UKBuilding_List!A426)</f>
        <v>0</v>
      </c>
      <c r="B426" s="3" t="e">
        <f>VLOOKUP(A426,[4]UKBuilding_List!$A$1:$D$376,3,FALSE)</f>
        <v>#N/A</v>
      </c>
      <c r="C426" s="1"/>
    </row>
    <row r="427" spans="1:3" x14ac:dyDescent="0.25">
      <c r="A427" s="2">
        <f>([4]UKBuilding_List!A427)</f>
        <v>0</v>
      </c>
      <c r="B427" s="3" t="e">
        <f>VLOOKUP(A427,[4]UKBuilding_List!$A$1:$D$376,3,FALSE)</f>
        <v>#N/A</v>
      </c>
      <c r="C427" s="1"/>
    </row>
    <row r="428" spans="1:3" x14ac:dyDescent="0.25">
      <c r="A428" s="2">
        <f>([4]UKBuilding_List!A428)</f>
        <v>0</v>
      </c>
      <c r="B428" s="3" t="e">
        <f>VLOOKUP(A428,[4]UKBuilding_List!$A$1:$D$376,3,FALSE)</f>
        <v>#N/A</v>
      </c>
      <c r="C428" s="1"/>
    </row>
    <row r="429" spans="1:3" x14ac:dyDescent="0.25">
      <c r="A429" s="2">
        <f>([4]UKBuilding_List!A429)</f>
        <v>0</v>
      </c>
      <c r="B429" s="3" t="e">
        <f>VLOOKUP(A429,[4]UKBuilding_List!$A$1:$D$376,3,FALSE)</f>
        <v>#N/A</v>
      </c>
      <c r="C429" s="1"/>
    </row>
    <row r="430" spans="1:3" x14ac:dyDescent="0.25">
      <c r="A430" s="2">
        <f>([4]UKBuilding_List!A430)</f>
        <v>0</v>
      </c>
      <c r="B430" s="3" t="e">
        <f>VLOOKUP(A430,[4]UKBuilding_List!$A$1:$D$376,3,FALSE)</f>
        <v>#N/A</v>
      </c>
      <c r="C430" s="1"/>
    </row>
    <row r="431" spans="1:3" x14ac:dyDescent="0.25">
      <c r="A431" s="2">
        <f>([4]UKBuilding_List!A431)</f>
        <v>0</v>
      </c>
      <c r="B431" s="3" t="e">
        <f>VLOOKUP(A431,[4]UKBuilding_List!$A$1:$D$376,3,FALSE)</f>
        <v>#N/A</v>
      </c>
      <c r="C431" s="1"/>
    </row>
    <row r="432" spans="1:3" x14ac:dyDescent="0.25">
      <c r="A432" s="2">
        <f>([4]UKBuilding_List!A432)</f>
        <v>0</v>
      </c>
      <c r="B432" s="3" t="e">
        <f>VLOOKUP(A432,[4]UKBuilding_List!$A$1:$D$376,3,FALSE)</f>
        <v>#N/A</v>
      </c>
      <c r="C432" s="1"/>
    </row>
    <row r="433" spans="1:3" x14ac:dyDescent="0.25">
      <c r="A433" s="2">
        <f>([4]UKBuilding_List!A433)</f>
        <v>0</v>
      </c>
      <c r="B433" s="3" t="e">
        <f>VLOOKUP(A433,[4]UKBuilding_List!$A$1:$D$376,3,FALSE)</f>
        <v>#N/A</v>
      </c>
      <c r="C433" s="1"/>
    </row>
    <row r="434" spans="1:3" x14ac:dyDescent="0.25">
      <c r="A434" s="2">
        <f>([4]UKBuilding_List!A434)</f>
        <v>0</v>
      </c>
      <c r="B434" s="3" t="e">
        <f>VLOOKUP(A434,[4]UKBuilding_List!$A$1:$D$376,3,FALSE)</f>
        <v>#N/A</v>
      </c>
      <c r="C434" s="1"/>
    </row>
    <row r="435" spans="1:3" x14ac:dyDescent="0.25">
      <c r="A435" s="2">
        <f>([4]UKBuilding_List!A435)</f>
        <v>0</v>
      </c>
      <c r="B435" s="3" t="e">
        <f>VLOOKUP(A435,[4]UKBuilding_List!$A$1:$D$376,3,FALSE)</f>
        <v>#N/A</v>
      </c>
      <c r="C435" s="1"/>
    </row>
    <row r="436" spans="1:3" x14ac:dyDescent="0.25">
      <c r="A436" s="2">
        <f>([4]UKBuilding_List!A436)</f>
        <v>0</v>
      </c>
      <c r="B436" s="3" t="e">
        <f>VLOOKUP(A436,[4]UKBuilding_List!$A$1:$D$376,3,FALSE)</f>
        <v>#N/A</v>
      </c>
      <c r="C436" s="1"/>
    </row>
    <row r="437" spans="1:3" x14ac:dyDescent="0.25">
      <c r="A437" s="2">
        <f>([4]UKBuilding_List!A437)</f>
        <v>0</v>
      </c>
      <c r="B437" s="3" t="e">
        <f>VLOOKUP(A437,[4]UKBuilding_List!$A$1:$D$376,3,FALSE)</f>
        <v>#N/A</v>
      </c>
      <c r="C437" s="1"/>
    </row>
    <row r="438" spans="1:3" x14ac:dyDescent="0.25">
      <c r="A438" s="2">
        <f>([4]UKBuilding_List!A438)</f>
        <v>0</v>
      </c>
      <c r="B438" s="3" t="e">
        <f>VLOOKUP(A438,[4]UKBuilding_List!$A$1:$D$376,3,FALSE)</f>
        <v>#N/A</v>
      </c>
      <c r="C438" s="1"/>
    </row>
    <row r="439" spans="1:3" x14ac:dyDescent="0.25">
      <c r="A439" s="2">
        <f>([4]UKBuilding_List!A439)</f>
        <v>0</v>
      </c>
      <c r="B439" s="3" t="e">
        <f>VLOOKUP(A439,[4]UKBuilding_List!$A$1:$D$376,3,FALSE)</f>
        <v>#N/A</v>
      </c>
      <c r="C439" s="1"/>
    </row>
    <row r="440" spans="1:3" x14ac:dyDescent="0.25">
      <c r="A440" s="2">
        <f>([4]UKBuilding_List!A440)</f>
        <v>0</v>
      </c>
      <c r="B440" s="3" t="e">
        <f>VLOOKUP(A440,[4]UKBuilding_List!$A$1:$D$376,3,FALSE)</f>
        <v>#N/A</v>
      </c>
      <c r="C440" s="1"/>
    </row>
    <row r="441" spans="1:3" x14ac:dyDescent="0.25">
      <c r="A441" s="2">
        <f>([4]UKBuilding_List!A441)</f>
        <v>0</v>
      </c>
      <c r="B441" s="3" t="e">
        <f>VLOOKUP(A441,[4]UKBuilding_List!$A$1:$D$376,3,FALSE)</f>
        <v>#N/A</v>
      </c>
      <c r="C441" s="1"/>
    </row>
    <row r="442" spans="1:3" x14ac:dyDescent="0.25">
      <c r="A442" s="2">
        <f>([4]UKBuilding_List!A442)</f>
        <v>0</v>
      </c>
      <c r="B442" s="3" t="e">
        <f>VLOOKUP(A442,[4]UKBuilding_List!$A$1:$D$376,3,FALSE)</f>
        <v>#N/A</v>
      </c>
      <c r="C442" s="1"/>
    </row>
    <row r="443" spans="1:3" x14ac:dyDescent="0.25">
      <c r="A443" s="2">
        <f>([4]UKBuilding_List!A443)</f>
        <v>0</v>
      </c>
      <c r="B443" s="3" t="e">
        <f>VLOOKUP(A443,[4]UKBuilding_List!$A$1:$D$376,3,FALSE)</f>
        <v>#N/A</v>
      </c>
      <c r="C443" s="1"/>
    </row>
    <row r="444" spans="1:3" x14ac:dyDescent="0.25">
      <c r="A444" s="2">
        <f>([4]UKBuilding_List!A444)</f>
        <v>0</v>
      </c>
      <c r="B444" s="3" t="e">
        <f>VLOOKUP(A444,[4]UKBuilding_List!$A$1:$D$376,3,FALSE)</f>
        <v>#N/A</v>
      </c>
      <c r="C444" s="1"/>
    </row>
    <row r="445" spans="1:3" x14ac:dyDescent="0.25">
      <c r="A445" s="2">
        <f>([4]UKBuilding_List!A445)</f>
        <v>0</v>
      </c>
      <c r="B445" s="3" t="e">
        <f>VLOOKUP(A445,[4]UKBuilding_List!$A$1:$D$376,3,FALSE)</f>
        <v>#N/A</v>
      </c>
      <c r="C445" s="1"/>
    </row>
    <row r="446" spans="1:3" x14ac:dyDescent="0.25">
      <c r="A446" s="2">
        <f>([4]UKBuilding_List!A446)</f>
        <v>0</v>
      </c>
      <c r="B446" s="3" t="e">
        <f>VLOOKUP(A446,[4]UKBuilding_List!$A$1:$D$376,3,FALSE)</f>
        <v>#N/A</v>
      </c>
      <c r="C446" s="1"/>
    </row>
    <row r="447" spans="1:3" x14ac:dyDescent="0.25">
      <c r="A447" s="2">
        <f>([4]UKBuilding_List!A447)</f>
        <v>0</v>
      </c>
      <c r="B447" s="3" t="e">
        <f>VLOOKUP(A447,[4]UKBuilding_List!$A$1:$D$376,3,FALSE)</f>
        <v>#N/A</v>
      </c>
      <c r="C447" s="1"/>
    </row>
    <row r="448" spans="1:3" x14ac:dyDescent="0.25">
      <c r="A448" s="2">
        <f>([4]UKBuilding_List!A448)</f>
        <v>0</v>
      </c>
      <c r="B448" s="3" t="e">
        <f>VLOOKUP(A448,[4]UKBuilding_List!$A$1:$D$376,3,FALSE)</f>
        <v>#N/A</v>
      </c>
      <c r="C448" s="1"/>
    </row>
    <row r="449" spans="1:3" x14ac:dyDescent="0.25">
      <c r="A449" s="2">
        <f>([4]UKBuilding_List!A449)</f>
        <v>0</v>
      </c>
      <c r="B449" s="3" t="e">
        <f>VLOOKUP(A449,[4]UKBuilding_List!$A$1:$D$376,3,FALSE)</f>
        <v>#N/A</v>
      </c>
      <c r="C449" s="1"/>
    </row>
    <row r="450" spans="1:3" x14ac:dyDescent="0.25">
      <c r="A450" s="2">
        <f>([4]UKBuilding_List!A450)</f>
        <v>0</v>
      </c>
      <c r="B450" s="3" t="e">
        <f>VLOOKUP(A450,[4]UKBuilding_List!$A$1:$D$376,3,FALSE)</f>
        <v>#N/A</v>
      </c>
      <c r="C450" s="1"/>
    </row>
    <row r="451" spans="1:3" x14ac:dyDescent="0.25">
      <c r="A451" s="2">
        <f>([4]UKBuilding_List!A451)</f>
        <v>0</v>
      </c>
      <c r="B451" s="3" t="e">
        <f>VLOOKUP(A451,[4]UKBuilding_List!$A$1:$D$376,3,FALSE)</f>
        <v>#N/A</v>
      </c>
      <c r="C451" s="1"/>
    </row>
    <row r="452" spans="1:3" x14ac:dyDescent="0.25">
      <c r="A452" s="2">
        <f>([4]UKBuilding_List!A452)</f>
        <v>0</v>
      </c>
      <c r="B452" s="3" t="e">
        <f>VLOOKUP(A452,[4]UKBuilding_List!$A$1:$D$376,3,FALSE)</f>
        <v>#N/A</v>
      </c>
      <c r="C452" s="1"/>
    </row>
    <row r="453" spans="1:3" x14ac:dyDescent="0.25">
      <c r="A453" s="2">
        <f>([4]UKBuilding_List!A453)</f>
        <v>0</v>
      </c>
      <c r="B453" s="3" t="e">
        <f>VLOOKUP(A453,[4]UKBuilding_List!$A$1:$D$376,3,FALSE)</f>
        <v>#N/A</v>
      </c>
      <c r="C453" s="1"/>
    </row>
    <row r="454" spans="1:3" x14ac:dyDescent="0.25">
      <c r="A454" s="2">
        <f>([4]UKBuilding_List!A454)</f>
        <v>0</v>
      </c>
      <c r="B454" s="3" t="e">
        <f>VLOOKUP(A454,[4]UKBuilding_List!$A$1:$D$376,3,FALSE)</f>
        <v>#N/A</v>
      </c>
      <c r="C454" s="1"/>
    </row>
    <row r="455" spans="1:3" x14ac:dyDescent="0.25">
      <c r="A455" s="2">
        <f>([4]UKBuilding_List!A455)</f>
        <v>0</v>
      </c>
      <c r="B455" s="3" t="e">
        <f>VLOOKUP(A455,[4]UKBuilding_List!$A$1:$D$376,3,FALSE)</f>
        <v>#N/A</v>
      </c>
      <c r="C455" s="1"/>
    </row>
    <row r="456" spans="1:3" x14ac:dyDescent="0.25">
      <c r="A456" s="2">
        <f>([4]UKBuilding_List!A456)</f>
        <v>0</v>
      </c>
      <c r="B456" s="3" t="e">
        <f>VLOOKUP(A456,[4]UKBuilding_List!$A$1:$D$376,3,FALSE)</f>
        <v>#N/A</v>
      </c>
      <c r="C456" s="1"/>
    </row>
    <row r="457" spans="1:3" x14ac:dyDescent="0.25">
      <c r="A457" s="2">
        <f>([4]UKBuilding_List!A457)</f>
        <v>0</v>
      </c>
      <c r="B457" s="3" t="e">
        <f>VLOOKUP(A457,[4]UKBuilding_List!$A$1:$D$376,3,FALSE)</f>
        <v>#N/A</v>
      </c>
      <c r="C457" s="1"/>
    </row>
    <row r="458" spans="1:3" x14ac:dyDescent="0.25">
      <c r="A458" s="2">
        <f>([4]UKBuilding_List!A458)</f>
        <v>0</v>
      </c>
      <c r="B458" s="3" t="e">
        <f>VLOOKUP(A458,[4]UKBuilding_List!$A$1:$D$376,3,FALSE)</f>
        <v>#N/A</v>
      </c>
      <c r="C458" s="1"/>
    </row>
    <row r="459" spans="1:3" x14ac:dyDescent="0.25">
      <c r="A459" s="2">
        <f>([4]UKBuilding_List!A459)</f>
        <v>0</v>
      </c>
      <c r="B459" s="3" t="e">
        <f>VLOOKUP(A459,[4]UKBuilding_List!$A$1:$D$376,3,FALSE)</f>
        <v>#N/A</v>
      </c>
      <c r="C459" s="1"/>
    </row>
    <row r="460" spans="1:3" x14ac:dyDescent="0.25">
      <c r="A460" s="2">
        <f>([4]UKBuilding_List!A460)</f>
        <v>0</v>
      </c>
      <c r="B460" s="3" t="e">
        <f>VLOOKUP(A460,[4]UKBuilding_List!$A$1:$D$376,3,FALSE)</f>
        <v>#N/A</v>
      </c>
      <c r="C460" s="1"/>
    </row>
    <row r="461" spans="1:3" x14ac:dyDescent="0.25">
      <c r="A461" s="2">
        <f>([4]UKBuilding_List!A461)</f>
        <v>0</v>
      </c>
      <c r="B461" s="3" t="e">
        <f>VLOOKUP(A461,[4]UKBuilding_List!$A$1:$D$376,3,FALSE)</f>
        <v>#N/A</v>
      </c>
      <c r="C461" s="1"/>
    </row>
    <row r="462" spans="1:3" x14ac:dyDescent="0.25">
      <c r="A462" s="2">
        <f>([4]UKBuilding_List!A462)</f>
        <v>0</v>
      </c>
      <c r="B462" s="3" t="e">
        <f>VLOOKUP(A462,[4]UKBuilding_List!$A$1:$D$376,3,FALSE)</f>
        <v>#N/A</v>
      </c>
      <c r="C462" s="1"/>
    </row>
    <row r="463" spans="1:3" x14ac:dyDescent="0.25">
      <c r="A463" s="2">
        <f>([4]UKBuilding_List!A463)</f>
        <v>0</v>
      </c>
      <c r="B463" s="3" t="e">
        <f>VLOOKUP(A463,[4]UKBuilding_List!$A$1:$D$376,3,FALSE)</f>
        <v>#N/A</v>
      </c>
      <c r="C463" s="1"/>
    </row>
    <row r="464" spans="1:3" x14ac:dyDescent="0.25">
      <c r="A464" s="2">
        <f>([4]UKBuilding_List!A464)</f>
        <v>0</v>
      </c>
      <c r="B464" s="3" t="e">
        <f>VLOOKUP(A464,[4]UKBuilding_List!$A$1:$D$376,3,FALSE)</f>
        <v>#N/A</v>
      </c>
      <c r="C464" s="1"/>
    </row>
    <row r="465" spans="1:3" x14ac:dyDescent="0.25">
      <c r="A465" s="2">
        <f>([4]UKBuilding_List!A465)</f>
        <v>0</v>
      </c>
      <c r="B465" s="3" t="e">
        <f>VLOOKUP(A465,[4]UKBuilding_List!$A$1:$D$376,3,FALSE)</f>
        <v>#N/A</v>
      </c>
      <c r="C465" s="1"/>
    </row>
    <row r="466" spans="1:3" x14ac:dyDescent="0.25">
      <c r="A466" s="2">
        <f>([4]UKBuilding_List!A466)</f>
        <v>0</v>
      </c>
      <c r="B466" s="3" t="e">
        <f>VLOOKUP(A466,[4]UKBuilding_List!$A$1:$D$376,3,FALSE)</f>
        <v>#N/A</v>
      </c>
      <c r="C466" s="1"/>
    </row>
    <row r="467" spans="1:3" x14ac:dyDescent="0.25">
      <c r="A467" s="2">
        <f>([4]UKBuilding_List!A467)</f>
        <v>0</v>
      </c>
      <c r="B467" s="3" t="e">
        <f>VLOOKUP(A467,[4]UKBuilding_List!$A$1:$D$376,3,FALSE)</f>
        <v>#N/A</v>
      </c>
      <c r="C467" s="1"/>
    </row>
    <row r="468" spans="1:3" x14ac:dyDescent="0.25">
      <c r="A468" s="2">
        <f>([4]UKBuilding_List!A468)</f>
        <v>0</v>
      </c>
      <c r="B468" s="3" t="e">
        <f>VLOOKUP(A468,[4]UKBuilding_List!$A$1:$D$376,3,FALSE)</f>
        <v>#N/A</v>
      </c>
      <c r="C468" s="1"/>
    </row>
    <row r="469" spans="1:3" x14ac:dyDescent="0.25">
      <c r="A469" s="2">
        <f>([4]UKBuilding_List!A469)</f>
        <v>0</v>
      </c>
      <c r="B469" s="3" t="e">
        <f>VLOOKUP(A469,[4]UKBuilding_List!$A$1:$D$376,3,FALSE)</f>
        <v>#N/A</v>
      </c>
      <c r="C469" s="1"/>
    </row>
    <row r="470" spans="1:3" x14ac:dyDescent="0.25">
      <c r="A470" s="2">
        <f>([4]UKBuilding_List!A470)</f>
        <v>0</v>
      </c>
      <c r="B470" s="3" t="e">
        <f>VLOOKUP(A470,[4]UKBuilding_List!$A$1:$D$376,3,FALSE)</f>
        <v>#N/A</v>
      </c>
      <c r="C470" s="1"/>
    </row>
    <row r="471" spans="1:3" x14ac:dyDescent="0.25">
      <c r="A471" s="2">
        <f>([4]UKBuilding_List!A471)</f>
        <v>0</v>
      </c>
      <c r="B471" s="3" t="e">
        <f>VLOOKUP(A471,[4]UKBuilding_List!$A$1:$D$376,3,FALSE)</f>
        <v>#N/A</v>
      </c>
      <c r="C471" s="1"/>
    </row>
    <row r="472" spans="1:3" x14ac:dyDescent="0.25">
      <c r="A472" s="2">
        <f>([4]UKBuilding_List!A472)</f>
        <v>0</v>
      </c>
      <c r="B472" s="3" t="e">
        <f>VLOOKUP(A472,[4]UKBuilding_List!$A$1:$D$376,3,FALSE)</f>
        <v>#N/A</v>
      </c>
      <c r="C472" s="1"/>
    </row>
    <row r="473" spans="1:3" x14ac:dyDescent="0.25">
      <c r="A473" s="2">
        <f>([4]UKBuilding_List!A473)</f>
        <v>0</v>
      </c>
      <c r="B473" s="3" t="e">
        <f>VLOOKUP(A473,[4]UKBuilding_List!$A$1:$D$376,3,FALSE)</f>
        <v>#N/A</v>
      </c>
      <c r="C473" s="1"/>
    </row>
    <row r="474" spans="1:3" x14ac:dyDescent="0.25">
      <c r="A474" s="2">
        <f>([4]UKBuilding_List!A474)</f>
        <v>0</v>
      </c>
      <c r="B474" s="3" t="e">
        <f>VLOOKUP(A474,[4]UKBuilding_List!$A$1:$D$376,3,FALSE)</f>
        <v>#N/A</v>
      </c>
      <c r="C474" s="1"/>
    </row>
    <row r="475" spans="1:3" x14ac:dyDescent="0.25">
      <c r="A475" s="2">
        <f>([4]UKBuilding_List!A475)</f>
        <v>0</v>
      </c>
      <c r="B475" s="3" t="e">
        <f>VLOOKUP(A475,[4]UKBuilding_List!$A$1:$D$376,3,FALSE)</f>
        <v>#N/A</v>
      </c>
      <c r="C475" s="1"/>
    </row>
    <row r="476" spans="1:3" x14ac:dyDescent="0.25">
      <c r="A476" s="2">
        <f>([4]UKBuilding_List!A476)</f>
        <v>0</v>
      </c>
      <c r="B476" s="3" t="e">
        <f>VLOOKUP(A476,[4]UKBuilding_List!$A$1:$D$376,3,FALSE)</f>
        <v>#N/A</v>
      </c>
      <c r="C476" s="1"/>
    </row>
    <row r="477" spans="1:3" x14ac:dyDescent="0.25">
      <c r="A477" s="2">
        <f>([4]UKBuilding_List!A477)</f>
        <v>0</v>
      </c>
      <c r="B477" s="3" t="e">
        <f>VLOOKUP(A477,[4]UKBuilding_List!$A$1:$D$376,3,FALSE)</f>
        <v>#N/A</v>
      </c>
      <c r="C477" s="1"/>
    </row>
    <row r="478" spans="1:3" x14ac:dyDescent="0.25">
      <c r="A478" s="2">
        <f>([4]UKBuilding_List!A478)</f>
        <v>0</v>
      </c>
      <c r="B478" s="3" t="e">
        <f>VLOOKUP(A478,[4]UKBuilding_List!$A$1:$D$376,3,FALSE)</f>
        <v>#N/A</v>
      </c>
      <c r="C478" s="1"/>
    </row>
    <row r="479" spans="1:3" x14ac:dyDescent="0.25">
      <c r="A479" s="2">
        <f>([4]UKBuilding_List!A479)</f>
        <v>0</v>
      </c>
      <c r="B479" s="3" t="e">
        <f>VLOOKUP(A479,[4]UKBuilding_List!$A$1:$D$376,3,FALSE)</f>
        <v>#N/A</v>
      </c>
      <c r="C479" s="1"/>
    </row>
    <row r="480" spans="1:3" x14ac:dyDescent="0.25">
      <c r="A480" s="2">
        <f>([4]UKBuilding_List!A480)</f>
        <v>0</v>
      </c>
      <c r="B480" s="3" t="e">
        <f>VLOOKUP(A480,[4]UKBuilding_List!$A$1:$D$376,3,FALSE)</f>
        <v>#N/A</v>
      </c>
      <c r="C480" s="1"/>
    </row>
    <row r="481" spans="1:3" x14ac:dyDescent="0.25">
      <c r="A481" s="2">
        <f>([4]UKBuilding_List!A481)</f>
        <v>0</v>
      </c>
      <c r="B481" s="3" t="e">
        <f>VLOOKUP(A481,[4]UKBuilding_List!$A$1:$D$376,3,FALSE)</f>
        <v>#N/A</v>
      </c>
      <c r="C481" s="1"/>
    </row>
    <row r="482" spans="1:3" x14ac:dyDescent="0.25">
      <c r="A482" s="2">
        <f>([4]UKBuilding_List!A482)</f>
        <v>0</v>
      </c>
      <c r="B482" s="3" t="e">
        <f>VLOOKUP(A482,[4]UKBuilding_List!$A$1:$D$376,3,FALSE)</f>
        <v>#N/A</v>
      </c>
      <c r="C482" s="1"/>
    </row>
    <row r="483" spans="1:3" x14ac:dyDescent="0.25">
      <c r="A483" s="2">
        <f>([4]UKBuilding_List!A483)</f>
        <v>0</v>
      </c>
      <c r="B483" s="3" t="e">
        <f>VLOOKUP(A483,[4]UKBuilding_List!$A$1:$D$376,3,FALSE)</f>
        <v>#N/A</v>
      </c>
      <c r="C483" s="1"/>
    </row>
    <row r="484" spans="1:3" x14ac:dyDescent="0.25">
      <c r="A484" s="2">
        <f>([4]UKBuilding_List!A484)</f>
        <v>0</v>
      </c>
      <c r="B484" s="3" t="e">
        <f>VLOOKUP(A484,[4]UKBuilding_List!$A$1:$D$376,3,FALSE)</f>
        <v>#N/A</v>
      </c>
      <c r="C484" s="1"/>
    </row>
    <row r="485" spans="1:3" x14ac:dyDescent="0.25">
      <c r="A485" s="2">
        <f>([4]UKBuilding_List!A485)</f>
        <v>0</v>
      </c>
      <c r="B485" s="3" t="e">
        <f>VLOOKUP(A485,[4]UKBuilding_List!$A$1:$D$376,3,FALSE)</f>
        <v>#N/A</v>
      </c>
      <c r="C485" s="1"/>
    </row>
    <row r="486" spans="1:3" x14ac:dyDescent="0.25">
      <c r="A486" s="2">
        <f>([4]UKBuilding_List!A486)</f>
        <v>0</v>
      </c>
      <c r="B486" s="3" t="e">
        <f>VLOOKUP(A486,[4]UKBuilding_List!$A$1:$D$376,3,FALSE)</f>
        <v>#N/A</v>
      </c>
      <c r="C486" s="1"/>
    </row>
    <row r="487" spans="1:3" x14ac:dyDescent="0.25">
      <c r="A487" s="2">
        <f>([4]UKBuilding_List!A487)</f>
        <v>0</v>
      </c>
      <c r="B487" s="3" t="e">
        <f>VLOOKUP(A487,[4]UKBuilding_List!$A$1:$D$376,3,FALSE)</f>
        <v>#N/A</v>
      </c>
      <c r="C487" s="1"/>
    </row>
    <row r="488" spans="1:3" x14ac:dyDescent="0.25">
      <c r="A488" s="2">
        <f>([4]UKBuilding_List!A488)</f>
        <v>0</v>
      </c>
      <c r="B488" s="3" t="e">
        <f>VLOOKUP(A488,[4]UKBuilding_List!$A$1:$D$376,3,FALSE)</f>
        <v>#N/A</v>
      </c>
      <c r="C488" s="1"/>
    </row>
    <row r="489" spans="1:3" x14ac:dyDescent="0.25">
      <c r="A489" s="2">
        <f>([4]UKBuilding_List!A489)</f>
        <v>0</v>
      </c>
      <c r="B489" s="3" t="e">
        <f>VLOOKUP(A489,[4]UKBuilding_List!$A$1:$D$376,3,FALSE)</f>
        <v>#N/A</v>
      </c>
      <c r="C489" s="1"/>
    </row>
    <row r="490" spans="1:3" x14ac:dyDescent="0.25">
      <c r="A490" s="2">
        <f>([4]UKBuilding_List!A490)</f>
        <v>0</v>
      </c>
      <c r="B490" s="3" t="e">
        <f>VLOOKUP(A490,[4]UKBuilding_List!$A$1:$D$376,3,FALSE)</f>
        <v>#N/A</v>
      </c>
      <c r="C490" s="1"/>
    </row>
    <row r="491" spans="1:3" x14ac:dyDescent="0.25">
      <c r="A491" s="2">
        <f>([4]UKBuilding_List!A491)</f>
        <v>0</v>
      </c>
      <c r="B491" s="3" t="e">
        <f>VLOOKUP(A491,[4]UKBuilding_List!$A$1:$D$376,3,FALSE)</f>
        <v>#N/A</v>
      </c>
      <c r="C491" s="1"/>
    </row>
    <row r="492" spans="1:3" x14ac:dyDescent="0.25">
      <c r="A492" s="2">
        <f>([4]UKBuilding_List!A492)</f>
        <v>0</v>
      </c>
      <c r="B492" s="3" t="e">
        <f>VLOOKUP(A492,[4]UKBuilding_List!$A$1:$D$376,3,FALSE)</f>
        <v>#N/A</v>
      </c>
      <c r="C492" s="1"/>
    </row>
    <row r="493" spans="1:3" x14ac:dyDescent="0.25">
      <c r="A493" s="2">
        <f>([4]UKBuilding_List!A493)</f>
        <v>0</v>
      </c>
      <c r="B493" s="3" t="e">
        <f>VLOOKUP(A493,[4]UKBuilding_List!$A$1:$D$376,3,FALSE)</f>
        <v>#N/A</v>
      </c>
      <c r="C493" s="1"/>
    </row>
    <row r="494" spans="1:3" x14ac:dyDescent="0.25">
      <c r="A494" s="2">
        <f>([4]UKBuilding_List!A494)</f>
        <v>0</v>
      </c>
      <c r="B494" s="3" t="e">
        <f>VLOOKUP(A494,[4]UKBuilding_List!$A$1:$D$376,3,FALSE)</f>
        <v>#N/A</v>
      </c>
      <c r="C494" s="1"/>
    </row>
    <row r="495" spans="1:3" x14ac:dyDescent="0.25">
      <c r="A495" s="2">
        <f>([4]UKBuilding_List!A495)</f>
        <v>0</v>
      </c>
      <c r="B495" s="3" t="e">
        <f>VLOOKUP(A495,[4]UKBuilding_List!$A$1:$D$376,3,FALSE)</f>
        <v>#N/A</v>
      </c>
      <c r="C495" s="1"/>
    </row>
    <row r="496" spans="1:3" x14ac:dyDescent="0.25">
      <c r="A496" s="2">
        <f>([4]UKBuilding_List!A496)</f>
        <v>0</v>
      </c>
      <c r="B496" s="3" t="e">
        <f>VLOOKUP(A496,[4]UKBuilding_List!$A$1:$D$376,3,FALSE)</f>
        <v>#N/A</v>
      </c>
      <c r="C496" s="1"/>
    </row>
    <row r="497" spans="1:3" x14ac:dyDescent="0.25">
      <c r="A497" s="2">
        <f>([4]UKBuilding_List!A497)</f>
        <v>0</v>
      </c>
      <c r="B497" s="3" t="e">
        <f>VLOOKUP(A497,[4]UKBuilding_List!$A$1:$D$376,3,FALSE)</f>
        <v>#N/A</v>
      </c>
      <c r="C497" s="1"/>
    </row>
    <row r="498" spans="1:3" x14ac:dyDescent="0.25">
      <c r="A498" s="2">
        <f>([4]UKBuilding_List!A498)</f>
        <v>0</v>
      </c>
      <c r="B498" s="3" t="e">
        <f>VLOOKUP(A498,[4]UKBuilding_List!$A$1:$D$376,3,FALSE)</f>
        <v>#N/A</v>
      </c>
      <c r="C498" s="1"/>
    </row>
    <row r="499" spans="1:3" x14ac:dyDescent="0.25">
      <c r="A499" s="2">
        <f>([4]UKBuilding_List!A499)</f>
        <v>0</v>
      </c>
      <c r="B499" s="3" t="e">
        <f>VLOOKUP(A499,[4]UKBuilding_List!$A$1:$D$376,3,FALSE)</f>
        <v>#N/A</v>
      </c>
      <c r="C499" s="1"/>
    </row>
    <row r="500" spans="1:3" x14ac:dyDescent="0.25">
      <c r="A500" s="2">
        <f>([4]UKBuilding_List!A500)</f>
        <v>0</v>
      </c>
      <c r="B500" s="3" t="e">
        <f>VLOOKUP(A500,[4]UKBuilding_List!$A$1:$D$376,3,FALSE)</f>
        <v>#N/A</v>
      </c>
      <c r="C500" s="1"/>
    </row>
    <row r="501" spans="1:3" x14ac:dyDescent="0.25">
      <c r="A501" s="2">
        <f>([4]UKBuilding_List!A501)</f>
        <v>0</v>
      </c>
      <c r="B501" s="3" t="e">
        <f>VLOOKUP(A501,[4]UKBuilding_List!$A$1:$D$376,3,FALSE)</f>
        <v>#N/A</v>
      </c>
      <c r="C501" s="1"/>
    </row>
    <row r="502" spans="1:3" x14ac:dyDescent="0.25">
      <c r="A502" s="2">
        <f>([4]UKBuilding_List!A502)</f>
        <v>0</v>
      </c>
      <c r="B502" s="3" t="e">
        <f>VLOOKUP(A502,[4]UKBuilding_List!$A$1:$D$376,3,FALSE)</f>
        <v>#N/A</v>
      </c>
      <c r="C502" s="1"/>
    </row>
    <row r="503" spans="1:3" x14ac:dyDescent="0.25">
      <c r="A503" s="2">
        <f>([4]UKBuilding_List!A503)</f>
        <v>0</v>
      </c>
      <c r="B503" s="3" t="e">
        <f>VLOOKUP(A503,[4]UKBuilding_List!$A$1:$D$376,3,FALSE)</f>
        <v>#N/A</v>
      </c>
      <c r="C503" s="1"/>
    </row>
    <row r="504" spans="1:3" x14ac:dyDescent="0.25">
      <c r="A504" s="2">
        <f>([4]UKBuilding_List!A504)</f>
        <v>0</v>
      </c>
      <c r="B504" s="3" t="e">
        <f>VLOOKUP(A504,[4]UKBuilding_List!$A$1:$D$376,3,FALSE)</f>
        <v>#N/A</v>
      </c>
      <c r="C504" s="1"/>
    </row>
    <row r="505" spans="1:3" x14ac:dyDescent="0.25">
      <c r="A505" s="2">
        <f>([4]UKBuilding_List!A505)</f>
        <v>0</v>
      </c>
      <c r="B505" s="3" t="e">
        <f>VLOOKUP(A505,[4]UKBuilding_List!$A$1:$D$376,3,FALSE)</f>
        <v>#N/A</v>
      </c>
      <c r="C505" s="1"/>
    </row>
    <row r="506" spans="1:3" x14ac:dyDescent="0.25">
      <c r="A506" s="2">
        <f>([4]UKBuilding_List!A506)</f>
        <v>0</v>
      </c>
      <c r="B506" s="3" t="e">
        <f>VLOOKUP(A506,[4]UKBuilding_List!$A$1:$D$376,3,FALSE)</f>
        <v>#N/A</v>
      </c>
      <c r="C506" s="1"/>
    </row>
    <row r="507" spans="1:3" x14ac:dyDescent="0.25">
      <c r="A507" s="2">
        <f>([4]UKBuilding_List!A507)</f>
        <v>0</v>
      </c>
      <c r="B507" s="3" t="e">
        <f>VLOOKUP(A507,[4]UKBuilding_List!$A$1:$D$376,3,FALSE)</f>
        <v>#N/A</v>
      </c>
      <c r="C507" s="1"/>
    </row>
    <row r="508" spans="1:3" x14ac:dyDescent="0.25">
      <c r="A508" s="2">
        <f>([4]UKBuilding_List!A508)</f>
        <v>0</v>
      </c>
      <c r="B508" s="3" t="e">
        <f>VLOOKUP(A508,[4]UKBuilding_List!$A$1:$D$376,3,FALSE)</f>
        <v>#N/A</v>
      </c>
      <c r="C508" s="1"/>
    </row>
    <row r="509" spans="1:3" x14ac:dyDescent="0.25">
      <c r="A509" s="2">
        <f>([4]UKBuilding_List!A509)</f>
        <v>0</v>
      </c>
      <c r="B509" s="3" t="e">
        <f>VLOOKUP(A509,[4]UKBuilding_List!$A$1:$D$376,3,FALSE)</f>
        <v>#N/A</v>
      </c>
      <c r="C509" s="1"/>
    </row>
    <row r="510" spans="1:3" x14ac:dyDescent="0.25">
      <c r="A510" s="2">
        <f>([4]UKBuilding_List!A510)</f>
        <v>0</v>
      </c>
      <c r="B510" s="3" t="e">
        <f>VLOOKUP(A510,[4]UKBuilding_List!$A$1:$D$376,3,FALSE)</f>
        <v>#N/A</v>
      </c>
      <c r="C510" s="1"/>
    </row>
    <row r="511" spans="1:3" x14ac:dyDescent="0.25">
      <c r="A511" s="2">
        <f>([4]UKBuilding_List!A511)</f>
        <v>0</v>
      </c>
      <c r="B511" s="3" t="e">
        <f>VLOOKUP(A511,[4]UKBuilding_List!$A$1:$D$376,3,FALSE)</f>
        <v>#N/A</v>
      </c>
      <c r="C511" s="1"/>
    </row>
    <row r="512" spans="1:3" x14ac:dyDescent="0.25">
      <c r="A512" s="2">
        <f>([4]UKBuilding_List!A512)</f>
        <v>0</v>
      </c>
      <c r="B512" s="3" t="e">
        <f>VLOOKUP(A512,[4]UKBuilding_List!$A$1:$D$376,3,FALSE)</f>
        <v>#N/A</v>
      </c>
      <c r="C512" s="1"/>
    </row>
    <row r="513" spans="1:3" x14ac:dyDescent="0.25">
      <c r="A513" s="2">
        <f>([4]UKBuilding_List!A513)</f>
        <v>0</v>
      </c>
      <c r="B513" s="3" t="e">
        <f>VLOOKUP(A513,[4]UKBuilding_List!$A$1:$D$376,3,FALSE)</f>
        <v>#N/A</v>
      </c>
      <c r="C513" s="1"/>
    </row>
    <row r="514" spans="1:3" x14ac:dyDescent="0.25">
      <c r="A514" s="2">
        <f>([4]UKBuilding_List!A514)</f>
        <v>0</v>
      </c>
      <c r="B514" s="3" t="e">
        <f>VLOOKUP(A514,[4]UKBuilding_List!$A$1:$D$376,3,FALSE)</f>
        <v>#N/A</v>
      </c>
      <c r="C514" s="1"/>
    </row>
    <row r="515" spans="1:3" x14ac:dyDescent="0.25">
      <c r="A515" s="2">
        <f>([4]UKBuilding_List!A515)</f>
        <v>0</v>
      </c>
      <c r="B515" s="3" t="e">
        <f>VLOOKUP(A515,[4]UKBuilding_List!$A$1:$D$376,3,FALSE)</f>
        <v>#N/A</v>
      </c>
      <c r="C515" s="1"/>
    </row>
    <row r="516" spans="1:3" x14ac:dyDescent="0.25">
      <c r="A516" s="2">
        <f>([4]UKBuilding_List!A516)</f>
        <v>0</v>
      </c>
      <c r="B516" s="3" t="e">
        <f>VLOOKUP(A516,[4]UKBuilding_List!$A$1:$D$376,3,FALSE)</f>
        <v>#N/A</v>
      </c>
      <c r="C516" s="1"/>
    </row>
    <row r="517" spans="1:3" x14ac:dyDescent="0.25">
      <c r="A517" s="2">
        <f>([4]UKBuilding_List!A517)</f>
        <v>0</v>
      </c>
      <c r="B517" s="3" t="e">
        <f>VLOOKUP(A517,[4]UKBuilding_List!$A$1:$D$376,3,FALSE)</f>
        <v>#N/A</v>
      </c>
      <c r="C517" s="1"/>
    </row>
    <row r="518" spans="1:3" x14ac:dyDescent="0.25">
      <c r="A518" s="2">
        <f>([4]UKBuilding_List!A518)</f>
        <v>0</v>
      </c>
      <c r="B518" s="3" t="e">
        <f>VLOOKUP(A518,[4]UKBuilding_List!$A$1:$D$376,3,FALSE)</f>
        <v>#N/A</v>
      </c>
      <c r="C518" s="1"/>
    </row>
    <row r="519" spans="1:3" x14ac:dyDescent="0.25">
      <c r="A519" s="2">
        <f>([4]UKBuilding_List!A519)</f>
        <v>0</v>
      </c>
      <c r="B519" s="3" t="e">
        <f>VLOOKUP(A519,[4]UKBuilding_List!$A$1:$D$376,3,FALSE)</f>
        <v>#N/A</v>
      </c>
      <c r="C519" s="1"/>
    </row>
    <row r="520" spans="1:3" x14ac:dyDescent="0.25">
      <c r="A520" s="2">
        <f>([4]UKBuilding_List!A520)</f>
        <v>0</v>
      </c>
      <c r="B520" s="3" t="e">
        <f>VLOOKUP(A520,[4]UKBuilding_List!$A$1:$D$376,3,FALSE)</f>
        <v>#N/A</v>
      </c>
      <c r="C520" s="1"/>
    </row>
    <row r="521" spans="1:3" x14ac:dyDescent="0.25">
      <c r="A521" s="2">
        <f>([4]UKBuilding_List!A521)</f>
        <v>0</v>
      </c>
      <c r="B521" s="3" t="e">
        <f>VLOOKUP(A521,[4]UKBuilding_List!$A$1:$D$376,3,FALSE)</f>
        <v>#N/A</v>
      </c>
      <c r="C521" s="1"/>
    </row>
    <row r="522" spans="1:3" x14ac:dyDescent="0.25">
      <c r="A522" s="2">
        <f>([4]UKBuilding_List!A522)</f>
        <v>0</v>
      </c>
      <c r="B522" s="3" t="e">
        <f>VLOOKUP(A522,[4]UKBuilding_List!$A$1:$D$376,3,FALSE)</f>
        <v>#N/A</v>
      </c>
      <c r="C522" s="1"/>
    </row>
    <row r="523" spans="1:3" x14ac:dyDescent="0.25">
      <c r="A523" s="2">
        <f>([4]UKBuilding_List!A523)</f>
        <v>0</v>
      </c>
      <c r="B523" s="3" t="e">
        <f>VLOOKUP(A523,[4]UKBuilding_List!$A$1:$D$376,3,FALSE)</f>
        <v>#N/A</v>
      </c>
      <c r="C523" s="1"/>
    </row>
    <row r="524" spans="1:3" x14ac:dyDescent="0.25">
      <c r="A524" s="2">
        <f>([4]UKBuilding_List!A524)</f>
        <v>0</v>
      </c>
      <c r="B524" s="3" t="e">
        <f>VLOOKUP(A524,[4]UKBuilding_List!$A$1:$D$376,3,FALSE)</f>
        <v>#N/A</v>
      </c>
      <c r="C524" s="1"/>
    </row>
    <row r="525" spans="1:3" x14ac:dyDescent="0.25">
      <c r="A525" s="2">
        <f>([4]UKBuilding_List!A525)</f>
        <v>0</v>
      </c>
      <c r="B525" s="3" t="e">
        <f>VLOOKUP(A525,[4]UKBuilding_List!$A$1:$D$376,3,FALSE)</f>
        <v>#N/A</v>
      </c>
      <c r="C525" s="1"/>
    </row>
    <row r="526" spans="1:3" x14ac:dyDescent="0.25">
      <c r="A526" s="2">
        <f>([4]UKBuilding_List!A526)</f>
        <v>0</v>
      </c>
      <c r="B526" s="3" t="e">
        <f>VLOOKUP(A526,[4]UKBuilding_List!$A$1:$D$376,3,FALSE)</f>
        <v>#N/A</v>
      </c>
      <c r="C526" s="1"/>
    </row>
    <row r="527" spans="1:3" x14ac:dyDescent="0.25">
      <c r="A527" s="2">
        <f>([4]UKBuilding_List!A527)</f>
        <v>0</v>
      </c>
      <c r="B527" s="3" t="e">
        <f>VLOOKUP(A527,[4]UKBuilding_List!$A$1:$D$376,3,FALSE)</f>
        <v>#N/A</v>
      </c>
      <c r="C527" s="1"/>
    </row>
    <row r="528" spans="1:3" x14ac:dyDescent="0.25">
      <c r="A528" s="2">
        <f>([4]UKBuilding_List!A528)</f>
        <v>0</v>
      </c>
      <c r="B528" s="3" t="e">
        <f>VLOOKUP(A528,[4]UKBuilding_List!$A$1:$D$376,3,FALSE)</f>
        <v>#N/A</v>
      </c>
      <c r="C528" s="1"/>
    </row>
    <row r="529" spans="1:3" x14ac:dyDescent="0.25">
      <c r="A529" s="2">
        <f>([4]UKBuilding_List!A529)</f>
        <v>0</v>
      </c>
      <c r="B529" s="3" t="e">
        <f>VLOOKUP(A529,[4]UKBuilding_List!$A$1:$D$376,3,FALSE)</f>
        <v>#N/A</v>
      </c>
      <c r="C529" s="1"/>
    </row>
    <row r="530" spans="1:3" x14ac:dyDescent="0.25">
      <c r="A530" s="2">
        <f>([4]UKBuilding_List!A530)</f>
        <v>0</v>
      </c>
      <c r="B530" s="3" t="e">
        <f>VLOOKUP(A530,[4]UKBuilding_List!$A$1:$D$376,3,FALSE)</f>
        <v>#N/A</v>
      </c>
      <c r="C530" s="1"/>
    </row>
    <row r="531" spans="1:3" x14ac:dyDescent="0.25">
      <c r="A531" s="2">
        <f>([4]UKBuilding_List!A531)</f>
        <v>0</v>
      </c>
      <c r="B531" s="3" t="e">
        <f>VLOOKUP(A531,[4]UKBuilding_List!$A$1:$D$376,3,FALSE)</f>
        <v>#N/A</v>
      </c>
      <c r="C531" s="1"/>
    </row>
    <row r="532" spans="1:3" x14ac:dyDescent="0.25">
      <c r="A532" s="2">
        <f>([4]UKBuilding_List!A532)</f>
        <v>0</v>
      </c>
      <c r="B532" s="3" t="e">
        <f>VLOOKUP(A532,[4]UKBuilding_List!$A$1:$D$376,3,FALSE)</f>
        <v>#N/A</v>
      </c>
      <c r="C532" s="1"/>
    </row>
    <row r="533" spans="1:3" x14ac:dyDescent="0.25">
      <c r="A533" s="2">
        <f>([4]UKBuilding_List!A533)</f>
        <v>0</v>
      </c>
      <c r="B533" s="3" t="e">
        <f>VLOOKUP(A533,[4]UKBuilding_List!$A$1:$D$376,3,FALSE)</f>
        <v>#N/A</v>
      </c>
      <c r="C533" s="1"/>
    </row>
    <row r="534" spans="1:3" x14ac:dyDescent="0.25">
      <c r="A534" s="2">
        <f>([4]UKBuilding_List!A534)</f>
        <v>0</v>
      </c>
      <c r="B534" s="3" t="e">
        <f>VLOOKUP(A534,[4]UKBuilding_List!$A$1:$D$376,3,FALSE)</f>
        <v>#N/A</v>
      </c>
      <c r="C534" s="1"/>
    </row>
    <row r="535" spans="1:3" x14ac:dyDescent="0.25">
      <c r="A535" s="2">
        <f>([4]UKBuilding_List!A535)</f>
        <v>0</v>
      </c>
      <c r="B535" s="3" t="e">
        <f>VLOOKUP(A535,[4]UKBuilding_List!$A$1:$D$376,3,FALSE)</f>
        <v>#N/A</v>
      </c>
      <c r="C535" s="1"/>
    </row>
    <row r="536" spans="1:3" x14ac:dyDescent="0.25">
      <c r="A536" s="2">
        <f>([4]UKBuilding_List!A536)</f>
        <v>0</v>
      </c>
      <c r="B536" s="3" t="e">
        <f>VLOOKUP(A536,[4]UKBuilding_List!$A$1:$D$376,3,FALSE)</f>
        <v>#N/A</v>
      </c>
      <c r="C536" s="1"/>
    </row>
    <row r="537" spans="1:3" x14ac:dyDescent="0.25">
      <c r="A537" s="2">
        <f>([4]UKBuilding_List!A537)</f>
        <v>0</v>
      </c>
      <c r="B537" s="3" t="e">
        <f>VLOOKUP(A537,[4]UKBuilding_List!$A$1:$D$376,3,FALSE)</f>
        <v>#N/A</v>
      </c>
      <c r="C537" s="1"/>
    </row>
    <row r="538" spans="1:3" x14ac:dyDescent="0.25">
      <c r="A538" s="2">
        <f>([4]UKBuilding_List!A538)</f>
        <v>0</v>
      </c>
      <c r="B538" s="3" t="e">
        <f>VLOOKUP(A538,[4]UKBuilding_List!$A$1:$D$376,3,FALSE)</f>
        <v>#N/A</v>
      </c>
      <c r="C538" s="1"/>
    </row>
    <row r="539" spans="1:3" x14ac:dyDescent="0.25">
      <c r="A539" s="2">
        <f>([4]UKBuilding_List!A539)</f>
        <v>0</v>
      </c>
      <c r="B539" s="3" t="e">
        <f>VLOOKUP(A539,[4]UKBuilding_List!$A$1:$D$376,3,FALSE)</f>
        <v>#N/A</v>
      </c>
      <c r="C539" s="1"/>
    </row>
    <row r="540" spans="1:3" x14ac:dyDescent="0.25">
      <c r="A540" s="2">
        <f>([4]UKBuilding_List!A540)</f>
        <v>0</v>
      </c>
      <c r="B540" s="3" t="e">
        <f>VLOOKUP(A540,[4]UKBuilding_List!$A$1:$D$376,3,FALSE)</f>
        <v>#N/A</v>
      </c>
      <c r="C540" s="1"/>
    </row>
    <row r="541" spans="1:3" x14ac:dyDescent="0.25">
      <c r="A541" s="2">
        <f>([4]UKBuilding_List!A541)</f>
        <v>0</v>
      </c>
      <c r="B541" s="3" t="e">
        <f>VLOOKUP(A541,[4]UKBuilding_List!$A$1:$D$376,3,FALSE)</f>
        <v>#N/A</v>
      </c>
      <c r="C541" s="1"/>
    </row>
    <row r="542" spans="1:3" x14ac:dyDescent="0.25">
      <c r="A542" s="2">
        <f>([4]UKBuilding_List!A542)</f>
        <v>0</v>
      </c>
      <c r="B542" s="3" t="e">
        <f>VLOOKUP(A542,[4]UKBuilding_List!$A$1:$D$376,3,FALSE)</f>
        <v>#N/A</v>
      </c>
      <c r="C542" s="1"/>
    </row>
    <row r="543" spans="1:3" x14ac:dyDescent="0.25">
      <c r="A543" s="2">
        <f>([4]UKBuilding_List!A543)</f>
        <v>0</v>
      </c>
      <c r="B543" s="3" t="e">
        <f>VLOOKUP(A543,[4]UKBuilding_List!$A$1:$D$376,3,FALSE)</f>
        <v>#N/A</v>
      </c>
      <c r="C543" s="1"/>
    </row>
    <row r="544" spans="1:3" x14ac:dyDescent="0.25">
      <c r="A544" s="2">
        <f>([4]UKBuilding_List!A544)</f>
        <v>0</v>
      </c>
      <c r="B544" s="3" t="e">
        <f>VLOOKUP(A544,[4]UKBuilding_List!$A$1:$D$376,3,FALSE)</f>
        <v>#N/A</v>
      </c>
      <c r="C544" s="1"/>
    </row>
    <row r="545" spans="1:3" x14ac:dyDescent="0.25">
      <c r="A545" s="2">
        <f>([4]UKBuilding_List!A545)</f>
        <v>0</v>
      </c>
      <c r="B545" s="3" t="e">
        <f>VLOOKUP(A545,[4]UKBuilding_List!$A$1:$D$376,3,FALSE)</f>
        <v>#N/A</v>
      </c>
      <c r="C545" s="1"/>
    </row>
    <row r="546" spans="1:3" x14ac:dyDescent="0.25">
      <c r="A546" s="2">
        <f>([4]UKBuilding_List!A546)</f>
        <v>0</v>
      </c>
      <c r="B546" s="3" t="e">
        <f>VLOOKUP(A546,[4]UKBuilding_List!$A$1:$D$376,3,FALSE)</f>
        <v>#N/A</v>
      </c>
      <c r="C546" s="1"/>
    </row>
    <row r="547" spans="1:3" x14ac:dyDescent="0.25">
      <c r="A547" s="2">
        <f>([4]UKBuilding_List!A547)</f>
        <v>0</v>
      </c>
      <c r="B547" s="3" t="e">
        <f>VLOOKUP(A547,[4]UKBuilding_List!$A$1:$D$376,3,FALSE)</f>
        <v>#N/A</v>
      </c>
      <c r="C547" s="1"/>
    </row>
    <row r="548" spans="1:3" x14ac:dyDescent="0.25">
      <c r="A548" s="2">
        <f>([4]UKBuilding_List!A548)</f>
        <v>0</v>
      </c>
      <c r="B548" s="3" t="e">
        <f>VLOOKUP(A548,[4]UKBuilding_List!$A$1:$D$376,3,FALSE)</f>
        <v>#N/A</v>
      </c>
      <c r="C548" s="1"/>
    </row>
    <row r="549" spans="1:3" x14ac:dyDescent="0.25">
      <c r="A549" s="2">
        <f>([4]UKBuilding_List!A549)</f>
        <v>0</v>
      </c>
      <c r="B549" s="3" t="e">
        <f>VLOOKUP(A549,[4]UKBuilding_List!$A$1:$D$376,3,FALSE)</f>
        <v>#N/A</v>
      </c>
      <c r="C549" s="1"/>
    </row>
    <row r="550" spans="1:3" x14ac:dyDescent="0.25">
      <c r="A550" s="2">
        <f>([4]UKBuilding_List!A550)</f>
        <v>0</v>
      </c>
      <c r="B550" s="3" t="e">
        <f>VLOOKUP(A550,[4]UKBuilding_List!$A$1:$D$376,3,FALSE)</f>
        <v>#N/A</v>
      </c>
      <c r="C550" s="1"/>
    </row>
    <row r="551" spans="1:3" x14ac:dyDescent="0.25">
      <c r="A551" s="2">
        <f>([4]UKBuilding_List!A551)</f>
        <v>0</v>
      </c>
      <c r="B551" s="3" t="e">
        <f>VLOOKUP(A551,[4]UKBuilding_List!$A$1:$D$376,3,FALSE)</f>
        <v>#N/A</v>
      </c>
      <c r="C551" s="1"/>
    </row>
    <row r="552" spans="1:3" x14ac:dyDescent="0.25">
      <c r="A552" s="2">
        <f>([4]UKBuilding_List!A552)</f>
        <v>0</v>
      </c>
      <c r="B552" s="3" t="e">
        <f>VLOOKUP(A552,[4]UKBuilding_List!$A$1:$D$376,3,FALSE)</f>
        <v>#N/A</v>
      </c>
      <c r="C552" s="1"/>
    </row>
    <row r="553" spans="1:3" x14ac:dyDescent="0.25">
      <c r="A553" s="2">
        <f>([4]UKBuilding_List!A553)</f>
        <v>0</v>
      </c>
      <c r="B553" s="3" t="e">
        <f>VLOOKUP(A553,[4]UKBuilding_List!$A$1:$D$376,3,FALSE)</f>
        <v>#N/A</v>
      </c>
      <c r="C553" s="1"/>
    </row>
    <row r="554" spans="1:3" x14ac:dyDescent="0.25">
      <c r="A554" s="2">
        <f>([4]UKBuilding_List!A554)</f>
        <v>0</v>
      </c>
      <c r="B554" s="3" t="e">
        <f>VLOOKUP(A554,[4]UKBuilding_List!$A$1:$D$376,3,FALSE)</f>
        <v>#N/A</v>
      </c>
      <c r="C554" s="1"/>
    </row>
    <row r="555" spans="1:3" x14ac:dyDescent="0.25">
      <c r="A555" s="2">
        <f>([4]UKBuilding_List!A555)</f>
        <v>0</v>
      </c>
      <c r="B555" s="3" t="e">
        <f>VLOOKUP(A555,[4]UKBuilding_List!$A$1:$D$376,3,FALSE)</f>
        <v>#N/A</v>
      </c>
      <c r="C555" s="1"/>
    </row>
    <row r="556" spans="1:3" x14ac:dyDescent="0.25">
      <c r="A556" s="2">
        <f>([4]UKBuilding_List!A556)</f>
        <v>0</v>
      </c>
      <c r="B556" s="3" t="e">
        <f>VLOOKUP(A556,[4]UKBuilding_List!$A$1:$D$376,3,FALSE)</f>
        <v>#N/A</v>
      </c>
      <c r="C556" s="1"/>
    </row>
    <row r="557" spans="1:3" x14ac:dyDescent="0.25">
      <c r="A557" s="2">
        <f>([4]UKBuilding_List!A557)</f>
        <v>0</v>
      </c>
      <c r="B557" s="3" t="e">
        <f>VLOOKUP(A557,[4]UKBuilding_List!$A$1:$D$376,3,FALSE)</f>
        <v>#N/A</v>
      </c>
      <c r="C557" s="1"/>
    </row>
    <row r="558" spans="1:3" x14ac:dyDescent="0.25">
      <c r="A558" s="2">
        <f>([4]UKBuilding_List!A558)</f>
        <v>0</v>
      </c>
      <c r="B558" s="3" t="e">
        <f>VLOOKUP(A558,[4]UKBuilding_List!$A$1:$D$376,3,FALSE)</f>
        <v>#N/A</v>
      </c>
      <c r="C558" s="1"/>
    </row>
    <row r="559" spans="1:3" x14ac:dyDescent="0.25">
      <c r="A559" s="2">
        <f>([4]UKBuilding_List!A559)</f>
        <v>0</v>
      </c>
      <c r="B559" s="3" t="e">
        <f>VLOOKUP(A559,[4]UKBuilding_List!$A$1:$D$376,3,FALSE)</f>
        <v>#N/A</v>
      </c>
      <c r="C559" s="1"/>
    </row>
    <row r="560" spans="1:3" x14ac:dyDescent="0.25">
      <c r="A560" s="2">
        <f>([4]UKBuilding_List!A560)</f>
        <v>0</v>
      </c>
      <c r="B560" s="3" t="e">
        <f>VLOOKUP(A560,[4]UKBuilding_List!$A$1:$D$376,3,FALSE)</f>
        <v>#N/A</v>
      </c>
      <c r="C560" s="1"/>
    </row>
    <row r="561" spans="1:3" x14ac:dyDescent="0.25">
      <c r="A561" s="2">
        <f>([4]UKBuilding_List!A561)</f>
        <v>0</v>
      </c>
      <c r="B561" s="3" t="e">
        <f>VLOOKUP(A561,[4]UKBuilding_List!$A$1:$D$376,3,FALSE)</f>
        <v>#N/A</v>
      </c>
      <c r="C561" s="1"/>
    </row>
    <row r="562" spans="1:3" x14ac:dyDescent="0.25">
      <c r="A562" s="2">
        <f>([4]UKBuilding_List!A562)</f>
        <v>0</v>
      </c>
      <c r="B562" s="3" t="e">
        <f>VLOOKUP(A562,[4]UKBuilding_List!$A$1:$D$376,3,FALSE)</f>
        <v>#N/A</v>
      </c>
      <c r="C562" s="1"/>
    </row>
    <row r="563" spans="1:3" x14ac:dyDescent="0.25">
      <c r="A563" s="2">
        <f>([4]UKBuilding_List!A563)</f>
        <v>0</v>
      </c>
      <c r="B563" s="3" t="e">
        <f>VLOOKUP(A563,[4]UKBuilding_List!$A$1:$D$376,3,FALSE)</f>
        <v>#N/A</v>
      </c>
      <c r="C563" s="1"/>
    </row>
    <row r="564" spans="1:3" x14ac:dyDescent="0.25">
      <c r="A564" s="2">
        <f>([4]UKBuilding_List!A564)</f>
        <v>0</v>
      </c>
      <c r="B564" s="3" t="e">
        <f>VLOOKUP(A564,[4]UKBuilding_List!$A$1:$D$376,3,FALSE)</f>
        <v>#N/A</v>
      </c>
      <c r="C564" s="1"/>
    </row>
    <row r="565" spans="1:3" x14ac:dyDescent="0.25">
      <c r="A565" s="2">
        <f>([4]UKBuilding_List!A565)</f>
        <v>0</v>
      </c>
      <c r="B565" s="3" t="e">
        <f>VLOOKUP(A565,[4]UKBuilding_List!$A$1:$D$376,3,FALSE)</f>
        <v>#N/A</v>
      </c>
      <c r="C565" s="1"/>
    </row>
    <row r="566" spans="1:3" x14ac:dyDescent="0.25">
      <c r="A566" s="2">
        <f>([4]UKBuilding_List!A566)</f>
        <v>0</v>
      </c>
      <c r="B566" s="3" t="e">
        <f>VLOOKUP(A566,[4]UKBuilding_List!$A$1:$D$376,3,FALSE)</f>
        <v>#N/A</v>
      </c>
      <c r="C566" s="1"/>
    </row>
    <row r="567" spans="1:3" x14ac:dyDescent="0.25">
      <c r="A567" s="2">
        <f>([4]UKBuilding_List!A567)</f>
        <v>0</v>
      </c>
      <c r="B567" s="3" t="e">
        <f>VLOOKUP(A567,[4]UKBuilding_List!$A$1:$D$376,3,FALSE)</f>
        <v>#N/A</v>
      </c>
      <c r="C567" s="1"/>
    </row>
    <row r="568" spans="1:3" x14ac:dyDescent="0.25">
      <c r="A568" s="2">
        <f>([4]UKBuilding_List!A568)</f>
        <v>0</v>
      </c>
      <c r="B568" s="3" t="e">
        <f>VLOOKUP(A568,[4]UKBuilding_List!$A$1:$D$376,3,FALSE)</f>
        <v>#N/A</v>
      </c>
      <c r="C568" s="1"/>
    </row>
    <row r="569" spans="1:3" x14ac:dyDescent="0.25">
      <c r="A569" s="2">
        <f>([4]UKBuilding_List!A569)</f>
        <v>0</v>
      </c>
      <c r="B569" s="3" t="e">
        <f>VLOOKUP(A569,[4]UKBuilding_List!$A$1:$D$376,3,FALSE)</f>
        <v>#N/A</v>
      </c>
      <c r="C569" s="1"/>
    </row>
    <row r="570" spans="1:3" x14ac:dyDescent="0.25">
      <c r="A570" s="2">
        <f>([4]UKBuilding_List!A570)</f>
        <v>0</v>
      </c>
      <c r="B570" s="3" t="e">
        <f>VLOOKUP(A570,[4]UKBuilding_List!$A$1:$D$376,3,FALSE)</f>
        <v>#N/A</v>
      </c>
      <c r="C570" s="1"/>
    </row>
    <row r="571" spans="1:3" x14ac:dyDescent="0.25">
      <c r="A571" s="2">
        <f>([4]UKBuilding_List!A571)</f>
        <v>0</v>
      </c>
      <c r="B571" s="3" t="e">
        <f>VLOOKUP(A571,[4]UKBuilding_List!$A$1:$D$376,3,FALSE)</f>
        <v>#N/A</v>
      </c>
      <c r="C571" s="1"/>
    </row>
    <row r="572" spans="1:3" x14ac:dyDescent="0.25">
      <c r="A572" s="2">
        <f>([4]UKBuilding_List!A572)</f>
        <v>0</v>
      </c>
      <c r="B572" s="3" t="e">
        <f>VLOOKUP(A572,[4]UKBuilding_List!$A$1:$D$376,3,FALSE)</f>
        <v>#N/A</v>
      </c>
      <c r="C572" s="1"/>
    </row>
    <row r="573" spans="1:3" x14ac:dyDescent="0.25">
      <c r="A573" s="2">
        <f>([4]UKBuilding_List!A573)</f>
        <v>0</v>
      </c>
      <c r="B573" s="3" t="e">
        <f>VLOOKUP(A573,[4]UKBuilding_List!$A$1:$D$376,3,FALSE)</f>
        <v>#N/A</v>
      </c>
      <c r="C573" s="1"/>
    </row>
    <row r="574" spans="1:3" x14ac:dyDescent="0.25">
      <c r="A574" s="2">
        <f>([4]UKBuilding_List!A574)</f>
        <v>0</v>
      </c>
      <c r="B574" s="3" t="e">
        <f>VLOOKUP(A574,[4]UKBuilding_List!$A$1:$D$376,3,FALSE)</f>
        <v>#N/A</v>
      </c>
      <c r="C574" s="1"/>
    </row>
    <row r="575" spans="1:3" x14ac:dyDescent="0.25">
      <c r="A575" s="2">
        <f>([4]UKBuilding_List!A575)</f>
        <v>0</v>
      </c>
      <c r="B575" s="3" t="e">
        <f>VLOOKUP(A575,[4]UKBuilding_List!$A$1:$D$376,3,FALSE)</f>
        <v>#N/A</v>
      </c>
      <c r="C575" s="1"/>
    </row>
    <row r="576" spans="1:3" x14ac:dyDescent="0.25">
      <c r="A576" s="2">
        <f>([4]UKBuilding_List!A576)</f>
        <v>0</v>
      </c>
      <c r="B576" s="3" t="e">
        <f>VLOOKUP(A576,[4]UKBuilding_List!$A$1:$D$376,3,FALSE)</f>
        <v>#N/A</v>
      </c>
      <c r="C576" s="1"/>
    </row>
    <row r="577" spans="1:3" x14ac:dyDescent="0.25">
      <c r="A577" s="2">
        <f>([4]UKBuilding_List!A577)</f>
        <v>0</v>
      </c>
      <c r="B577" s="3" t="e">
        <f>VLOOKUP(A577,[4]UKBuilding_List!$A$1:$D$376,3,FALSE)</f>
        <v>#N/A</v>
      </c>
      <c r="C577" s="1"/>
    </row>
    <row r="578" spans="1:3" x14ac:dyDescent="0.25">
      <c r="A578" s="2">
        <f>([4]UKBuilding_List!A578)</f>
        <v>0</v>
      </c>
      <c r="B578" s="3" t="e">
        <f>VLOOKUP(A578,[4]UKBuilding_List!$A$1:$D$376,3,FALSE)</f>
        <v>#N/A</v>
      </c>
      <c r="C578" s="1"/>
    </row>
    <row r="579" spans="1:3" x14ac:dyDescent="0.25">
      <c r="A579" s="2">
        <f>([4]UKBuilding_List!A579)</f>
        <v>0</v>
      </c>
      <c r="B579" s="3" t="e">
        <f>VLOOKUP(A579,[4]UKBuilding_List!$A$1:$D$376,3,FALSE)</f>
        <v>#N/A</v>
      </c>
      <c r="C579" s="1"/>
    </row>
    <row r="580" spans="1:3" x14ac:dyDescent="0.25">
      <c r="A580" s="2">
        <f>([4]UKBuilding_List!A580)</f>
        <v>0</v>
      </c>
      <c r="B580" s="3" t="e">
        <f>VLOOKUP(A580,[4]UKBuilding_List!$A$1:$D$376,3,FALSE)</f>
        <v>#N/A</v>
      </c>
      <c r="C580" s="1"/>
    </row>
    <row r="581" spans="1:3" x14ac:dyDescent="0.25">
      <c r="A581" s="2">
        <f>([4]UKBuilding_List!A581)</f>
        <v>0</v>
      </c>
      <c r="B581" s="3" t="e">
        <f>VLOOKUP(A581,[4]UKBuilding_List!$A$1:$D$376,3,FALSE)</f>
        <v>#N/A</v>
      </c>
      <c r="C581" s="1"/>
    </row>
    <row r="582" spans="1:3" x14ac:dyDescent="0.25">
      <c r="A582" s="2">
        <f>([4]UKBuilding_List!A582)</f>
        <v>0</v>
      </c>
      <c r="B582" s="3" t="e">
        <f>VLOOKUP(A582,[4]UKBuilding_List!$A$1:$D$376,3,FALSE)</f>
        <v>#N/A</v>
      </c>
      <c r="C582" s="1"/>
    </row>
    <row r="583" spans="1:3" x14ac:dyDescent="0.25">
      <c r="A583" s="2">
        <f>([4]UKBuilding_List!A583)</f>
        <v>0</v>
      </c>
      <c r="B583" s="3" t="e">
        <f>VLOOKUP(A583,[4]UKBuilding_List!$A$1:$D$376,3,FALSE)</f>
        <v>#N/A</v>
      </c>
      <c r="C583" s="1"/>
    </row>
    <row r="584" spans="1:3" x14ac:dyDescent="0.25">
      <c r="A584" s="2">
        <f>([4]UKBuilding_List!A584)</f>
        <v>0</v>
      </c>
      <c r="B584" s="3" t="e">
        <f>VLOOKUP(A584,[4]UKBuilding_List!$A$1:$D$376,3,FALSE)</f>
        <v>#N/A</v>
      </c>
      <c r="C584" s="1"/>
    </row>
    <row r="585" spans="1:3" x14ac:dyDescent="0.25">
      <c r="A585" s="2">
        <f>([4]UKBuilding_List!A585)</f>
        <v>0</v>
      </c>
      <c r="B585" s="3" t="e">
        <f>VLOOKUP(A585,[4]UKBuilding_List!$A$1:$D$376,3,FALSE)</f>
        <v>#N/A</v>
      </c>
      <c r="C585" s="1"/>
    </row>
    <row r="586" spans="1:3" x14ac:dyDescent="0.25">
      <c r="A586" s="2">
        <f>([4]UKBuilding_List!A586)</f>
        <v>0</v>
      </c>
      <c r="B586" s="3" t="e">
        <f>VLOOKUP(A586,[4]UKBuilding_List!$A$1:$D$376,3,FALSE)</f>
        <v>#N/A</v>
      </c>
      <c r="C586" s="1"/>
    </row>
    <row r="587" spans="1:3" x14ac:dyDescent="0.25">
      <c r="A587" s="2">
        <f>([4]UKBuilding_List!A587)</f>
        <v>0</v>
      </c>
      <c r="B587" s="3" t="e">
        <f>VLOOKUP(A587,[4]UKBuilding_List!$A$1:$D$376,3,FALSE)</f>
        <v>#N/A</v>
      </c>
      <c r="C587" s="1"/>
    </row>
    <row r="588" spans="1:3" x14ac:dyDescent="0.25">
      <c r="A588" s="2">
        <f>([4]UKBuilding_List!A588)</f>
        <v>0</v>
      </c>
      <c r="B588" s="3" t="e">
        <f>VLOOKUP(A588,[4]UKBuilding_List!$A$1:$D$376,3,FALSE)</f>
        <v>#N/A</v>
      </c>
      <c r="C588" s="1"/>
    </row>
    <row r="589" spans="1:3" x14ac:dyDescent="0.25">
      <c r="A589" s="2">
        <f>([4]UKBuilding_List!A589)</f>
        <v>0</v>
      </c>
      <c r="B589" s="3" t="e">
        <f>VLOOKUP(A589,[4]UKBuilding_List!$A$1:$D$376,3,FALSE)</f>
        <v>#N/A</v>
      </c>
      <c r="C589" s="1"/>
    </row>
    <row r="590" spans="1:3" x14ac:dyDescent="0.25">
      <c r="A590" s="2">
        <f>([4]UKBuilding_List!A590)</f>
        <v>0</v>
      </c>
      <c r="B590" s="3" t="e">
        <f>VLOOKUP(A590,[4]UKBuilding_List!$A$1:$D$376,3,FALSE)</f>
        <v>#N/A</v>
      </c>
      <c r="C590" s="1"/>
    </row>
    <row r="591" spans="1:3" x14ac:dyDescent="0.25">
      <c r="A591" s="2">
        <f>([4]UKBuilding_List!A591)</f>
        <v>0</v>
      </c>
      <c r="B591" s="3" t="e">
        <f>VLOOKUP(A591,[4]UKBuilding_List!$A$1:$D$376,3,FALSE)</f>
        <v>#N/A</v>
      </c>
      <c r="C591" s="1"/>
    </row>
    <row r="592" spans="1:3" x14ac:dyDescent="0.25">
      <c r="A592" s="2">
        <f>([4]UKBuilding_List!A592)</f>
        <v>0</v>
      </c>
      <c r="B592" s="3" t="e">
        <f>VLOOKUP(A592,[4]UKBuilding_List!$A$1:$D$376,3,FALSE)</f>
        <v>#N/A</v>
      </c>
      <c r="C592" s="1"/>
    </row>
    <row r="593" spans="1:3" x14ac:dyDescent="0.25">
      <c r="A593" s="2">
        <f>([4]UKBuilding_List!A593)</f>
        <v>0</v>
      </c>
      <c r="B593" s="3" t="e">
        <f>VLOOKUP(A593,[4]UKBuilding_List!$A$1:$D$376,3,FALSE)</f>
        <v>#N/A</v>
      </c>
      <c r="C593" s="1"/>
    </row>
    <row r="594" spans="1:3" x14ac:dyDescent="0.25">
      <c r="A594" s="2">
        <f>([4]UKBuilding_List!A594)</f>
        <v>0</v>
      </c>
      <c r="B594" s="3" t="e">
        <f>VLOOKUP(A594,[4]UKBuilding_List!$A$1:$D$376,3,FALSE)</f>
        <v>#N/A</v>
      </c>
      <c r="C594" s="1"/>
    </row>
    <row r="595" spans="1:3" x14ac:dyDescent="0.25">
      <c r="A595" s="2">
        <f>([4]UKBuilding_List!A595)</f>
        <v>0</v>
      </c>
      <c r="B595" s="3" t="e">
        <f>VLOOKUP(A595,[4]UKBuilding_List!$A$1:$D$376,3,FALSE)</f>
        <v>#N/A</v>
      </c>
      <c r="C595" s="1"/>
    </row>
    <row r="596" spans="1:3" x14ac:dyDescent="0.25">
      <c r="A596" s="2">
        <f>([4]UKBuilding_List!A596)</f>
        <v>0</v>
      </c>
      <c r="B596" s="3" t="e">
        <f>VLOOKUP(A596,[4]UKBuilding_List!$A$1:$D$376,3,FALSE)</f>
        <v>#N/A</v>
      </c>
      <c r="C596" s="1"/>
    </row>
    <row r="597" spans="1:3" x14ac:dyDescent="0.25">
      <c r="A597" s="2">
        <f>([4]UKBuilding_List!A597)</f>
        <v>0</v>
      </c>
      <c r="B597" s="3" t="e">
        <f>VLOOKUP(A597,[4]UKBuilding_List!$A$1:$D$376,3,FALSE)</f>
        <v>#N/A</v>
      </c>
      <c r="C597" s="1"/>
    </row>
    <row r="598" spans="1:3" x14ac:dyDescent="0.25">
      <c r="A598" s="2">
        <f>([4]UKBuilding_List!A598)</f>
        <v>0</v>
      </c>
      <c r="B598" s="3" t="e">
        <f>VLOOKUP(A598,[4]UKBuilding_List!$A$1:$D$376,3,FALSE)</f>
        <v>#N/A</v>
      </c>
      <c r="C598" s="1"/>
    </row>
    <row r="599" spans="1:3" x14ac:dyDescent="0.25">
      <c r="A599" s="2">
        <f>([4]UKBuilding_List!A599)</f>
        <v>0</v>
      </c>
      <c r="B599" s="3" t="e">
        <f>VLOOKUP(A599,[4]UKBuilding_List!$A$1:$D$376,3,FALSE)</f>
        <v>#N/A</v>
      </c>
      <c r="C599" s="1"/>
    </row>
    <row r="600" spans="1:3" x14ac:dyDescent="0.25">
      <c r="A600" s="2">
        <f>([4]UKBuilding_List!A600)</f>
        <v>0</v>
      </c>
      <c r="B600" s="3" t="e">
        <f>VLOOKUP(A600,[4]UKBuilding_List!$A$1:$D$376,3,FALSE)</f>
        <v>#N/A</v>
      </c>
      <c r="C600" s="1"/>
    </row>
    <row r="601" spans="1:3" x14ac:dyDescent="0.25">
      <c r="A601" s="2">
        <f>([4]UKBuilding_List!A601)</f>
        <v>0</v>
      </c>
      <c r="B601" s="3" t="e">
        <f>VLOOKUP(A601,[4]UKBuilding_List!$A$1:$D$376,3,FALSE)</f>
        <v>#N/A</v>
      </c>
      <c r="C601" s="1"/>
    </row>
    <row r="602" spans="1:3" x14ac:dyDescent="0.25">
      <c r="A602" s="2">
        <f>([4]UKBuilding_List!A602)</f>
        <v>0</v>
      </c>
      <c r="B602" s="3" t="e">
        <f>VLOOKUP(A602,[4]UKBuilding_List!$A$1:$D$376,3,FALSE)</f>
        <v>#N/A</v>
      </c>
      <c r="C602" s="1"/>
    </row>
    <row r="603" spans="1:3" x14ac:dyDescent="0.25">
      <c r="A603" s="2">
        <f>([4]UKBuilding_List!A603)</f>
        <v>0</v>
      </c>
      <c r="B603" s="3" t="e">
        <f>VLOOKUP(A603,[4]UKBuilding_List!$A$1:$D$376,3,FALSE)</f>
        <v>#N/A</v>
      </c>
      <c r="C603" s="1"/>
    </row>
    <row r="604" spans="1:3" x14ac:dyDescent="0.25">
      <c r="A604" s="2">
        <f>([4]UKBuilding_List!A604)</f>
        <v>0</v>
      </c>
      <c r="B604" s="3" t="e">
        <f>VLOOKUP(A604,[4]UKBuilding_List!$A$1:$D$376,3,FALSE)</f>
        <v>#N/A</v>
      </c>
      <c r="C604" s="1"/>
    </row>
    <row r="605" spans="1:3" x14ac:dyDescent="0.25">
      <c r="A605" s="2">
        <f>([4]UKBuilding_List!A605)</f>
        <v>0</v>
      </c>
      <c r="B605" s="3" t="e">
        <f>VLOOKUP(A605,[4]UKBuilding_List!$A$1:$D$376,3,FALSE)</f>
        <v>#N/A</v>
      </c>
      <c r="C605" s="1"/>
    </row>
    <row r="606" spans="1:3" x14ac:dyDescent="0.25">
      <c r="A606" s="2">
        <f>([4]UKBuilding_List!A606)</f>
        <v>0</v>
      </c>
      <c r="B606" s="3" t="e">
        <f>VLOOKUP(A606,[4]UKBuilding_List!$A$1:$D$376,3,FALSE)</f>
        <v>#N/A</v>
      </c>
      <c r="C606" s="1"/>
    </row>
    <row r="607" spans="1:3" x14ac:dyDescent="0.25">
      <c r="A607" s="2">
        <f>([4]UKBuilding_List!A607)</f>
        <v>0</v>
      </c>
      <c r="B607" s="3" t="e">
        <f>VLOOKUP(A607,[4]UKBuilding_List!$A$1:$D$376,3,FALSE)</f>
        <v>#N/A</v>
      </c>
      <c r="C607" s="1"/>
    </row>
    <row r="608" spans="1:3" x14ac:dyDescent="0.25">
      <c r="A608" s="2">
        <f>([4]UKBuilding_List!A608)</f>
        <v>0</v>
      </c>
      <c r="B608" s="3" t="e">
        <f>VLOOKUP(A608,[4]UKBuilding_List!$A$1:$D$376,3,FALSE)</f>
        <v>#N/A</v>
      </c>
      <c r="C608" s="1"/>
    </row>
    <row r="609" spans="1:3" x14ac:dyDescent="0.25">
      <c r="A609" s="2">
        <f>([4]UKBuilding_List!A609)</f>
        <v>0</v>
      </c>
      <c r="B609" s="3" t="e">
        <f>VLOOKUP(A609,[4]UKBuilding_List!$A$1:$D$376,3,FALSE)</f>
        <v>#N/A</v>
      </c>
      <c r="C609" s="1"/>
    </row>
    <row r="610" spans="1:3" x14ac:dyDescent="0.25">
      <c r="A610" s="2">
        <f>([4]UKBuilding_List!A610)</f>
        <v>0</v>
      </c>
      <c r="B610" s="3" t="e">
        <f>VLOOKUP(A610,[4]UKBuilding_List!$A$1:$D$376,3,FALSE)</f>
        <v>#N/A</v>
      </c>
      <c r="C610" s="1"/>
    </row>
    <row r="611" spans="1:3" x14ac:dyDescent="0.25">
      <c r="A611" s="2">
        <f>([4]UKBuilding_List!A611)</f>
        <v>0</v>
      </c>
      <c r="B611" s="3" t="e">
        <f>VLOOKUP(A611,[4]UKBuilding_List!$A$1:$D$376,3,FALSE)</f>
        <v>#N/A</v>
      </c>
      <c r="C611" s="1"/>
    </row>
    <row r="612" spans="1:3" x14ac:dyDescent="0.25">
      <c r="A612" s="2">
        <f>([4]UKBuilding_List!A612)</f>
        <v>0</v>
      </c>
      <c r="B612" s="3" t="e">
        <f>VLOOKUP(A612,[4]UKBuilding_List!$A$1:$D$376,3,FALSE)</f>
        <v>#N/A</v>
      </c>
      <c r="C612" s="1"/>
    </row>
    <row r="613" spans="1:3" x14ac:dyDescent="0.25">
      <c r="A613" s="2">
        <f>([4]UKBuilding_List!A613)</f>
        <v>0</v>
      </c>
      <c r="B613" s="3" t="e">
        <f>VLOOKUP(A613,[4]UKBuilding_List!$A$1:$D$376,3,FALSE)</f>
        <v>#N/A</v>
      </c>
      <c r="C613" s="1"/>
    </row>
    <row r="614" spans="1:3" x14ac:dyDescent="0.25">
      <c r="A614" s="2">
        <f>([4]UKBuilding_List!A614)</f>
        <v>0</v>
      </c>
      <c r="B614" s="3" t="e">
        <f>VLOOKUP(A614,[4]UKBuilding_List!$A$1:$D$376,3,FALSE)</f>
        <v>#N/A</v>
      </c>
      <c r="C614" s="1"/>
    </row>
    <row r="615" spans="1:3" x14ac:dyDescent="0.25">
      <c r="A615" s="2">
        <f>([4]UKBuilding_List!A615)</f>
        <v>0</v>
      </c>
      <c r="B615" s="3" t="e">
        <f>VLOOKUP(A615,[4]UKBuilding_List!$A$1:$D$376,3,FALSE)</f>
        <v>#N/A</v>
      </c>
      <c r="C615" s="1"/>
    </row>
    <row r="616" spans="1:3" x14ac:dyDescent="0.25">
      <c r="A616" s="2">
        <f>([4]UKBuilding_List!A616)</f>
        <v>0</v>
      </c>
      <c r="B616" s="3" t="e">
        <f>VLOOKUP(A616,[4]UKBuilding_List!$A$1:$D$376,3,FALSE)</f>
        <v>#N/A</v>
      </c>
      <c r="C616" s="1"/>
    </row>
    <row r="617" spans="1:3" x14ac:dyDescent="0.25">
      <c r="A617" s="2">
        <f>([4]UKBuilding_List!A617)</f>
        <v>0</v>
      </c>
      <c r="B617" s="3" t="e">
        <f>VLOOKUP(A617,[4]UKBuilding_List!$A$1:$D$376,3,FALSE)</f>
        <v>#N/A</v>
      </c>
      <c r="C617" s="1"/>
    </row>
    <row r="618" spans="1:3" x14ac:dyDescent="0.25">
      <c r="A618" s="2">
        <f>([4]UKBuilding_List!A618)</f>
        <v>0</v>
      </c>
      <c r="B618" s="3" t="e">
        <f>VLOOKUP(A618,[4]UKBuilding_List!$A$1:$D$376,3,FALSE)</f>
        <v>#N/A</v>
      </c>
      <c r="C618" s="1"/>
    </row>
    <row r="619" spans="1:3" x14ac:dyDescent="0.25">
      <c r="A619" s="2">
        <f>([4]UKBuilding_List!A619)</f>
        <v>0</v>
      </c>
      <c r="B619" s="3" t="e">
        <f>VLOOKUP(A619,[4]UKBuilding_List!$A$1:$D$376,3,FALSE)</f>
        <v>#N/A</v>
      </c>
      <c r="C619" s="1"/>
    </row>
    <row r="620" spans="1:3" x14ac:dyDescent="0.25">
      <c r="A620" s="2">
        <f>([4]UKBuilding_List!A620)</f>
        <v>0</v>
      </c>
      <c r="B620" s="3" t="e">
        <f>VLOOKUP(A620,[4]UKBuilding_List!$A$1:$D$376,3,FALSE)</f>
        <v>#N/A</v>
      </c>
      <c r="C620" s="1"/>
    </row>
    <row r="621" spans="1:3" x14ac:dyDescent="0.25">
      <c r="A621" s="2">
        <f>([4]UKBuilding_List!A621)</f>
        <v>0</v>
      </c>
      <c r="B621" s="3" t="e">
        <f>VLOOKUP(A621,[4]UKBuilding_List!$A$1:$D$376,3,FALSE)</f>
        <v>#N/A</v>
      </c>
      <c r="C621" s="1"/>
    </row>
    <row r="622" spans="1:3" x14ac:dyDescent="0.25">
      <c r="A622" s="2">
        <f>([4]UKBuilding_List!A622)</f>
        <v>0</v>
      </c>
      <c r="B622" s="3" t="e">
        <f>VLOOKUP(A622,[4]UKBuilding_List!$A$1:$D$376,3,FALSE)</f>
        <v>#N/A</v>
      </c>
      <c r="C622" s="1"/>
    </row>
    <row r="623" spans="1:3" x14ac:dyDescent="0.25">
      <c r="A623" s="2">
        <f>([4]UKBuilding_List!A623)</f>
        <v>0</v>
      </c>
      <c r="B623" s="3" t="e">
        <f>VLOOKUP(A623,[4]UKBuilding_List!$A$1:$D$376,3,FALSE)</f>
        <v>#N/A</v>
      </c>
      <c r="C623" s="1"/>
    </row>
    <row r="624" spans="1:3" x14ac:dyDescent="0.25">
      <c r="A624" s="2">
        <f>([4]UKBuilding_List!A624)</f>
        <v>0</v>
      </c>
      <c r="B624" s="3" t="e">
        <f>VLOOKUP(A624,[4]UKBuilding_List!$A$1:$D$376,3,FALSE)</f>
        <v>#N/A</v>
      </c>
      <c r="C624" s="1"/>
    </row>
    <row r="625" spans="1:3" x14ac:dyDescent="0.25">
      <c r="A625" s="2">
        <f>([4]UKBuilding_List!A625)</f>
        <v>0</v>
      </c>
      <c r="B625" s="3" t="e">
        <f>VLOOKUP(A625,[4]UKBuilding_List!$A$1:$D$376,3,FALSE)</f>
        <v>#N/A</v>
      </c>
      <c r="C625" s="1"/>
    </row>
    <row r="626" spans="1:3" x14ac:dyDescent="0.25">
      <c r="A626" s="2">
        <f>([4]UKBuilding_List!A626)</f>
        <v>0</v>
      </c>
      <c r="B626" s="3" t="e">
        <f>VLOOKUP(A626,[4]UKBuilding_List!$A$1:$D$376,3,FALSE)</f>
        <v>#N/A</v>
      </c>
      <c r="C626" s="1"/>
    </row>
    <row r="627" spans="1:3" x14ac:dyDescent="0.25">
      <c r="A627" s="2">
        <f>([4]UKBuilding_List!A627)</f>
        <v>0</v>
      </c>
      <c r="B627" s="3" t="e">
        <f>VLOOKUP(A627,[4]UKBuilding_List!$A$1:$D$376,3,FALSE)</f>
        <v>#N/A</v>
      </c>
      <c r="C627" s="1"/>
    </row>
    <row r="628" spans="1:3" x14ac:dyDescent="0.25">
      <c r="A628" s="2">
        <f>([4]UKBuilding_List!A628)</f>
        <v>0</v>
      </c>
      <c r="B628" s="3" t="e">
        <f>VLOOKUP(A628,[4]UKBuilding_List!$A$1:$D$376,3,FALSE)</f>
        <v>#N/A</v>
      </c>
      <c r="C628" s="1"/>
    </row>
    <row r="629" spans="1:3" x14ac:dyDescent="0.25">
      <c r="A629" s="2">
        <f>([4]UKBuilding_List!A629)</f>
        <v>0</v>
      </c>
      <c r="B629" s="3" t="e">
        <f>VLOOKUP(A629,[4]UKBuilding_List!$A$1:$D$376,3,FALSE)</f>
        <v>#N/A</v>
      </c>
      <c r="C629" s="1"/>
    </row>
    <row r="630" spans="1:3" x14ac:dyDescent="0.25">
      <c r="A630" s="2">
        <f>([4]UKBuilding_List!A630)</f>
        <v>0</v>
      </c>
      <c r="B630" s="3" t="e">
        <f>VLOOKUP(A630,[4]UKBuilding_List!$A$1:$D$376,3,FALSE)</f>
        <v>#N/A</v>
      </c>
      <c r="C630" s="1"/>
    </row>
    <row r="631" spans="1:3" x14ac:dyDescent="0.25">
      <c r="A631" s="2">
        <f>([4]UKBuilding_List!A631)</f>
        <v>0</v>
      </c>
      <c r="B631" s="3" t="e">
        <f>VLOOKUP(A631,[4]UKBuilding_List!$A$1:$D$376,3,FALSE)</f>
        <v>#N/A</v>
      </c>
      <c r="C631" s="1"/>
    </row>
    <row r="632" spans="1:3" x14ac:dyDescent="0.25">
      <c r="A632" s="2">
        <f>([4]UKBuilding_List!A632)</f>
        <v>0</v>
      </c>
      <c r="B632" s="3" t="e">
        <f>VLOOKUP(A632,[4]UKBuilding_List!$A$1:$D$376,3,FALSE)</f>
        <v>#N/A</v>
      </c>
      <c r="C632" s="1"/>
    </row>
    <row r="633" spans="1:3" x14ac:dyDescent="0.25">
      <c r="A633" s="2">
        <f>([4]UKBuilding_List!A633)</f>
        <v>0</v>
      </c>
      <c r="B633" s="3" t="e">
        <f>VLOOKUP(A633,[4]UKBuilding_List!$A$1:$D$376,3,FALSE)</f>
        <v>#N/A</v>
      </c>
      <c r="C633" s="1"/>
    </row>
    <row r="634" spans="1:3" x14ac:dyDescent="0.25">
      <c r="A634" s="2">
        <f>([4]UKBuilding_List!A634)</f>
        <v>0</v>
      </c>
      <c r="B634" s="3" t="e">
        <f>VLOOKUP(A634,[4]UKBuilding_List!$A$1:$D$376,3,FALSE)</f>
        <v>#N/A</v>
      </c>
      <c r="C634" s="1"/>
    </row>
    <row r="635" spans="1:3" x14ac:dyDescent="0.25">
      <c r="A635" s="2">
        <f>([4]UKBuilding_List!A635)</f>
        <v>0</v>
      </c>
      <c r="B635" s="3" t="e">
        <f>VLOOKUP(A635,[4]UKBuilding_List!$A$1:$D$376,3,FALSE)</f>
        <v>#N/A</v>
      </c>
      <c r="C635" s="1"/>
    </row>
    <row r="636" spans="1:3" x14ac:dyDescent="0.25">
      <c r="A636" s="2">
        <f>([4]UKBuilding_List!A636)</f>
        <v>0</v>
      </c>
      <c r="B636" s="3" t="e">
        <f>VLOOKUP(A636,[4]UKBuilding_List!$A$1:$D$376,3,FALSE)</f>
        <v>#N/A</v>
      </c>
      <c r="C636" s="1"/>
    </row>
    <row r="637" spans="1:3" x14ac:dyDescent="0.25">
      <c r="A637" s="2">
        <f>([4]UKBuilding_List!A637)</f>
        <v>0</v>
      </c>
      <c r="B637" s="3" t="e">
        <f>VLOOKUP(A637,[4]UKBuilding_List!$A$1:$D$376,3,FALSE)</f>
        <v>#N/A</v>
      </c>
      <c r="C637" s="1"/>
    </row>
    <row r="638" spans="1:3" x14ac:dyDescent="0.25">
      <c r="A638" s="2">
        <f>([4]UKBuilding_List!A638)</f>
        <v>0</v>
      </c>
      <c r="B638" s="3" t="e">
        <f>VLOOKUP(A638,[4]UKBuilding_List!$A$1:$D$376,3,FALSE)</f>
        <v>#N/A</v>
      </c>
      <c r="C638" s="1"/>
    </row>
    <row r="639" spans="1:3" x14ac:dyDescent="0.25">
      <c r="A639" s="2">
        <f>([4]UKBuilding_List!A639)</f>
        <v>0</v>
      </c>
      <c r="B639" s="3" t="e">
        <f>VLOOKUP(A639,[4]UKBuilding_List!$A$1:$D$376,3,FALSE)</f>
        <v>#N/A</v>
      </c>
      <c r="C639" s="1"/>
    </row>
    <row r="640" spans="1:3" x14ac:dyDescent="0.25">
      <c r="A640" s="2">
        <f>([4]UKBuilding_List!A640)</f>
        <v>0</v>
      </c>
      <c r="B640" s="3" t="e">
        <f>VLOOKUP(A640,[4]UKBuilding_List!$A$1:$D$376,3,FALSE)</f>
        <v>#N/A</v>
      </c>
      <c r="C640" s="1"/>
    </row>
    <row r="641" spans="1:3" x14ac:dyDescent="0.25">
      <c r="A641" s="2">
        <f>([4]UKBuilding_List!A641)</f>
        <v>0</v>
      </c>
      <c r="B641" s="3" t="e">
        <f>VLOOKUP(A641,[4]UKBuilding_List!$A$1:$D$376,3,FALSE)</f>
        <v>#N/A</v>
      </c>
      <c r="C641" s="1"/>
    </row>
    <row r="642" spans="1:3" x14ac:dyDescent="0.25">
      <c r="A642" s="2">
        <f>([4]UKBuilding_List!A642)</f>
        <v>0</v>
      </c>
      <c r="B642" s="3" t="e">
        <f>VLOOKUP(A642,[4]UKBuilding_List!$A$1:$D$376,3,FALSE)</f>
        <v>#N/A</v>
      </c>
      <c r="C642" s="1"/>
    </row>
    <row r="643" spans="1:3" x14ac:dyDescent="0.25">
      <c r="A643" s="2">
        <f>([4]UKBuilding_List!A643)</f>
        <v>0</v>
      </c>
      <c r="B643" s="3" t="e">
        <f>VLOOKUP(A643,[4]UKBuilding_List!$A$1:$D$376,3,FALSE)</f>
        <v>#N/A</v>
      </c>
      <c r="C643" s="1"/>
    </row>
    <row r="644" spans="1:3" x14ac:dyDescent="0.25">
      <c r="A644" s="2">
        <f>([4]UKBuilding_List!A644)</f>
        <v>0</v>
      </c>
      <c r="B644" s="3" t="e">
        <f>VLOOKUP(A644,[4]UKBuilding_List!$A$1:$D$376,3,FALSE)</f>
        <v>#N/A</v>
      </c>
      <c r="C644" s="1"/>
    </row>
    <row r="645" spans="1:3" x14ac:dyDescent="0.25">
      <c r="A645" s="2">
        <f>([4]UKBuilding_List!A645)</f>
        <v>0</v>
      </c>
      <c r="B645" s="3" t="e">
        <f>VLOOKUP(A645,[4]UKBuilding_List!$A$1:$D$376,3,FALSE)</f>
        <v>#N/A</v>
      </c>
      <c r="C645" s="1"/>
    </row>
    <row r="646" spans="1:3" x14ac:dyDescent="0.25">
      <c r="A646" s="2">
        <f>([4]UKBuilding_List!A646)</f>
        <v>0</v>
      </c>
      <c r="B646" s="3" t="e">
        <f>VLOOKUP(A646,[4]UKBuilding_List!$A$1:$D$376,3,FALSE)</f>
        <v>#N/A</v>
      </c>
      <c r="C646" s="1"/>
    </row>
    <row r="647" spans="1:3" x14ac:dyDescent="0.25">
      <c r="A647" s="2">
        <f>([4]UKBuilding_List!A647)</f>
        <v>0</v>
      </c>
      <c r="B647" s="3" t="e">
        <f>VLOOKUP(A647,[4]UKBuilding_List!$A$1:$D$376,3,FALSE)</f>
        <v>#N/A</v>
      </c>
      <c r="C647" s="1"/>
    </row>
    <row r="648" spans="1:3" x14ac:dyDescent="0.25">
      <c r="A648" s="2">
        <f>([4]UKBuilding_List!A648)</f>
        <v>0</v>
      </c>
      <c r="B648" s="3" t="e">
        <f>VLOOKUP(A648,[4]UKBuilding_List!$A$1:$D$376,3,FALSE)</f>
        <v>#N/A</v>
      </c>
      <c r="C648" s="1"/>
    </row>
    <row r="649" spans="1:3" x14ac:dyDescent="0.25">
      <c r="A649" s="2">
        <f>([4]UKBuilding_List!A649)</f>
        <v>0</v>
      </c>
      <c r="B649" s="3" t="e">
        <f>VLOOKUP(A649,[4]UKBuilding_List!$A$1:$D$376,3,FALSE)</f>
        <v>#N/A</v>
      </c>
      <c r="C649" s="1"/>
    </row>
    <row r="650" spans="1:3" x14ac:dyDescent="0.25">
      <c r="A650" s="2">
        <f>([4]UKBuilding_List!A650)</f>
        <v>0</v>
      </c>
      <c r="B650" s="3" t="e">
        <f>VLOOKUP(A650,[4]UKBuilding_List!$A$1:$D$376,3,FALSE)</f>
        <v>#N/A</v>
      </c>
      <c r="C650" s="1"/>
    </row>
    <row r="651" spans="1:3" x14ac:dyDescent="0.25">
      <c r="A651" s="2">
        <f>([4]UKBuilding_List!A651)</f>
        <v>0</v>
      </c>
      <c r="B651" s="3" t="e">
        <f>VLOOKUP(A651,[4]UKBuilding_List!$A$1:$D$376,3,FALSE)</f>
        <v>#N/A</v>
      </c>
      <c r="C651" s="1"/>
    </row>
    <row r="652" spans="1:3" x14ac:dyDescent="0.25">
      <c r="A652" s="2">
        <f>([4]UKBuilding_List!A652)</f>
        <v>0</v>
      </c>
      <c r="B652" s="3" t="e">
        <f>VLOOKUP(A652,[4]UKBuilding_List!$A$1:$D$376,3,FALSE)</f>
        <v>#N/A</v>
      </c>
      <c r="C652" s="1"/>
    </row>
    <row r="653" spans="1:3" x14ac:dyDescent="0.25">
      <c r="A653" s="2">
        <f>([4]UKBuilding_List!A653)</f>
        <v>0</v>
      </c>
      <c r="B653" s="3" t="e">
        <f>VLOOKUP(A653,[4]UKBuilding_List!$A$1:$D$376,3,FALSE)</f>
        <v>#N/A</v>
      </c>
      <c r="C653" s="1"/>
    </row>
    <row r="654" spans="1:3" x14ac:dyDescent="0.25">
      <c r="A654" s="2">
        <f>([4]UKBuilding_List!A654)</f>
        <v>0</v>
      </c>
      <c r="B654" s="3" t="e">
        <f>VLOOKUP(A654,[4]UKBuilding_List!$A$1:$D$376,3,FALSE)</f>
        <v>#N/A</v>
      </c>
      <c r="C654" s="1"/>
    </row>
    <row r="655" spans="1:3" x14ac:dyDescent="0.25">
      <c r="A655" s="2">
        <f>([4]UKBuilding_List!A655)</f>
        <v>0</v>
      </c>
      <c r="B655" s="3" t="e">
        <f>VLOOKUP(A655,[4]UKBuilding_List!$A$1:$D$376,3,FALSE)</f>
        <v>#N/A</v>
      </c>
      <c r="C655" s="1"/>
    </row>
    <row r="656" spans="1:3" x14ac:dyDescent="0.25">
      <c r="A656" s="2">
        <f>([4]UKBuilding_List!A656)</f>
        <v>0</v>
      </c>
      <c r="B656" s="3" t="e">
        <f>VLOOKUP(A656,[4]UKBuilding_List!$A$1:$D$376,3,FALSE)</f>
        <v>#N/A</v>
      </c>
      <c r="C656" s="1"/>
    </row>
    <row r="657" spans="1:3" x14ac:dyDescent="0.25">
      <c r="A657" s="2">
        <f>([4]UKBuilding_List!A657)</f>
        <v>0</v>
      </c>
      <c r="B657" s="3" t="e">
        <f>VLOOKUP(A657,[4]UKBuilding_List!$A$1:$D$376,3,FALSE)</f>
        <v>#N/A</v>
      </c>
      <c r="C657" s="1"/>
    </row>
    <row r="658" spans="1:3" x14ac:dyDescent="0.25">
      <c r="A658" s="2">
        <f>([4]UKBuilding_List!A658)</f>
        <v>0</v>
      </c>
      <c r="B658" s="3" t="e">
        <f>VLOOKUP(A658,[4]UKBuilding_List!$A$1:$D$376,3,FALSE)</f>
        <v>#N/A</v>
      </c>
      <c r="C658" s="1"/>
    </row>
    <row r="659" spans="1:3" x14ac:dyDescent="0.25">
      <c r="A659" s="2">
        <f>([4]UKBuilding_List!A659)</f>
        <v>0</v>
      </c>
      <c r="B659" s="3" t="e">
        <f>VLOOKUP(A659,[4]UKBuilding_List!$A$1:$D$376,3,FALSE)</f>
        <v>#N/A</v>
      </c>
      <c r="C659" s="1"/>
    </row>
    <row r="660" spans="1:3" x14ac:dyDescent="0.25">
      <c r="A660" s="2">
        <f>([4]UKBuilding_List!A660)</f>
        <v>0</v>
      </c>
      <c r="B660" s="3" t="e">
        <f>VLOOKUP(A660,[4]UKBuilding_List!$A$1:$D$376,3,FALSE)</f>
        <v>#N/A</v>
      </c>
      <c r="C660" s="1"/>
    </row>
    <row r="661" spans="1:3" x14ac:dyDescent="0.25">
      <c r="A661" s="2">
        <f>([4]UKBuilding_List!A661)</f>
        <v>0</v>
      </c>
      <c r="B661" s="3" t="e">
        <f>VLOOKUP(A661,[4]UKBuilding_List!$A$1:$D$376,3,FALSE)</f>
        <v>#N/A</v>
      </c>
      <c r="C661" s="1"/>
    </row>
    <row r="662" spans="1:3" x14ac:dyDescent="0.25">
      <c r="A662" s="2">
        <f>([4]UKBuilding_List!A662)</f>
        <v>0</v>
      </c>
      <c r="B662" s="3" t="e">
        <f>VLOOKUP(A662,[4]UKBuilding_List!$A$1:$D$376,3,FALSE)</f>
        <v>#N/A</v>
      </c>
      <c r="C662" s="1"/>
    </row>
    <row r="663" spans="1:3" x14ac:dyDescent="0.25">
      <c r="A663" s="2">
        <f>([4]UKBuilding_List!A663)</f>
        <v>0</v>
      </c>
      <c r="B663" s="3" t="e">
        <f>VLOOKUP(A663,[4]UKBuilding_List!$A$1:$D$376,3,FALSE)</f>
        <v>#N/A</v>
      </c>
      <c r="C663" s="1"/>
    </row>
    <row r="664" spans="1:3" x14ac:dyDescent="0.25">
      <c r="A664" s="2">
        <f>([4]UKBuilding_List!A664)</f>
        <v>0</v>
      </c>
      <c r="B664" s="3" t="e">
        <f>VLOOKUP(A664,[4]UKBuilding_List!$A$1:$D$376,3,FALSE)</f>
        <v>#N/A</v>
      </c>
      <c r="C664" s="1"/>
    </row>
    <row r="665" spans="1:3" x14ac:dyDescent="0.25">
      <c r="A665" s="2">
        <f>([4]UKBuilding_List!A665)</f>
        <v>0</v>
      </c>
      <c r="B665" s="3" t="e">
        <f>VLOOKUP(A665,[4]UKBuilding_List!$A$1:$D$376,3,FALSE)</f>
        <v>#N/A</v>
      </c>
      <c r="C665" s="1"/>
    </row>
    <row r="666" spans="1:3" x14ac:dyDescent="0.25">
      <c r="A666" s="2">
        <f>([4]UKBuilding_List!A666)</f>
        <v>0</v>
      </c>
      <c r="B666" s="3" t="e">
        <f>VLOOKUP(A666,[4]UKBuilding_List!$A$1:$D$376,3,FALSE)</f>
        <v>#N/A</v>
      </c>
      <c r="C666" s="1"/>
    </row>
    <row r="667" spans="1:3" x14ac:dyDescent="0.25">
      <c r="A667" s="2">
        <f>([4]UKBuilding_List!A667)</f>
        <v>0</v>
      </c>
      <c r="B667" s="3" t="e">
        <f>VLOOKUP(A667,[4]UKBuilding_List!$A$1:$D$376,3,FALSE)</f>
        <v>#N/A</v>
      </c>
      <c r="C667" s="1"/>
    </row>
    <row r="668" spans="1:3" x14ac:dyDescent="0.25">
      <c r="A668" s="2">
        <f>([4]UKBuilding_List!A668)</f>
        <v>0</v>
      </c>
      <c r="B668" s="3" t="e">
        <f>VLOOKUP(A668,[4]UKBuilding_List!$A$1:$D$376,3,FALSE)</f>
        <v>#N/A</v>
      </c>
      <c r="C668" s="1"/>
    </row>
    <row r="669" spans="1:3" x14ac:dyDescent="0.25">
      <c r="A669" s="2">
        <f>([4]UKBuilding_List!A669)</f>
        <v>0</v>
      </c>
      <c r="B669" s="3" t="e">
        <f>VLOOKUP(A669,[4]UKBuilding_List!$A$1:$D$376,3,FALSE)</f>
        <v>#N/A</v>
      </c>
      <c r="C669" s="1"/>
    </row>
    <row r="670" spans="1:3" x14ac:dyDescent="0.25">
      <c r="A670" s="2">
        <f>([4]UKBuilding_List!A670)</f>
        <v>0</v>
      </c>
      <c r="B670" s="3" t="e">
        <f>VLOOKUP(A670,[4]UKBuilding_List!$A$1:$D$376,3,FALSE)</f>
        <v>#N/A</v>
      </c>
      <c r="C670" s="1"/>
    </row>
    <row r="671" spans="1:3" x14ac:dyDescent="0.25">
      <c r="A671" s="2">
        <f>([4]UKBuilding_List!A671)</f>
        <v>0</v>
      </c>
      <c r="B671" s="3" t="e">
        <f>VLOOKUP(A671,[4]UKBuilding_List!$A$1:$D$376,3,FALSE)</f>
        <v>#N/A</v>
      </c>
      <c r="C671" s="1"/>
    </row>
    <row r="672" spans="1:3" x14ac:dyDescent="0.25">
      <c r="A672" s="2">
        <f>([4]UKBuilding_List!A672)</f>
        <v>0</v>
      </c>
      <c r="B672" s="3" t="e">
        <f>VLOOKUP(A672,[4]UKBuilding_List!$A$1:$D$376,3,FALSE)</f>
        <v>#N/A</v>
      </c>
      <c r="C672" s="1"/>
    </row>
    <row r="673" spans="1:3" x14ac:dyDescent="0.25">
      <c r="A673" s="2">
        <f>([4]UKBuilding_List!A673)</f>
        <v>0</v>
      </c>
      <c r="B673" s="3" t="e">
        <f>VLOOKUP(A673,[4]UKBuilding_List!$A$1:$D$376,3,FALSE)</f>
        <v>#N/A</v>
      </c>
      <c r="C673" s="1"/>
    </row>
    <row r="674" spans="1:3" x14ac:dyDescent="0.25">
      <c r="A674" s="2">
        <f>([4]UKBuilding_List!A674)</f>
        <v>0</v>
      </c>
      <c r="B674" s="3" t="e">
        <f>VLOOKUP(A674,[4]UKBuilding_List!$A$1:$D$376,3,FALSE)</f>
        <v>#N/A</v>
      </c>
      <c r="C674" s="1"/>
    </row>
    <row r="675" spans="1:3" x14ac:dyDescent="0.25">
      <c r="A675" s="2">
        <f>([4]UKBuilding_List!A675)</f>
        <v>0</v>
      </c>
      <c r="B675" s="3" t="e">
        <f>VLOOKUP(A675,[4]UKBuilding_List!$A$1:$D$376,3,FALSE)</f>
        <v>#N/A</v>
      </c>
      <c r="C675" s="1"/>
    </row>
    <row r="676" spans="1:3" x14ac:dyDescent="0.25">
      <c r="A676" s="2">
        <f>([4]UKBuilding_List!A676)</f>
        <v>0</v>
      </c>
      <c r="B676" s="3" t="e">
        <f>VLOOKUP(A676,[4]UKBuilding_List!$A$1:$D$376,3,FALSE)</f>
        <v>#N/A</v>
      </c>
      <c r="C676" s="1"/>
    </row>
    <row r="677" spans="1:3" x14ac:dyDescent="0.25">
      <c r="A677" s="2">
        <f>([4]UKBuilding_List!A677)</f>
        <v>0</v>
      </c>
      <c r="B677" s="3" t="e">
        <f>VLOOKUP(A677,[4]UKBuilding_List!$A$1:$D$376,3,FALSE)</f>
        <v>#N/A</v>
      </c>
      <c r="C677" s="1"/>
    </row>
    <row r="678" spans="1:3" x14ac:dyDescent="0.25">
      <c r="A678" s="2">
        <f>([4]UKBuilding_List!A678)</f>
        <v>0</v>
      </c>
      <c r="B678" s="3" t="e">
        <f>VLOOKUP(A678,[4]UKBuilding_List!$A$1:$D$376,3,FALSE)</f>
        <v>#N/A</v>
      </c>
      <c r="C678" s="1"/>
    </row>
    <row r="679" spans="1:3" x14ac:dyDescent="0.25">
      <c r="A679" s="2">
        <f>([4]UKBuilding_List!A679)</f>
        <v>0</v>
      </c>
      <c r="B679" s="3" t="e">
        <f>VLOOKUP(A679,[4]UKBuilding_List!$A$1:$D$376,3,FALSE)</f>
        <v>#N/A</v>
      </c>
      <c r="C679" s="1"/>
    </row>
    <row r="680" spans="1:3" x14ac:dyDescent="0.25">
      <c r="A680" s="2">
        <f>([4]UKBuilding_List!A680)</f>
        <v>0</v>
      </c>
      <c r="B680" s="3" t="e">
        <f>VLOOKUP(A680,[4]UKBuilding_List!$A$1:$D$376,3,FALSE)</f>
        <v>#N/A</v>
      </c>
      <c r="C680" s="1"/>
    </row>
    <row r="681" spans="1:3" x14ac:dyDescent="0.25">
      <c r="A681" s="2">
        <f>([4]UKBuilding_List!A681)</f>
        <v>0</v>
      </c>
      <c r="B681" s="3" t="e">
        <f>VLOOKUP(A681,[4]UKBuilding_List!$A$1:$D$376,3,FALSE)</f>
        <v>#N/A</v>
      </c>
      <c r="C681" s="1"/>
    </row>
    <row r="682" spans="1:3" x14ac:dyDescent="0.25">
      <c r="A682" s="2">
        <f>([4]UKBuilding_List!A682)</f>
        <v>0</v>
      </c>
      <c r="B682" s="3" t="e">
        <f>VLOOKUP(A682,[4]UKBuilding_List!$A$1:$D$376,3,FALSE)</f>
        <v>#N/A</v>
      </c>
      <c r="C682" s="1"/>
    </row>
    <row r="683" spans="1:3" x14ac:dyDescent="0.25">
      <c r="A683" s="2">
        <f>([4]UKBuilding_List!A683)</f>
        <v>0</v>
      </c>
      <c r="B683" s="3" t="e">
        <f>VLOOKUP(A683,[4]UKBuilding_List!$A$1:$D$376,3,FALSE)</f>
        <v>#N/A</v>
      </c>
      <c r="C683" s="1"/>
    </row>
    <row r="684" spans="1:3" x14ac:dyDescent="0.25">
      <c r="A684" s="2">
        <f>([4]UKBuilding_List!A684)</f>
        <v>0</v>
      </c>
      <c r="B684" s="3" t="e">
        <f>VLOOKUP(A684,[4]UKBuilding_List!$A$1:$D$376,3,FALSE)</f>
        <v>#N/A</v>
      </c>
      <c r="C684" s="1"/>
    </row>
    <row r="685" spans="1:3" x14ac:dyDescent="0.25">
      <c r="A685" s="2">
        <f>([4]UKBuilding_List!A685)</f>
        <v>0</v>
      </c>
      <c r="B685" s="3" t="e">
        <f>VLOOKUP(A685,[4]UKBuilding_List!$A$1:$D$376,3,FALSE)</f>
        <v>#N/A</v>
      </c>
      <c r="C685" s="1"/>
    </row>
    <row r="686" spans="1:3" x14ac:dyDescent="0.25">
      <c r="A686" s="2">
        <f>([4]UKBuilding_List!A686)</f>
        <v>0</v>
      </c>
      <c r="B686" s="3" t="e">
        <f>VLOOKUP(A686,[4]UKBuilding_List!$A$1:$D$376,3,FALSE)</f>
        <v>#N/A</v>
      </c>
      <c r="C686" s="1"/>
    </row>
    <row r="687" spans="1:3" x14ac:dyDescent="0.25">
      <c r="A687" s="2">
        <f>([4]UKBuilding_List!A687)</f>
        <v>0</v>
      </c>
      <c r="B687" s="3" t="e">
        <f>VLOOKUP(A687,[4]UKBuilding_List!$A$1:$D$376,3,FALSE)</f>
        <v>#N/A</v>
      </c>
      <c r="C687" s="1"/>
    </row>
    <row r="688" spans="1:3" x14ac:dyDescent="0.25">
      <c r="A688" s="2">
        <f>([4]UKBuilding_List!A688)</f>
        <v>0</v>
      </c>
      <c r="B688" s="3" t="e">
        <f>VLOOKUP(A688,[4]UKBuilding_List!$A$1:$D$376,3,FALSE)</f>
        <v>#N/A</v>
      </c>
      <c r="C688" s="1"/>
    </row>
    <row r="689" spans="1:3" x14ac:dyDescent="0.25">
      <c r="A689" s="2">
        <f>([4]UKBuilding_List!A689)</f>
        <v>0</v>
      </c>
      <c r="B689" s="3" t="e">
        <f>VLOOKUP(A689,[4]UKBuilding_List!$A$1:$D$376,3,FALSE)</f>
        <v>#N/A</v>
      </c>
      <c r="C689" s="1"/>
    </row>
    <row r="690" spans="1:3" x14ac:dyDescent="0.25">
      <c r="A690" s="2">
        <f>([4]UKBuilding_List!A690)</f>
        <v>0</v>
      </c>
      <c r="B690" s="3" t="e">
        <f>VLOOKUP(A690,[4]UKBuilding_List!$A$1:$D$376,3,FALSE)</f>
        <v>#N/A</v>
      </c>
      <c r="C690" s="1"/>
    </row>
    <row r="691" spans="1:3" x14ac:dyDescent="0.25">
      <c r="A691" s="2">
        <f>([4]UKBuilding_List!A691)</f>
        <v>0</v>
      </c>
      <c r="B691" s="3" t="e">
        <f>VLOOKUP(A691,[4]UKBuilding_List!$A$1:$D$376,3,FALSE)</f>
        <v>#N/A</v>
      </c>
      <c r="C691" s="1"/>
    </row>
    <row r="692" spans="1:3" x14ac:dyDescent="0.25">
      <c r="A692" s="2">
        <f>([4]UKBuilding_List!A692)</f>
        <v>0</v>
      </c>
      <c r="B692" s="3" t="e">
        <f>VLOOKUP(A692,[4]UKBuilding_List!$A$1:$D$376,3,FALSE)</f>
        <v>#N/A</v>
      </c>
      <c r="C692" s="1"/>
    </row>
    <row r="693" spans="1:3" x14ac:dyDescent="0.25">
      <c r="A693" s="2">
        <f>([4]UKBuilding_List!A693)</f>
        <v>0</v>
      </c>
      <c r="B693" s="3" t="e">
        <f>VLOOKUP(A693,[4]UKBuilding_List!$A$1:$D$376,3,FALSE)</f>
        <v>#N/A</v>
      </c>
      <c r="C693" s="1"/>
    </row>
    <row r="694" spans="1:3" x14ac:dyDescent="0.25">
      <c r="A694" s="2">
        <f>([4]UKBuilding_List!A694)</f>
        <v>0</v>
      </c>
      <c r="B694" s="3" t="e">
        <f>VLOOKUP(A694,[4]UKBuilding_List!$A$1:$D$376,3,FALSE)</f>
        <v>#N/A</v>
      </c>
      <c r="C694" s="1"/>
    </row>
    <row r="695" spans="1:3" x14ac:dyDescent="0.25">
      <c r="A695" s="2">
        <f>([4]UKBuilding_List!A695)</f>
        <v>0</v>
      </c>
      <c r="B695" s="3" t="e">
        <f>VLOOKUP(A695,[4]UKBuilding_List!$A$1:$D$376,3,FALSE)</f>
        <v>#N/A</v>
      </c>
      <c r="C695" s="1"/>
    </row>
    <row r="696" spans="1:3" x14ac:dyDescent="0.25">
      <c r="A696" s="2">
        <f>([4]UKBuilding_List!A696)</f>
        <v>0</v>
      </c>
      <c r="B696" s="3" t="e">
        <f>VLOOKUP(A696,[4]UKBuilding_List!$A$1:$D$376,3,FALSE)</f>
        <v>#N/A</v>
      </c>
      <c r="C696" s="1"/>
    </row>
    <row r="697" spans="1:3" x14ac:dyDescent="0.25">
      <c r="A697" s="2">
        <f>([4]UKBuilding_List!A697)</f>
        <v>0</v>
      </c>
      <c r="B697" s="3" t="e">
        <f>VLOOKUP(A697,[4]UKBuilding_List!$A$1:$D$376,3,FALSE)</f>
        <v>#N/A</v>
      </c>
      <c r="C697" s="1"/>
    </row>
    <row r="698" spans="1:3" x14ac:dyDescent="0.25">
      <c r="A698" s="2">
        <f>([4]UKBuilding_List!A698)</f>
        <v>0</v>
      </c>
      <c r="B698" s="3" t="e">
        <f>VLOOKUP(A698,[4]UKBuilding_List!$A$1:$D$376,3,FALSE)</f>
        <v>#N/A</v>
      </c>
      <c r="C698" s="1"/>
    </row>
    <row r="699" spans="1:3" x14ac:dyDescent="0.25">
      <c r="A699" s="2">
        <f>([4]UKBuilding_List!A699)</f>
        <v>0</v>
      </c>
      <c r="B699" s="3" t="e">
        <f>VLOOKUP(A699,[4]UKBuilding_List!$A$1:$D$376,3,FALSE)</f>
        <v>#N/A</v>
      </c>
      <c r="C699" s="1"/>
    </row>
    <row r="700" spans="1:3" x14ac:dyDescent="0.25">
      <c r="A700" s="2">
        <f>([4]UKBuilding_List!A700)</f>
        <v>0</v>
      </c>
      <c r="B700" s="3" t="e">
        <f>VLOOKUP(A700,[4]UKBuilding_List!$A$1:$D$376,3,FALSE)</f>
        <v>#N/A</v>
      </c>
      <c r="C700" s="1"/>
    </row>
    <row r="701" spans="1:3" x14ac:dyDescent="0.25">
      <c r="A701" s="2">
        <f>([4]UKBuilding_List!A701)</f>
        <v>0</v>
      </c>
      <c r="B701" s="3" t="e">
        <f>VLOOKUP(A701,[4]UKBuilding_List!$A$1:$D$376,3,FALSE)</f>
        <v>#N/A</v>
      </c>
      <c r="C701" s="1"/>
    </row>
    <row r="702" spans="1:3" x14ac:dyDescent="0.25">
      <c r="A702" s="2">
        <f>([4]UKBuilding_List!A702)</f>
        <v>0</v>
      </c>
      <c r="B702" s="3" t="e">
        <f>VLOOKUP(A702,[4]UKBuilding_List!$A$1:$D$376,3,FALSE)</f>
        <v>#N/A</v>
      </c>
      <c r="C702" s="1"/>
    </row>
    <row r="703" spans="1:3" x14ac:dyDescent="0.25">
      <c r="A703" s="2">
        <f>([4]UKBuilding_List!A703)</f>
        <v>0</v>
      </c>
      <c r="B703" s="3" t="e">
        <f>VLOOKUP(A703,[4]UKBuilding_List!$A$1:$D$376,3,FALSE)</f>
        <v>#N/A</v>
      </c>
      <c r="C703" s="1"/>
    </row>
    <row r="704" spans="1:3" x14ac:dyDescent="0.25">
      <c r="A704" s="2">
        <f>([4]UKBuilding_List!A704)</f>
        <v>0</v>
      </c>
      <c r="B704" s="3" t="e">
        <f>VLOOKUP(A704,[4]UKBuilding_List!$A$1:$D$376,3,FALSE)</f>
        <v>#N/A</v>
      </c>
      <c r="C704" s="1"/>
    </row>
    <row r="705" spans="1:3" x14ac:dyDescent="0.25">
      <c r="A705" s="2">
        <f>([4]UKBuilding_List!A705)</f>
        <v>0</v>
      </c>
      <c r="B705" s="3" t="e">
        <f>VLOOKUP(A705,[4]UKBuilding_List!$A$1:$D$376,3,FALSE)</f>
        <v>#N/A</v>
      </c>
      <c r="C705" s="1"/>
    </row>
    <row r="706" spans="1:3" x14ac:dyDescent="0.25">
      <c r="A706" s="2">
        <f>([4]UKBuilding_List!A706)</f>
        <v>0</v>
      </c>
      <c r="B706" s="3" t="e">
        <f>VLOOKUP(A706,[4]UKBuilding_List!$A$1:$D$376,3,FALSE)</f>
        <v>#N/A</v>
      </c>
      <c r="C706" s="1"/>
    </row>
    <row r="707" spans="1:3" x14ac:dyDescent="0.25">
      <c r="A707" s="2">
        <f>([4]UKBuilding_List!A707)</f>
        <v>0</v>
      </c>
      <c r="B707" s="3" t="e">
        <f>VLOOKUP(A707,[4]UKBuilding_List!$A$1:$D$376,3,FALSE)</f>
        <v>#N/A</v>
      </c>
      <c r="C707" s="1"/>
    </row>
    <row r="708" spans="1:3" x14ac:dyDescent="0.25">
      <c r="A708" s="2">
        <f>([4]UKBuilding_List!A708)</f>
        <v>0</v>
      </c>
      <c r="B708" s="3" t="e">
        <f>VLOOKUP(A708,[4]UKBuilding_List!$A$1:$D$376,3,FALSE)</f>
        <v>#N/A</v>
      </c>
      <c r="C708" s="1"/>
    </row>
    <row r="709" spans="1:3" x14ac:dyDescent="0.25">
      <c r="A709" s="2">
        <f>([4]UKBuilding_List!A709)</f>
        <v>0</v>
      </c>
      <c r="B709" s="3" t="e">
        <f>VLOOKUP(A709,[4]UKBuilding_List!$A$1:$D$376,3,FALSE)</f>
        <v>#N/A</v>
      </c>
      <c r="C709" s="1"/>
    </row>
    <row r="710" spans="1:3" x14ac:dyDescent="0.25">
      <c r="A710" s="2">
        <f>([4]UKBuilding_List!A710)</f>
        <v>0</v>
      </c>
      <c r="B710" s="3" t="e">
        <f>VLOOKUP(A710,[4]UKBuilding_List!$A$1:$D$376,3,FALSE)</f>
        <v>#N/A</v>
      </c>
      <c r="C710" s="1"/>
    </row>
    <row r="711" spans="1:3" x14ac:dyDescent="0.25">
      <c r="A711" s="2">
        <f>([4]UKBuilding_List!A711)</f>
        <v>0</v>
      </c>
      <c r="B711" s="3" t="e">
        <f>VLOOKUP(A711,[4]UKBuilding_List!$A$1:$D$376,3,FALSE)</f>
        <v>#N/A</v>
      </c>
      <c r="C711" s="1"/>
    </row>
    <row r="712" spans="1:3" x14ac:dyDescent="0.25">
      <c r="A712" s="2">
        <f>([4]UKBuilding_List!A712)</f>
        <v>0</v>
      </c>
      <c r="B712" s="3" t="e">
        <f>VLOOKUP(A712,[4]UKBuilding_List!$A$1:$D$376,3,FALSE)</f>
        <v>#N/A</v>
      </c>
      <c r="C712" s="1"/>
    </row>
    <row r="713" spans="1:3" x14ac:dyDescent="0.25">
      <c r="A713" s="2">
        <f>([4]UKBuilding_List!A713)</f>
        <v>0</v>
      </c>
      <c r="B713" s="3" t="e">
        <f>VLOOKUP(A713,[4]UKBuilding_List!$A$1:$D$376,3,FALSE)</f>
        <v>#N/A</v>
      </c>
      <c r="C713" s="1"/>
    </row>
    <row r="714" spans="1:3" x14ac:dyDescent="0.25">
      <c r="A714" s="2">
        <f>([4]UKBuilding_List!A714)</f>
        <v>0</v>
      </c>
      <c r="B714" s="3" t="e">
        <f>VLOOKUP(A714,[4]UKBuilding_List!$A$1:$D$376,3,FALSE)</f>
        <v>#N/A</v>
      </c>
      <c r="C714" s="1"/>
    </row>
    <row r="715" spans="1:3" x14ac:dyDescent="0.25">
      <c r="A715" s="2">
        <f>([4]UKBuilding_List!A715)</f>
        <v>0</v>
      </c>
      <c r="B715" s="3" t="e">
        <f>VLOOKUP(A715,[4]UKBuilding_List!$A$1:$D$376,3,FALSE)</f>
        <v>#N/A</v>
      </c>
      <c r="C715" s="1"/>
    </row>
    <row r="716" spans="1:3" x14ac:dyDescent="0.25">
      <c r="A716" s="2">
        <f>([4]UKBuilding_List!A716)</f>
        <v>0</v>
      </c>
      <c r="B716" s="3" t="e">
        <f>VLOOKUP(A716,[4]UKBuilding_List!$A$1:$D$376,3,FALSE)</f>
        <v>#N/A</v>
      </c>
      <c r="C716" s="1"/>
    </row>
    <row r="717" spans="1:3" x14ac:dyDescent="0.25">
      <c r="A717" s="2">
        <f>([4]UKBuilding_List!A717)</f>
        <v>0</v>
      </c>
      <c r="B717" s="3" t="e">
        <f>VLOOKUP(A717,[4]UKBuilding_List!$A$1:$D$376,3,FALSE)</f>
        <v>#N/A</v>
      </c>
      <c r="C717" s="1"/>
    </row>
    <row r="718" spans="1:3" x14ac:dyDescent="0.25">
      <c r="A718" s="2">
        <f>([4]UKBuilding_List!A718)</f>
        <v>0</v>
      </c>
      <c r="B718" s="3" t="e">
        <f>VLOOKUP(A718,[4]UKBuilding_List!$A$1:$D$376,3,FALSE)</f>
        <v>#N/A</v>
      </c>
      <c r="C718" s="1"/>
    </row>
    <row r="719" spans="1:3" x14ac:dyDescent="0.25">
      <c r="A719" s="2">
        <f>([4]UKBuilding_List!A719)</f>
        <v>0</v>
      </c>
      <c r="B719" s="3" t="e">
        <f>VLOOKUP(A719,[4]UKBuilding_List!$A$1:$D$376,3,FALSE)</f>
        <v>#N/A</v>
      </c>
      <c r="C719" s="1"/>
    </row>
    <row r="720" spans="1:3" x14ac:dyDescent="0.25">
      <c r="A720" s="2">
        <f>([4]UKBuilding_List!A720)</f>
        <v>0</v>
      </c>
      <c r="B720" s="3" t="e">
        <f>VLOOKUP(A720,[4]UKBuilding_List!$A$1:$D$376,3,FALSE)</f>
        <v>#N/A</v>
      </c>
      <c r="C720" s="1"/>
    </row>
    <row r="721" spans="1:3" x14ac:dyDescent="0.25">
      <c r="A721" s="2">
        <f>([4]UKBuilding_List!A721)</f>
        <v>0</v>
      </c>
      <c r="B721" s="3" t="e">
        <f>VLOOKUP(A721,[4]UKBuilding_List!$A$1:$D$376,3,FALSE)</f>
        <v>#N/A</v>
      </c>
      <c r="C721" s="1"/>
    </row>
    <row r="722" spans="1:3" x14ac:dyDescent="0.25">
      <c r="A722" s="2">
        <f>([4]UKBuilding_List!A722)</f>
        <v>0</v>
      </c>
      <c r="B722" s="3" t="e">
        <f>VLOOKUP(A722,[4]UKBuilding_List!$A$1:$D$376,3,FALSE)</f>
        <v>#N/A</v>
      </c>
      <c r="C722" s="1"/>
    </row>
    <row r="723" spans="1:3" x14ac:dyDescent="0.25">
      <c r="A723" s="2">
        <f>([4]UKBuilding_List!A723)</f>
        <v>0</v>
      </c>
      <c r="B723" s="3" t="e">
        <f>VLOOKUP(A723,[4]UKBuilding_List!$A$1:$D$376,3,FALSE)</f>
        <v>#N/A</v>
      </c>
      <c r="C723" s="1"/>
    </row>
    <row r="724" spans="1:3" x14ac:dyDescent="0.25">
      <c r="A724" s="2">
        <f>([4]UKBuilding_List!A724)</f>
        <v>0</v>
      </c>
      <c r="B724" s="3" t="e">
        <f>VLOOKUP(A724,[4]UKBuilding_List!$A$1:$D$376,3,FALSE)</f>
        <v>#N/A</v>
      </c>
      <c r="C724" s="1"/>
    </row>
    <row r="725" spans="1:3" x14ac:dyDescent="0.25">
      <c r="A725" s="2">
        <f>([4]UKBuilding_List!A725)</f>
        <v>0</v>
      </c>
      <c r="B725" s="3" t="e">
        <f>VLOOKUP(A725,[4]UKBuilding_List!$A$1:$D$376,3,FALSE)</f>
        <v>#N/A</v>
      </c>
      <c r="C725" s="1"/>
    </row>
    <row r="726" spans="1:3" x14ac:dyDescent="0.25">
      <c r="A726" s="2">
        <f>([4]UKBuilding_List!A726)</f>
        <v>0</v>
      </c>
      <c r="B726" s="3" t="e">
        <f>VLOOKUP(A726,[4]UKBuilding_List!$A$1:$D$376,3,FALSE)</f>
        <v>#N/A</v>
      </c>
      <c r="C726" s="1"/>
    </row>
    <row r="727" spans="1:3" x14ac:dyDescent="0.25">
      <c r="A727" s="2">
        <f>([4]UKBuilding_List!A727)</f>
        <v>0</v>
      </c>
      <c r="B727" s="3" t="e">
        <f>VLOOKUP(A727,[4]UKBuilding_List!$A$1:$D$376,3,FALSE)</f>
        <v>#N/A</v>
      </c>
      <c r="C727" s="1"/>
    </row>
    <row r="728" spans="1:3" x14ac:dyDescent="0.25">
      <c r="A728" s="2">
        <f>([4]UKBuilding_List!A728)</f>
        <v>0</v>
      </c>
      <c r="B728" s="3" t="e">
        <f>VLOOKUP(A728,[4]UKBuilding_List!$A$1:$D$376,3,FALSE)</f>
        <v>#N/A</v>
      </c>
      <c r="C728" s="1"/>
    </row>
    <row r="729" spans="1:3" x14ac:dyDescent="0.25">
      <c r="A729" s="2">
        <f>([4]UKBuilding_List!A729)</f>
        <v>0</v>
      </c>
      <c r="B729" s="3" t="e">
        <f>VLOOKUP(A729,[4]UKBuilding_List!$A$1:$D$376,3,FALSE)</f>
        <v>#N/A</v>
      </c>
      <c r="C729" s="1"/>
    </row>
    <row r="730" spans="1:3" x14ac:dyDescent="0.25">
      <c r="A730" s="2">
        <f>([4]UKBuilding_List!A730)</f>
        <v>0</v>
      </c>
      <c r="B730" s="3" t="e">
        <f>VLOOKUP(A730,[4]UKBuilding_List!$A$1:$D$376,3,FALSE)</f>
        <v>#N/A</v>
      </c>
      <c r="C730" s="1"/>
    </row>
    <row r="731" spans="1:3" x14ac:dyDescent="0.25">
      <c r="A731" s="2">
        <f>([4]UKBuilding_List!A731)</f>
        <v>0</v>
      </c>
      <c r="B731" s="3" t="e">
        <f>VLOOKUP(A731,[4]UKBuilding_List!$A$1:$D$376,3,FALSE)</f>
        <v>#N/A</v>
      </c>
      <c r="C731" s="1"/>
    </row>
    <row r="732" spans="1:3" x14ac:dyDescent="0.25">
      <c r="A732" s="2">
        <f>([4]UKBuilding_List!A732)</f>
        <v>0</v>
      </c>
      <c r="B732" s="3" t="e">
        <f>VLOOKUP(A732,[4]UKBuilding_List!$A$1:$D$376,3,FALSE)</f>
        <v>#N/A</v>
      </c>
      <c r="C732" s="1"/>
    </row>
    <row r="733" spans="1:3" x14ac:dyDescent="0.25">
      <c r="A733" s="2">
        <f>([4]UKBuilding_List!A733)</f>
        <v>0</v>
      </c>
      <c r="B733" s="3" t="e">
        <f>VLOOKUP(A733,[4]UKBuilding_List!$A$1:$D$376,3,FALSE)</f>
        <v>#N/A</v>
      </c>
      <c r="C733" s="1"/>
    </row>
    <row r="734" spans="1:3" x14ac:dyDescent="0.25">
      <c r="A734" s="2">
        <f>([4]UKBuilding_List!A734)</f>
        <v>0</v>
      </c>
      <c r="B734" s="3" t="e">
        <f>VLOOKUP(A734,[4]UKBuilding_List!$A$1:$D$376,3,FALSE)</f>
        <v>#N/A</v>
      </c>
      <c r="C734" s="1"/>
    </row>
    <row r="735" spans="1:3" x14ac:dyDescent="0.25">
      <c r="A735" s="2">
        <f>([4]UKBuilding_List!A735)</f>
        <v>0</v>
      </c>
      <c r="B735" s="3" t="e">
        <f>VLOOKUP(A735,[4]UKBuilding_List!$A$1:$D$376,3,FALSE)</f>
        <v>#N/A</v>
      </c>
      <c r="C735" s="1"/>
    </row>
    <row r="736" spans="1:3" x14ac:dyDescent="0.25">
      <c r="A736" s="2">
        <f>([4]UKBuilding_List!A736)</f>
        <v>0</v>
      </c>
      <c r="B736" s="3" t="e">
        <f>VLOOKUP(A736,[4]UKBuilding_List!$A$1:$D$376,3,FALSE)</f>
        <v>#N/A</v>
      </c>
      <c r="C736" s="1"/>
    </row>
    <row r="737" spans="1:3" x14ac:dyDescent="0.25">
      <c r="A737" s="2">
        <f>([4]UKBuilding_List!A737)</f>
        <v>0</v>
      </c>
      <c r="B737" s="3" t="e">
        <f>VLOOKUP(A737,[4]UKBuilding_List!$A$1:$D$376,3,FALSE)</f>
        <v>#N/A</v>
      </c>
      <c r="C737" s="1"/>
    </row>
    <row r="738" spans="1:3" x14ac:dyDescent="0.25">
      <c r="A738" s="2">
        <f>([4]UKBuilding_List!A738)</f>
        <v>0</v>
      </c>
      <c r="B738" s="3" t="e">
        <f>VLOOKUP(A738,[4]UKBuilding_List!$A$1:$D$376,3,FALSE)</f>
        <v>#N/A</v>
      </c>
      <c r="C738" s="1"/>
    </row>
    <row r="739" spans="1:3" x14ac:dyDescent="0.25">
      <c r="A739" s="2">
        <f>([4]UKBuilding_List!A739)</f>
        <v>0</v>
      </c>
      <c r="B739" s="3" t="e">
        <f>VLOOKUP(A739,[4]UKBuilding_List!$A$1:$D$376,3,FALSE)</f>
        <v>#N/A</v>
      </c>
      <c r="C739" s="1"/>
    </row>
    <row r="740" spans="1:3" x14ac:dyDescent="0.25">
      <c r="A740" s="2">
        <f>([4]UKBuilding_List!A740)</f>
        <v>0</v>
      </c>
      <c r="B740" s="3" t="e">
        <f>VLOOKUP(A740,[4]UKBuilding_List!$A$1:$D$376,3,FALSE)</f>
        <v>#N/A</v>
      </c>
      <c r="C740" s="1"/>
    </row>
    <row r="741" spans="1:3" x14ac:dyDescent="0.25">
      <c r="A741" s="2">
        <f>([4]UKBuilding_List!A741)</f>
        <v>0</v>
      </c>
      <c r="B741" s="3" t="e">
        <f>VLOOKUP(A741,[4]UKBuilding_List!$A$1:$D$376,3,FALSE)</f>
        <v>#N/A</v>
      </c>
      <c r="C741" s="1"/>
    </row>
    <row r="742" spans="1:3" x14ac:dyDescent="0.25">
      <c r="A742" s="2">
        <f>([4]UKBuilding_List!A742)</f>
        <v>0</v>
      </c>
      <c r="B742" s="3" t="e">
        <f>VLOOKUP(A742,[4]UKBuilding_List!$A$1:$D$376,3,FALSE)</f>
        <v>#N/A</v>
      </c>
      <c r="C742" s="1"/>
    </row>
    <row r="743" spans="1:3" x14ac:dyDescent="0.25">
      <c r="A743" s="2">
        <f>([4]UKBuilding_List!A743)</f>
        <v>0</v>
      </c>
      <c r="B743" s="3" t="e">
        <f>VLOOKUP(A743,[4]UKBuilding_List!$A$1:$D$376,3,FALSE)</f>
        <v>#N/A</v>
      </c>
      <c r="C743" s="1"/>
    </row>
    <row r="744" spans="1:3" x14ac:dyDescent="0.25">
      <c r="A744" s="2">
        <f>([4]UKBuilding_List!A744)</f>
        <v>0</v>
      </c>
      <c r="B744" s="3" t="e">
        <f>VLOOKUP(A744,[4]UKBuilding_List!$A$1:$D$376,3,FALSE)</f>
        <v>#N/A</v>
      </c>
      <c r="C744" s="1"/>
    </row>
    <row r="745" spans="1:3" x14ac:dyDescent="0.25">
      <c r="A745" s="2">
        <f>([4]UKBuilding_List!A745)</f>
        <v>0</v>
      </c>
      <c r="B745" s="3" t="e">
        <f>VLOOKUP(A745,[4]UKBuilding_List!$A$1:$D$376,3,FALSE)</f>
        <v>#N/A</v>
      </c>
      <c r="C745" s="1"/>
    </row>
    <row r="746" spans="1:3" x14ac:dyDescent="0.25">
      <c r="A746" s="2">
        <f>([4]UKBuilding_List!A746)</f>
        <v>0</v>
      </c>
      <c r="B746" s="3" t="e">
        <f>VLOOKUP(A746,[4]UKBuilding_List!$A$1:$D$376,3,FALSE)</f>
        <v>#N/A</v>
      </c>
      <c r="C746" s="1"/>
    </row>
    <row r="747" spans="1:3" x14ac:dyDescent="0.25">
      <c r="A747" s="2">
        <f>([4]UKBuilding_List!A747)</f>
        <v>0</v>
      </c>
      <c r="B747" s="3" t="e">
        <f>VLOOKUP(A747,[4]UKBuilding_List!$A$1:$D$376,3,FALSE)</f>
        <v>#N/A</v>
      </c>
      <c r="C747" s="1"/>
    </row>
    <row r="748" spans="1:3" x14ac:dyDescent="0.25">
      <c r="A748" s="2">
        <f>([4]UKBuilding_List!A748)</f>
        <v>0</v>
      </c>
      <c r="B748" s="3" t="e">
        <f>VLOOKUP(A748,[4]UKBuilding_List!$A$1:$D$376,3,FALSE)</f>
        <v>#N/A</v>
      </c>
      <c r="C748" s="1"/>
    </row>
    <row r="749" spans="1:3" x14ac:dyDescent="0.25">
      <c r="A749" s="2">
        <f>([4]UKBuilding_List!A749)</f>
        <v>0</v>
      </c>
      <c r="B749" s="3" t="e">
        <f>VLOOKUP(A749,[4]UKBuilding_List!$A$1:$D$376,3,FALSE)</f>
        <v>#N/A</v>
      </c>
      <c r="C749" s="1"/>
    </row>
    <row r="750" spans="1:3" x14ac:dyDescent="0.25">
      <c r="A750" s="2">
        <f>([4]UKBuilding_List!A750)</f>
        <v>0</v>
      </c>
      <c r="B750" s="3" t="e">
        <f>VLOOKUP(A750,[4]UKBuilding_List!$A$1:$D$376,3,FALSE)</f>
        <v>#N/A</v>
      </c>
      <c r="C750" s="1"/>
    </row>
    <row r="751" spans="1:3" x14ac:dyDescent="0.25">
      <c r="A751" s="2">
        <f>([4]UKBuilding_List!A751)</f>
        <v>0</v>
      </c>
      <c r="B751" s="3" t="e">
        <f>VLOOKUP(A751,[4]UKBuilding_List!$A$1:$D$376,3,FALSE)</f>
        <v>#N/A</v>
      </c>
      <c r="C751" s="1"/>
    </row>
    <row r="752" spans="1:3" x14ac:dyDescent="0.25">
      <c r="A752" s="2">
        <f>([4]UKBuilding_List!A752)</f>
        <v>0</v>
      </c>
      <c r="B752" s="3" t="e">
        <f>VLOOKUP(A752,[4]UKBuilding_List!$A$1:$D$376,3,FALSE)</f>
        <v>#N/A</v>
      </c>
      <c r="C752" s="1"/>
    </row>
    <row r="753" spans="1:3" x14ac:dyDescent="0.25">
      <c r="A753" s="2">
        <f>([4]UKBuilding_List!A753)</f>
        <v>0</v>
      </c>
      <c r="B753" s="3" t="e">
        <f>VLOOKUP(A753,[4]UKBuilding_List!$A$1:$D$376,3,FALSE)</f>
        <v>#N/A</v>
      </c>
      <c r="C753" s="1"/>
    </row>
    <row r="754" spans="1:3" x14ac:dyDescent="0.25">
      <c r="A754" s="2">
        <f>([4]UKBuilding_List!A754)</f>
        <v>0</v>
      </c>
      <c r="B754" s="3" t="e">
        <f>VLOOKUP(A754,[4]UKBuilding_List!$A$1:$D$376,3,FALSE)</f>
        <v>#N/A</v>
      </c>
      <c r="C754" s="1"/>
    </row>
    <row r="755" spans="1:3" x14ac:dyDescent="0.25">
      <c r="A755" s="2">
        <f>([4]UKBuilding_List!A755)</f>
        <v>0</v>
      </c>
      <c r="B755" s="3" t="e">
        <f>VLOOKUP(A755,[4]UKBuilding_List!$A$1:$D$376,3,FALSE)</f>
        <v>#N/A</v>
      </c>
      <c r="C755" s="1"/>
    </row>
    <row r="756" spans="1:3" x14ac:dyDescent="0.25">
      <c r="A756" s="2">
        <f>([4]UKBuilding_List!A756)</f>
        <v>0</v>
      </c>
      <c r="B756" s="3" t="e">
        <f>VLOOKUP(A756,[4]UKBuilding_List!$A$1:$D$376,3,FALSE)</f>
        <v>#N/A</v>
      </c>
      <c r="C756" s="1"/>
    </row>
    <row r="757" spans="1:3" x14ac:dyDescent="0.25">
      <c r="A757" s="2">
        <f>([4]UKBuilding_List!A757)</f>
        <v>0</v>
      </c>
      <c r="B757" s="3" t="e">
        <f>VLOOKUP(A757,[4]UKBuilding_List!$A$1:$D$376,3,FALSE)</f>
        <v>#N/A</v>
      </c>
      <c r="C757" s="1"/>
    </row>
    <row r="758" spans="1:3" x14ac:dyDescent="0.25">
      <c r="A758" s="2">
        <f>([4]UKBuilding_List!A758)</f>
        <v>0</v>
      </c>
      <c r="B758" s="3" t="e">
        <f>VLOOKUP(A758,[4]UKBuilding_List!$A$1:$D$376,3,FALSE)</f>
        <v>#N/A</v>
      </c>
      <c r="C758" s="1"/>
    </row>
    <row r="759" spans="1:3" x14ac:dyDescent="0.25">
      <c r="A759" s="2">
        <f>([4]UKBuilding_List!A759)</f>
        <v>0</v>
      </c>
      <c r="B759" s="3" t="e">
        <f>VLOOKUP(A759,[4]UKBuilding_List!$A$1:$D$376,3,FALSE)</f>
        <v>#N/A</v>
      </c>
      <c r="C759" s="1"/>
    </row>
    <row r="760" spans="1:3" x14ac:dyDescent="0.25">
      <c r="A760" s="2">
        <f>([4]UKBuilding_List!A760)</f>
        <v>0</v>
      </c>
      <c r="B760" s="3" t="e">
        <f>VLOOKUP(A760,[4]UKBuilding_List!$A$1:$D$376,3,FALSE)</f>
        <v>#N/A</v>
      </c>
      <c r="C760" s="1"/>
    </row>
    <row r="761" spans="1:3" x14ac:dyDescent="0.25">
      <c r="A761" s="2">
        <f>([4]UKBuilding_List!A761)</f>
        <v>0</v>
      </c>
      <c r="B761" s="3" t="e">
        <f>VLOOKUP(A761,[4]UKBuilding_List!$A$1:$D$376,3,FALSE)</f>
        <v>#N/A</v>
      </c>
      <c r="C761" s="1"/>
    </row>
    <row r="762" spans="1:3" x14ac:dyDescent="0.25">
      <c r="A762" s="2">
        <f>([4]UKBuilding_List!A762)</f>
        <v>0</v>
      </c>
      <c r="B762" s="3" t="e">
        <f>VLOOKUP(A762,[4]UKBuilding_List!$A$1:$D$376,3,FALSE)</f>
        <v>#N/A</v>
      </c>
      <c r="C762" s="1"/>
    </row>
    <row r="763" spans="1:3" x14ac:dyDescent="0.25">
      <c r="A763" s="2">
        <f>([4]UKBuilding_List!A763)</f>
        <v>0</v>
      </c>
      <c r="B763" s="3" t="e">
        <f>VLOOKUP(A763,[4]UKBuilding_List!$A$1:$D$376,3,FALSE)</f>
        <v>#N/A</v>
      </c>
      <c r="C763" s="1"/>
    </row>
    <row r="764" spans="1:3" x14ac:dyDescent="0.25">
      <c r="A764" s="2">
        <f>([4]UKBuilding_List!A764)</f>
        <v>0</v>
      </c>
      <c r="B764" s="3" t="e">
        <f>VLOOKUP(A764,[4]UKBuilding_List!$A$1:$D$376,3,FALSE)</f>
        <v>#N/A</v>
      </c>
      <c r="C764" s="1"/>
    </row>
    <row r="765" spans="1:3" x14ac:dyDescent="0.25">
      <c r="A765" s="2">
        <f>([4]UKBuilding_List!A765)</f>
        <v>0</v>
      </c>
      <c r="B765" s="3" t="e">
        <f>VLOOKUP(A765,[4]UKBuilding_List!$A$1:$D$376,3,FALSE)</f>
        <v>#N/A</v>
      </c>
      <c r="C765" s="1"/>
    </row>
    <row r="766" spans="1:3" x14ac:dyDescent="0.25">
      <c r="A766" s="2">
        <f>([4]UKBuilding_List!A766)</f>
        <v>0</v>
      </c>
      <c r="B766" s="3" t="e">
        <f>VLOOKUP(A766,[4]UKBuilding_List!$A$1:$D$376,3,FALSE)</f>
        <v>#N/A</v>
      </c>
      <c r="C766" s="1"/>
    </row>
    <row r="767" spans="1:3" x14ac:dyDescent="0.25">
      <c r="A767" s="2">
        <f>([4]UKBuilding_List!A767)</f>
        <v>0</v>
      </c>
      <c r="B767" s="3" t="e">
        <f>VLOOKUP(A767,[4]UKBuilding_List!$A$1:$D$376,3,FALSE)</f>
        <v>#N/A</v>
      </c>
      <c r="C767" s="1"/>
    </row>
    <row r="768" spans="1:3" x14ac:dyDescent="0.25">
      <c r="A768" s="2">
        <f>([4]UKBuilding_List!A768)</f>
        <v>0</v>
      </c>
      <c r="B768" s="3" t="e">
        <f>VLOOKUP(A768,[4]UKBuilding_List!$A$1:$D$376,3,FALSE)</f>
        <v>#N/A</v>
      </c>
      <c r="C768" s="1"/>
    </row>
    <row r="769" spans="1:3" x14ac:dyDescent="0.25">
      <c r="A769" s="2">
        <f>([4]UKBuilding_List!A769)</f>
        <v>0</v>
      </c>
      <c r="B769" s="3" t="e">
        <f>VLOOKUP(A769,[4]UKBuilding_List!$A$1:$D$376,3,FALSE)</f>
        <v>#N/A</v>
      </c>
      <c r="C769" s="1"/>
    </row>
    <row r="770" spans="1:3" x14ac:dyDescent="0.25">
      <c r="A770" s="2">
        <f>([4]UKBuilding_List!A770)</f>
        <v>0</v>
      </c>
      <c r="B770" s="3" t="e">
        <f>VLOOKUP(A770,[4]UKBuilding_List!$A$1:$D$376,3,FALSE)</f>
        <v>#N/A</v>
      </c>
      <c r="C770" s="1"/>
    </row>
    <row r="771" spans="1:3" x14ac:dyDescent="0.25">
      <c r="A771" s="2">
        <f>([4]UKBuilding_List!A771)</f>
        <v>0</v>
      </c>
      <c r="B771" s="3" t="e">
        <f>VLOOKUP(A771,[4]UKBuilding_List!$A$1:$D$376,3,FALSE)</f>
        <v>#N/A</v>
      </c>
      <c r="C771" s="1"/>
    </row>
    <row r="772" spans="1:3" x14ac:dyDescent="0.25">
      <c r="A772" s="2">
        <f>([4]UKBuilding_List!A772)</f>
        <v>0</v>
      </c>
      <c r="B772" s="3" t="e">
        <f>VLOOKUP(A772,[4]UKBuilding_List!$A$1:$D$376,3,FALSE)</f>
        <v>#N/A</v>
      </c>
      <c r="C772" s="1"/>
    </row>
    <row r="773" spans="1:3" x14ac:dyDescent="0.25">
      <c r="A773" s="2">
        <f>([4]UKBuilding_List!A773)</f>
        <v>0</v>
      </c>
      <c r="B773" s="3" t="e">
        <f>VLOOKUP(A773,[4]UKBuilding_List!$A$1:$D$376,3,FALSE)</f>
        <v>#N/A</v>
      </c>
      <c r="C773" s="1"/>
    </row>
    <row r="774" spans="1:3" x14ac:dyDescent="0.25">
      <c r="A774" s="2">
        <f>([4]UKBuilding_List!A774)</f>
        <v>0</v>
      </c>
      <c r="B774" s="3" t="e">
        <f>VLOOKUP(A774,[4]UKBuilding_List!$A$1:$D$376,3,FALSE)</f>
        <v>#N/A</v>
      </c>
      <c r="C774" s="1"/>
    </row>
    <row r="775" spans="1:3" x14ac:dyDescent="0.25">
      <c r="A775" s="2">
        <f>([4]UKBuilding_List!A775)</f>
        <v>0</v>
      </c>
      <c r="B775" s="3" t="e">
        <f>VLOOKUP(A775,[4]UKBuilding_List!$A$1:$D$376,3,FALSE)</f>
        <v>#N/A</v>
      </c>
      <c r="C775" s="1"/>
    </row>
    <row r="776" spans="1:3" x14ac:dyDescent="0.25">
      <c r="A776" s="2">
        <f>([4]UKBuilding_List!A776)</f>
        <v>0</v>
      </c>
      <c r="B776" s="3" t="e">
        <f>VLOOKUP(A776,[4]UKBuilding_List!$A$1:$D$376,3,FALSE)</f>
        <v>#N/A</v>
      </c>
      <c r="C776" s="1"/>
    </row>
    <row r="777" spans="1:3" x14ac:dyDescent="0.25">
      <c r="A777" s="2">
        <f>([4]UKBuilding_List!A777)</f>
        <v>0</v>
      </c>
      <c r="B777" s="3" t="e">
        <f>VLOOKUP(A777,[4]UKBuilding_List!$A$1:$D$376,3,FALSE)</f>
        <v>#N/A</v>
      </c>
      <c r="C777" s="1"/>
    </row>
    <row r="778" spans="1:3" x14ac:dyDescent="0.25">
      <c r="A778" s="2">
        <f>([4]UKBuilding_List!A778)</f>
        <v>0</v>
      </c>
      <c r="B778" s="3" t="e">
        <f>VLOOKUP(A778,[4]UKBuilding_List!$A$1:$D$376,3,FALSE)</f>
        <v>#N/A</v>
      </c>
      <c r="C778" s="1"/>
    </row>
    <row r="779" spans="1:3" x14ac:dyDescent="0.25">
      <c r="A779" s="2">
        <f>([4]UKBuilding_List!A779)</f>
        <v>0</v>
      </c>
      <c r="B779" s="3" t="e">
        <f>VLOOKUP(A779,[4]UKBuilding_List!$A$1:$D$376,3,FALSE)</f>
        <v>#N/A</v>
      </c>
      <c r="C779" s="1"/>
    </row>
    <row r="780" spans="1:3" x14ac:dyDescent="0.25">
      <c r="A780" s="2">
        <f>([4]UKBuilding_List!A780)</f>
        <v>0</v>
      </c>
      <c r="B780" s="3" t="e">
        <f>VLOOKUP(A780,[4]UKBuilding_List!$A$1:$D$376,3,FALSE)</f>
        <v>#N/A</v>
      </c>
      <c r="C780" s="1"/>
    </row>
    <row r="781" spans="1:3" x14ac:dyDescent="0.25">
      <c r="A781" s="2">
        <f>([4]UKBuilding_List!A781)</f>
        <v>0</v>
      </c>
      <c r="B781" s="3" t="e">
        <f>VLOOKUP(A781,[4]UKBuilding_List!$A$1:$D$376,3,FALSE)</f>
        <v>#N/A</v>
      </c>
      <c r="C781" s="1"/>
    </row>
    <row r="782" spans="1:3" x14ac:dyDescent="0.25">
      <c r="A782" s="2">
        <f>([4]UKBuilding_List!A782)</f>
        <v>0</v>
      </c>
      <c r="B782" s="3" t="e">
        <f>VLOOKUP(A782,[4]UKBuilding_List!$A$1:$D$376,3,FALSE)</f>
        <v>#N/A</v>
      </c>
      <c r="C782" s="1"/>
    </row>
    <row r="783" spans="1:3" x14ac:dyDescent="0.25">
      <c r="A783" s="2">
        <f>([4]UKBuilding_List!A783)</f>
        <v>0</v>
      </c>
      <c r="B783" s="3" t="e">
        <f>VLOOKUP(A783,[4]UKBuilding_List!$A$1:$D$376,3,FALSE)</f>
        <v>#N/A</v>
      </c>
      <c r="C783" s="1"/>
    </row>
    <row r="784" spans="1:3" x14ac:dyDescent="0.25">
      <c r="A784" s="2">
        <f>([4]UKBuilding_List!A784)</f>
        <v>0</v>
      </c>
      <c r="B784" s="3" t="e">
        <f>VLOOKUP(A784,[4]UKBuilding_List!$A$1:$D$376,3,FALSE)</f>
        <v>#N/A</v>
      </c>
      <c r="C784" s="1"/>
    </row>
    <row r="785" spans="1:3" x14ac:dyDescent="0.25">
      <c r="A785" s="2">
        <f>([4]UKBuilding_List!A785)</f>
        <v>0</v>
      </c>
      <c r="B785" s="3" t="e">
        <f>VLOOKUP(A785,[4]UKBuilding_List!$A$1:$D$376,3,FALSE)</f>
        <v>#N/A</v>
      </c>
      <c r="C785" s="1"/>
    </row>
    <row r="786" spans="1:3" x14ac:dyDescent="0.25">
      <c r="A786" s="2">
        <f>([4]UKBuilding_List!A786)</f>
        <v>0</v>
      </c>
      <c r="B786" s="3" t="e">
        <f>VLOOKUP(A786,[4]UKBuilding_List!$A$1:$D$376,3,FALSE)</f>
        <v>#N/A</v>
      </c>
      <c r="C786" s="1"/>
    </row>
    <row r="787" spans="1:3" x14ac:dyDescent="0.25">
      <c r="A787" s="2">
        <f>([4]UKBuilding_List!A787)</f>
        <v>0</v>
      </c>
      <c r="B787" s="3" t="e">
        <f>VLOOKUP(A787,[4]UKBuilding_List!$A$1:$D$376,3,FALSE)</f>
        <v>#N/A</v>
      </c>
      <c r="C787" s="1"/>
    </row>
    <row r="788" spans="1:3" x14ac:dyDescent="0.25">
      <c r="A788" s="2">
        <f>([4]UKBuilding_List!A788)</f>
        <v>0</v>
      </c>
      <c r="B788" s="3" t="e">
        <f>VLOOKUP(A788,[4]UKBuilding_List!$A$1:$D$376,3,FALSE)</f>
        <v>#N/A</v>
      </c>
      <c r="C788" s="1"/>
    </row>
    <row r="789" spans="1:3" x14ac:dyDescent="0.25">
      <c r="A789" s="2">
        <f>([4]UKBuilding_List!A789)</f>
        <v>0</v>
      </c>
      <c r="B789" s="3" t="e">
        <f>VLOOKUP(A789,[4]UKBuilding_List!$A$1:$D$376,3,FALSE)</f>
        <v>#N/A</v>
      </c>
      <c r="C789" s="1"/>
    </row>
    <row r="790" spans="1:3" x14ac:dyDescent="0.25">
      <c r="A790" s="2">
        <f>([4]UKBuilding_List!A790)</f>
        <v>0</v>
      </c>
      <c r="B790" s="3" t="e">
        <f>VLOOKUP(A790,[4]UKBuilding_List!$A$1:$D$376,3,FALSE)</f>
        <v>#N/A</v>
      </c>
      <c r="C790" s="1"/>
    </row>
    <row r="791" spans="1:3" x14ac:dyDescent="0.25">
      <c r="A791" s="2">
        <f>([4]UKBuilding_List!A791)</f>
        <v>0</v>
      </c>
      <c r="B791" s="3" t="e">
        <f>VLOOKUP(A791,[4]UKBuilding_List!$A$1:$D$376,3,FALSE)</f>
        <v>#N/A</v>
      </c>
      <c r="C791" s="1"/>
    </row>
    <row r="792" spans="1:3" x14ac:dyDescent="0.25">
      <c r="A792" s="2">
        <f>([4]UKBuilding_List!A792)</f>
        <v>0</v>
      </c>
      <c r="B792" s="3" t="e">
        <f>VLOOKUP(A792,[4]UKBuilding_List!$A$1:$D$376,3,FALSE)</f>
        <v>#N/A</v>
      </c>
      <c r="C792" s="1"/>
    </row>
    <row r="793" spans="1:3" x14ac:dyDescent="0.25">
      <c r="A793" s="2">
        <f>([4]UKBuilding_List!A793)</f>
        <v>0</v>
      </c>
      <c r="B793" s="3" t="e">
        <f>VLOOKUP(A793,[4]UKBuilding_List!$A$1:$D$376,3,FALSE)</f>
        <v>#N/A</v>
      </c>
      <c r="C793" s="1"/>
    </row>
    <row r="794" spans="1:3" x14ac:dyDescent="0.25">
      <c r="A794" s="2">
        <f>([4]UKBuilding_List!A794)</f>
        <v>0</v>
      </c>
      <c r="B794" s="3" t="e">
        <f>VLOOKUP(A794,[4]UKBuilding_List!$A$1:$D$376,3,FALSE)</f>
        <v>#N/A</v>
      </c>
      <c r="C794" s="1"/>
    </row>
    <row r="795" spans="1:3" x14ac:dyDescent="0.25">
      <c r="A795" s="2">
        <f>([4]UKBuilding_List!A795)</f>
        <v>0</v>
      </c>
      <c r="B795" s="3" t="e">
        <f>VLOOKUP(A795,[4]UKBuilding_List!$A$1:$D$376,3,FALSE)</f>
        <v>#N/A</v>
      </c>
      <c r="C795" s="1"/>
    </row>
    <row r="796" spans="1:3" x14ac:dyDescent="0.25">
      <c r="A796" s="2">
        <f>([4]UKBuilding_List!A796)</f>
        <v>0</v>
      </c>
      <c r="B796" s="3" t="e">
        <f>VLOOKUP(A796,[4]UKBuilding_List!$A$1:$D$376,3,FALSE)</f>
        <v>#N/A</v>
      </c>
      <c r="C796" s="1"/>
    </row>
    <row r="797" spans="1:3" x14ac:dyDescent="0.25">
      <c r="A797" s="2">
        <f>([4]UKBuilding_List!A797)</f>
        <v>0</v>
      </c>
      <c r="B797" s="3" t="e">
        <f>VLOOKUP(A797,[4]UKBuilding_List!$A$1:$D$376,3,FALSE)</f>
        <v>#N/A</v>
      </c>
      <c r="C797" s="1"/>
    </row>
    <row r="798" spans="1:3" x14ac:dyDescent="0.25">
      <c r="A798" s="2">
        <f>([4]UKBuilding_List!A798)</f>
        <v>0</v>
      </c>
      <c r="B798" s="3" t="e">
        <f>VLOOKUP(A798,[4]UKBuilding_List!$A$1:$D$376,3,FALSE)</f>
        <v>#N/A</v>
      </c>
      <c r="C798" s="1"/>
    </row>
    <row r="799" spans="1:3" x14ac:dyDescent="0.25">
      <c r="A799" s="2">
        <f>([4]UKBuilding_List!A799)</f>
        <v>0</v>
      </c>
      <c r="B799" s="3" t="e">
        <f>VLOOKUP(A799,[4]UKBuilding_List!$A$1:$D$376,3,FALSE)</f>
        <v>#N/A</v>
      </c>
      <c r="C799" s="1"/>
    </row>
    <row r="800" spans="1:3" x14ac:dyDescent="0.25">
      <c r="A800" s="2">
        <f>([4]UKBuilding_List!A800)</f>
        <v>0</v>
      </c>
      <c r="B800" s="3" t="e">
        <f>VLOOKUP(A800,[4]UKBuilding_List!$A$1:$D$376,3,FALSE)</f>
        <v>#N/A</v>
      </c>
      <c r="C800" s="1"/>
    </row>
    <row r="801" spans="1:3" x14ac:dyDescent="0.25">
      <c r="A801" s="2">
        <f>([4]UKBuilding_List!A801)</f>
        <v>0</v>
      </c>
      <c r="B801" s="3" t="e">
        <f>VLOOKUP(A801,[4]UKBuilding_List!$A$1:$D$376,3,FALSE)</f>
        <v>#N/A</v>
      </c>
      <c r="C801" s="1"/>
    </row>
    <row r="802" spans="1:3" x14ac:dyDescent="0.25">
      <c r="A802" s="2">
        <f>([4]UKBuilding_List!A802)</f>
        <v>0</v>
      </c>
      <c r="B802" s="3" t="e">
        <f>VLOOKUP(A802,[4]UKBuilding_List!$A$1:$D$376,3,FALSE)</f>
        <v>#N/A</v>
      </c>
      <c r="C802" s="1"/>
    </row>
    <row r="803" spans="1:3" x14ac:dyDescent="0.25">
      <c r="A803" s="2">
        <f>([4]UKBuilding_List!A803)</f>
        <v>0</v>
      </c>
      <c r="B803" s="3" t="e">
        <f>VLOOKUP(A803,[4]UKBuilding_List!$A$1:$D$376,3,FALSE)</f>
        <v>#N/A</v>
      </c>
      <c r="C803" s="1"/>
    </row>
    <row r="804" spans="1:3" x14ac:dyDescent="0.25">
      <c r="A804" s="2">
        <f>([4]UKBuilding_List!A804)</f>
        <v>0</v>
      </c>
      <c r="B804" s="3" t="e">
        <f>VLOOKUP(A804,[4]UKBuilding_List!$A$1:$D$376,3,FALSE)</f>
        <v>#N/A</v>
      </c>
      <c r="C804" s="1"/>
    </row>
    <row r="805" spans="1:3" x14ac:dyDescent="0.25">
      <c r="A805" s="2">
        <f>([4]UKBuilding_List!A805)</f>
        <v>0</v>
      </c>
      <c r="B805" s="3" t="e">
        <f>VLOOKUP(A805,[4]UKBuilding_List!$A$1:$D$376,3,FALSE)</f>
        <v>#N/A</v>
      </c>
      <c r="C805" s="1"/>
    </row>
    <row r="806" spans="1:3" x14ac:dyDescent="0.25">
      <c r="A806" s="2">
        <f>([4]UKBuilding_List!A806)</f>
        <v>0</v>
      </c>
      <c r="B806" s="3" t="e">
        <f>VLOOKUP(A806,[4]UKBuilding_List!$A$1:$D$376,3,FALSE)</f>
        <v>#N/A</v>
      </c>
      <c r="C806" s="1"/>
    </row>
    <row r="807" spans="1:3" x14ac:dyDescent="0.25">
      <c r="A807" s="2">
        <f>([4]UKBuilding_List!A807)</f>
        <v>0</v>
      </c>
      <c r="B807" s="3" t="e">
        <f>VLOOKUP(A807,[4]UKBuilding_List!$A$1:$D$376,3,FALSE)</f>
        <v>#N/A</v>
      </c>
      <c r="C807" s="1"/>
    </row>
    <row r="808" spans="1:3" x14ac:dyDescent="0.25">
      <c r="A808" s="2">
        <f>([4]UKBuilding_List!A808)</f>
        <v>0</v>
      </c>
      <c r="B808" s="3" t="e">
        <f>VLOOKUP(A808,[4]UKBuilding_List!$A$1:$D$376,3,FALSE)</f>
        <v>#N/A</v>
      </c>
      <c r="C808" s="1"/>
    </row>
    <row r="809" spans="1:3" x14ac:dyDescent="0.25">
      <c r="A809" s="2">
        <f>([4]UKBuilding_List!A809)</f>
        <v>0</v>
      </c>
      <c r="B809" s="3" t="e">
        <f>VLOOKUP(A809,[4]UKBuilding_List!$A$1:$D$376,3,FALSE)</f>
        <v>#N/A</v>
      </c>
      <c r="C809" s="1"/>
    </row>
    <row r="810" spans="1:3" x14ac:dyDescent="0.25">
      <c r="A810" s="2">
        <f>([4]UKBuilding_List!A810)</f>
        <v>0</v>
      </c>
      <c r="B810" s="3" t="e">
        <f>VLOOKUP(A810,[4]UKBuilding_List!$A$1:$D$376,3,FALSE)</f>
        <v>#N/A</v>
      </c>
      <c r="C810" s="1"/>
    </row>
    <row r="811" spans="1:3" x14ac:dyDescent="0.25">
      <c r="A811" s="2">
        <f>([4]UKBuilding_List!A811)</f>
        <v>0</v>
      </c>
      <c r="B811" s="3" t="e">
        <f>VLOOKUP(A811,[4]UKBuilding_List!$A$1:$D$376,3,FALSE)</f>
        <v>#N/A</v>
      </c>
      <c r="C811" s="1"/>
    </row>
    <row r="812" spans="1:3" x14ac:dyDescent="0.25">
      <c r="A812" s="2">
        <f>([4]UKBuilding_List!A812)</f>
        <v>0</v>
      </c>
      <c r="B812" s="3" t="e">
        <f>VLOOKUP(A812,[4]UKBuilding_List!$A$1:$D$376,3,FALSE)</f>
        <v>#N/A</v>
      </c>
      <c r="C812" s="1"/>
    </row>
    <row r="813" spans="1:3" x14ac:dyDescent="0.25">
      <c r="A813" s="2">
        <f>([4]UKBuilding_List!A813)</f>
        <v>0</v>
      </c>
      <c r="B813" s="3" t="e">
        <f>VLOOKUP(A813,[4]UKBuilding_List!$A$1:$D$376,3,FALSE)</f>
        <v>#N/A</v>
      </c>
      <c r="C813" s="1"/>
    </row>
    <row r="814" spans="1:3" x14ac:dyDescent="0.25">
      <c r="A814" s="2">
        <f>([4]UKBuilding_List!A814)</f>
        <v>0</v>
      </c>
      <c r="B814" s="3" t="e">
        <f>VLOOKUP(A814,[4]UKBuilding_List!$A$1:$D$376,3,FALSE)</f>
        <v>#N/A</v>
      </c>
      <c r="C814" s="1"/>
    </row>
    <row r="815" spans="1:3" x14ac:dyDescent="0.25">
      <c r="A815" s="2">
        <f>([4]UKBuilding_List!A815)</f>
        <v>0</v>
      </c>
      <c r="B815" s="3" t="e">
        <f>VLOOKUP(A815,[4]UKBuilding_List!$A$1:$D$376,3,FALSE)</f>
        <v>#N/A</v>
      </c>
      <c r="C815" s="1"/>
    </row>
    <row r="816" spans="1:3" x14ac:dyDescent="0.25">
      <c r="A816" s="2">
        <f>([4]UKBuilding_List!A816)</f>
        <v>0</v>
      </c>
      <c r="B816" s="3" t="e">
        <f>VLOOKUP(A816,[4]UKBuilding_List!$A$1:$D$376,3,FALSE)</f>
        <v>#N/A</v>
      </c>
      <c r="C816" s="1"/>
    </row>
    <row r="817" spans="1:3" x14ac:dyDescent="0.25">
      <c r="A817" s="2">
        <f>([4]UKBuilding_List!A817)</f>
        <v>0</v>
      </c>
      <c r="B817" s="3" t="e">
        <f>VLOOKUP(A817,[4]UKBuilding_List!$A$1:$D$376,3,FALSE)</f>
        <v>#N/A</v>
      </c>
      <c r="C817" s="1"/>
    </row>
    <row r="818" spans="1:3" x14ac:dyDescent="0.25">
      <c r="A818" s="2">
        <f>([4]UKBuilding_List!A818)</f>
        <v>0</v>
      </c>
      <c r="B818" s="3" t="e">
        <f>VLOOKUP(A818,[4]UKBuilding_List!$A$1:$D$376,3,FALSE)</f>
        <v>#N/A</v>
      </c>
      <c r="C818" s="1"/>
    </row>
    <row r="819" spans="1:3" x14ac:dyDescent="0.25">
      <c r="A819" s="2">
        <f>([4]UKBuilding_List!A819)</f>
        <v>0</v>
      </c>
      <c r="B819" s="3" t="e">
        <f>VLOOKUP(A819,[4]UKBuilding_List!$A$1:$D$376,3,FALSE)</f>
        <v>#N/A</v>
      </c>
      <c r="C819" s="1"/>
    </row>
    <row r="820" spans="1:3" x14ac:dyDescent="0.25">
      <c r="A820" s="2">
        <f>([4]UKBuilding_List!A820)</f>
        <v>0</v>
      </c>
      <c r="B820" s="3" t="e">
        <f>VLOOKUP(A820,[4]UKBuilding_List!$A$1:$D$376,3,FALSE)</f>
        <v>#N/A</v>
      </c>
      <c r="C820" s="1"/>
    </row>
    <row r="821" spans="1:3" x14ac:dyDescent="0.25">
      <c r="A821" s="2">
        <f>([4]UKBuilding_List!A821)</f>
        <v>0</v>
      </c>
      <c r="B821" s="3" t="e">
        <f>VLOOKUP(A821,[4]UKBuilding_List!$A$1:$D$376,3,FALSE)</f>
        <v>#N/A</v>
      </c>
      <c r="C821" s="1"/>
    </row>
    <row r="822" spans="1:3" x14ac:dyDescent="0.25">
      <c r="A822" s="2">
        <f>([4]UKBuilding_List!A822)</f>
        <v>0</v>
      </c>
      <c r="B822" s="3" t="e">
        <f>VLOOKUP(A822,[4]UKBuilding_List!$A$1:$D$376,3,FALSE)</f>
        <v>#N/A</v>
      </c>
      <c r="C822" s="1"/>
    </row>
    <row r="823" spans="1:3" x14ac:dyDescent="0.25">
      <c r="A823" s="2">
        <f>([4]UKBuilding_List!A823)</f>
        <v>0</v>
      </c>
      <c r="B823" s="3" t="e">
        <f>VLOOKUP(A823,[4]UKBuilding_List!$A$1:$D$376,3,FALSE)</f>
        <v>#N/A</v>
      </c>
      <c r="C823" s="1"/>
    </row>
    <row r="824" spans="1:3" x14ac:dyDescent="0.25">
      <c r="A824" s="2">
        <f>([4]UKBuilding_List!A824)</f>
        <v>0</v>
      </c>
      <c r="B824" s="3" t="e">
        <f>VLOOKUP(A824,[4]UKBuilding_List!$A$1:$D$376,3,FALSE)</f>
        <v>#N/A</v>
      </c>
      <c r="C824" s="1"/>
    </row>
    <row r="825" spans="1:3" x14ac:dyDescent="0.25">
      <c r="A825" s="2">
        <f>([4]UKBuilding_List!A825)</f>
        <v>0</v>
      </c>
      <c r="B825" s="3" t="e">
        <f>VLOOKUP(A825,[4]UKBuilding_List!$A$1:$D$376,3,FALSE)</f>
        <v>#N/A</v>
      </c>
      <c r="C825" s="1"/>
    </row>
    <row r="826" spans="1:3" x14ac:dyDescent="0.25">
      <c r="A826" s="2">
        <f>([4]UKBuilding_List!A826)</f>
        <v>0</v>
      </c>
      <c r="B826" s="3" t="e">
        <f>VLOOKUP(A826,[4]UKBuilding_List!$A$1:$D$376,3,FALSE)</f>
        <v>#N/A</v>
      </c>
      <c r="C826" s="1"/>
    </row>
    <row r="827" spans="1:3" x14ac:dyDescent="0.25">
      <c r="A827" s="2">
        <f>([4]UKBuilding_List!A827)</f>
        <v>0</v>
      </c>
      <c r="B827" s="3" t="e">
        <f>VLOOKUP(A827,[4]UKBuilding_List!$A$1:$D$376,3,FALSE)</f>
        <v>#N/A</v>
      </c>
      <c r="C827" s="1"/>
    </row>
    <row r="828" spans="1:3" x14ac:dyDescent="0.25">
      <c r="A828" s="2">
        <f>([4]UKBuilding_List!A828)</f>
        <v>0</v>
      </c>
      <c r="B828" s="3" t="e">
        <f>VLOOKUP(A828,[4]UKBuilding_List!$A$1:$D$376,3,FALSE)</f>
        <v>#N/A</v>
      </c>
      <c r="C828" s="1"/>
    </row>
    <row r="829" spans="1:3" x14ac:dyDescent="0.25">
      <c r="A829" s="2">
        <f>([4]UKBuilding_List!A829)</f>
        <v>0</v>
      </c>
      <c r="B829" s="3" t="e">
        <f>VLOOKUP(A829,[4]UKBuilding_List!$A$1:$D$376,3,FALSE)</f>
        <v>#N/A</v>
      </c>
      <c r="C829" s="1"/>
    </row>
    <row r="830" spans="1:3" x14ac:dyDescent="0.25">
      <c r="A830" s="2">
        <f>([4]UKBuilding_List!A830)</f>
        <v>0</v>
      </c>
      <c r="B830" s="3" t="e">
        <f>VLOOKUP(A830,[4]UKBuilding_List!$A$1:$D$376,3,FALSE)</f>
        <v>#N/A</v>
      </c>
      <c r="C830" s="1"/>
    </row>
    <row r="831" spans="1:3" x14ac:dyDescent="0.25">
      <c r="A831" s="2">
        <f>([4]UKBuilding_List!A831)</f>
        <v>0</v>
      </c>
      <c r="B831" s="3" t="e">
        <f>VLOOKUP(A831,[4]UKBuilding_List!$A$1:$D$376,3,FALSE)</f>
        <v>#N/A</v>
      </c>
      <c r="C831" s="1"/>
    </row>
    <row r="832" spans="1:3" x14ac:dyDescent="0.25">
      <c r="A832" s="2">
        <f>([4]UKBuilding_List!A832)</f>
        <v>0</v>
      </c>
      <c r="B832" s="3" t="e">
        <f>VLOOKUP(A832,[4]UKBuilding_List!$A$1:$D$376,3,FALSE)</f>
        <v>#N/A</v>
      </c>
      <c r="C832" s="1"/>
    </row>
    <row r="833" spans="1:3" x14ac:dyDescent="0.25">
      <c r="A833" s="2">
        <f>([4]UKBuilding_List!A833)</f>
        <v>0</v>
      </c>
      <c r="B833" s="3" t="e">
        <f>VLOOKUP(A833,[4]UKBuilding_List!$A$1:$D$376,3,FALSE)</f>
        <v>#N/A</v>
      </c>
      <c r="C833" s="1"/>
    </row>
    <row r="834" spans="1:3" x14ac:dyDescent="0.25">
      <c r="A834" s="2">
        <f>([4]UKBuilding_List!A834)</f>
        <v>0</v>
      </c>
      <c r="B834" s="3" t="e">
        <f>VLOOKUP(A834,[4]UKBuilding_List!$A$1:$D$376,3,FALSE)</f>
        <v>#N/A</v>
      </c>
      <c r="C834" s="1"/>
    </row>
    <row r="835" spans="1:3" x14ac:dyDescent="0.25">
      <c r="A835" s="2">
        <f>([4]UKBuilding_List!A835)</f>
        <v>0</v>
      </c>
      <c r="B835" s="3" t="e">
        <f>VLOOKUP(A835,[4]UKBuilding_List!$A$1:$D$376,3,FALSE)</f>
        <v>#N/A</v>
      </c>
      <c r="C835" s="1"/>
    </row>
    <row r="836" spans="1:3" x14ac:dyDescent="0.25">
      <c r="A836" s="2">
        <f>([4]UKBuilding_List!A836)</f>
        <v>0</v>
      </c>
      <c r="B836" s="3" t="e">
        <f>VLOOKUP(A836,[4]UKBuilding_List!$A$1:$D$376,3,FALSE)</f>
        <v>#N/A</v>
      </c>
      <c r="C836" s="1"/>
    </row>
    <row r="837" spans="1:3" x14ac:dyDescent="0.25">
      <c r="A837" s="2">
        <f>([4]UKBuilding_List!A837)</f>
        <v>0</v>
      </c>
      <c r="B837" s="3" t="e">
        <f>VLOOKUP(A837,[4]UKBuilding_List!$A$1:$D$376,3,FALSE)</f>
        <v>#N/A</v>
      </c>
      <c r="C837" s="1"/>
    </row>
    <row r="838" spans="1:3" x14ac:dyDescent="0.25">
      <c r="A838" s="2">
        <f>([4]UKBuilding_List!A838)</f>
        <v>0</v>
      </c>
      <c r="B838" s="3" t="e">
        <f>VLOOKUP(A838,[4]UKBuilding_List!$A$1:$D$376,3,FALSE)</f>
        <v>#N/A</v>
      </c>
      <c r="C838" s="1"/>
    </row>
    <row r="839" spans="1:3" x14ac:dyDescent="0.25">
      <c r="A839" s="2">
        <f>([4]UKBuilding_List!A839)</f>
        <v>0</v>
      </c>
      <c r="B839" s="3" t="e">
        <f>VLOOKUP(A839,[4]UKBuilding_List!$A$1:$D$376,3,FALSE)</f>
        <v>#N/A</v>
      </c>
      <c r="C839" s="1"/>
    </row>
    <row r="840" spans="1:3" x14ac:dyDescent="0.25">
      <c r="A840" s="2">
        <f>([4]UKBuilding_List!A840)</f>
        <v>0</v>
      </c>
      <c r="B840" s="3" t="e">
        <f>VLOOKUP(A840,[4]UKBuilding_List!$A$1:$D$376,3,FALSE)</f>
        <v>#N/A</v>
      </c>
      <c r="C840" s="1"/>
    </row>
    <row r="841" spans="1:3" x14ac:dyDescent="0.25">
      <c r="A841" s="2">
        <f>([4]UKBuilding_List!A841)</f>
        <v>0</v>
      </c>
      <c r="B841" s="3" t="e">
        <f>VLOOKUP(A841,[4]UKBuilding_List!$A$1:$D$376,3,FALSE)</f>
        <v>#N/A</v>
      </c>
      <c r="C841" s="1"/>
    </row>
    <row r="842" spans="1:3" x14ac:dyDescent="0.25">
      <c r="A842" s="2">
        <f>([4]UKBuilding_List!A842)</f>
        <v>0</v>
      </c>
      <c r="B842" s="3" t="e">
        <f>VLOOKUP(A842,[4]UKBuilding_List!$A$1:$D$376,3,FALSE)</f>
        <v>#N/A</v>
      </c>
      <c r="C842" s="1"/>
    </row>
    <row r="843" spans="1:3" x14ac:dyDescent="0.25">
      <c r="A843" s="2">
        <f>([4]UKBuilding_List!A843)</f>
        <v>0</v>
      </c>
      <c r="B843" s="3" t="e">
        <f>VLOOKUP(A843,[4]UKBuilding_List!$A$1:$D$376,3,FALSE)</f>
        <v>#N/A</v>
      </c>
      <c r="C843" s="1"/>
    </row>
    <row r="844" spans="1:3" x14ac:dyDescent="0.25">
      <c r="A844" s="2">
        <f>([4]UKBuilding_List!A844)</f>
        <v>0</v>
      </c>
      <c r="B844" s="3" t="e">
        <f>VLOOKUP(A844,[4]UKBuilding_List!$A$1:$D$376,3,FALSE)</f>
        <v>#N/A</v>
      </c>
      <c r="C844" s="1"/>
    </row>
    <row r="845" spans="1:3" x14ac:dyDescent="0.25">
      <c r="A845" s="2">
        <f>([4]UKBuilding_List!A845)</f>
        <v>0</v>
      </c>
      <c r="B845" s="3" t="e">
        <f>VLOOKUP(A845,[4]UKBuilding_List!$A$1:$D$376,3,FALSE)</f>
        <v>#N/A</v>
      </c>
      <c r="C845" s="1"/>
    </row>
    <row r="846" spans="1:3" x14ac:dyDescent="0.25">
      <c r="A846" s="2">
        <f>([4]UKBuilding_List!A846)</f>
        <v>0</v>
      </c>
      <c r="B846" s="3" t="e">
        <f>VLOOKUP(A846,[4]UKBuilding_List!$A$1:$D$376,3,FALSE)</f>
        <v>#N/A</v>
      </c>
      <c r="C846" s="1"/>
    </row>
    <row r="847" spans="1:3" x14ac:dyDescent="0.25">
      <c r="A847" s="2">
        <f>([4]UKBuilding_List!A847)</f>
        <v>0</v>
      </c>
      <c r="B847" s="3" t="e">
        <f>VLOOKUP(A847,[4]UKBuilding_List!$A$1:$D$376,3,FALSE)</f>
        <v>#N/A</v>
      </c>
      <c r="C847" s="1"/>
    </row>
    <row r="848" spans="1:3" x14ac:dyDescent="0.25">
      <c r="A848" s="2">
        <f>([4]UKBuilding_List!A848)</f>
        <v>0</v>
      </c>
      <c r="B848" s="3" t="e">
        <f>VLOOKUP(A848,[4]UKBuilding_List!$A$1:$D$376,3,FALSE)</f>
        <v>#N/A</v>
      </c>
      <c r="C848" s="1"/>
    </row>
    <row r="849" spans="1:3" x14ac:dyDescent="0.25">
      <c r="A849" s="2">
        <f>([4]UKBuilding_List!A849)</f>
        <v>0</v>
      </c>
      <c r="B849" s="3" t="e">
        <f>VLOOKUP(A849,[4]UKBuilding_List!$A$1:$D$376,3,FALSE)</f>
        <v>#N/A</v>
      </c>
      <c r="C849" s="1"/>
    </row>
    <row r="850" spans="1:3" x14ac:dyDescent="0.25">
      <c r="A850" s="2">
        <f>([4]UKBuilding_List!A850)</f>
        <v>0</v>
      </c>
      <c r="B850" s="3" t="e">
        <f>VLOOKUP(A850,[4]UKBuilding_List!$A$1:$D$376,3,FALSE)</f>
        <v>#N/A</v>
      </c>
      <c r="C850" s="1"/>
    </row>
    <row r="851" spans="1:3" x14ac:dyDescent="0.25">
      <c r="A851" s="2">
        <f>([4]UKBuilding_List!A851)</f>
        <v>0</v>
      </c>
      <c r="B851" s="3" t="e">
        <f>VLOOKUP(A851,[4]UKBuilding_List!$A$1:$D$376,3,FALSE)</f>
        <v>#N/A</v>
      </c>
      <c r="C851" s="1"/>
    </row>
    <row r="852" spans="1:3" x14ac:dyDescent="0.25">
      <c r="A852" s="2">
        <f>([4]UKBuilding_List!A852)</f>
        <v>0</v>
      </c>
      <c r="B852" s="3" t="e">
        <f>VLOOKUP(A852,[4]UKBuilding_List!$A$1:$D$376,3,FALSE)</f>
        <v>#N/A</v>
      </c>
      <c r="C852" s="1"/>
    </row>
    <row r="853" spans="1:3" x14ac:dyDescent="0.25">
      <c r="A853" s="2">
        <f>([4]UKBuilding_List!A853)</f>
        <v>0</v>
      </c>
      <c r="B853" s="3" t="e">
        <f>VLOOKUP(A853,[4]UKBuilding_List!$A$1:$D$376,3,FALSE)</f>
        <v>#N/A</v>
      </c>
      <c r="C853" s="1"/>
    </row>
    <row r="854" spans="1:3" x14ac:dyDescent="0.25">
      <c r="A854" s="2">
        <f>([4]UKBuilding_List!A854)</f>
        <v>0</v>
      </c>
      <c r="B854" s="3" t="e">
        <f>VLOOKUP(A854,[4]UKBuilding_List!$A$1:$D$376,3,FALSE)</f>
        <v>#N/A</v>
      </c>
      <c r="C854" s="1"/>
    </row>
    <row r="855" spans="1:3" x14ac:dyDescent="0.25">
      <c r="A855" s="2">
        <f>([4]UKBuilding_List!A855)</f>
        <v>0</v>
      </c>
      <c r="B855" s="3" t="e">
        <f>VLOOKUP(A855,[4]UKBuilding_List!$A$1:$D$376,3,FALSE)</f>
        <v>#N/A</v>
      </c>
      <c r="C855" s="1"/>
    </row>
    <row r="856" spans="1:3" x14ac:dyDescent="0.25">
      <c r="A856" s="2">
        <f>([4]UKBuilding_List!A856)</f>
        <v>0</v>
      </c>
      <c r="B856" s="3" t="e">
        <f>VLOOKUP(A856,[4]UKBuilding_List!$A$1:$D$376,3,FALSE)</f>
        <v>#N/A</v>
      </c>
      <c r="C856" s="1"/>
    </row>
    <row r="857" spans="1:3" x14ac:dyDescent="0.25">
      <c r="A857" s="2">
        <f>([4]UKBuilding_List!A857)</f>
        <v>0</v>
      </c>
      <c r="B857" s="3" t="e">
        <f>VLOOKUP(A857,[4]UKBuilding_List!$A$1:$D$376,3,FALSE)</f>
        <v>#N/A</v>
      </c>
      <c r="C857" s="1"/>
    </row>
    <row r="858" spans="1:3" x14ac:dyDescent="0.25">
      <c r="A858" s="2">
        <f>([4]UKBuilding_List!A858)</f>
        <v>0</v>
      </c>
      <c r="B858" s="3" t="e">
        <f>VLOOKUP(A858,[4]UKBuilding_List!$A$1:$D$376,3,FALSE)</f>
        <v>#N/A</v>
      </c>
      <c r="C858" s="1"/>
    </row>
    <row r="859" spans="1:3" x14ac:dyDescent="0.25">
      <c r="A859" s="2">
        <f>([4]UKBuilding_List!A859)</f>
        <v>0</v>
      </c>
      <c r="B859" s="3" t="e">
        <f>VLOOKUP(A859,[4]UKBuilding_List!$A$1:$D$376,3,FALSE)</f>
        <v>#N/A</v>
      </c>
      <c r="C859" s="1"/>
    </row>
    <row r="860" spans="1:3" x14ac:dyDescent="0.25">
      <c r="A860" s="2">
        <f>([4]UKBuilding_List!A860)</f>
        <v>0</v>
      </c>
      <c r="B860" s="3" t="e">
        <f>VLOOKUP(A860,[4]UKBuilding_List!$A$1:$D$376,3,FALSE)</f>
        <v>#N/A</v>
      </c>
      <c r="C860" s="1"/>
    </row>
    <row r="861" spans="1:3" x14ac:dyDescent="0.25">
      <c r="A861" s="2">
        <f>([4]UKBuilding_List!A861)</f>
        <v>0</v>
      </c>
      <c r="B861" s="3" t="e">
        <f>VLOOKUP(A861,[4]UKBuilding_List!$A$1:$D$376,3,FALSE)</f>
        <v>#N/A</v>
      </c>
      <c r="C861" s="1"/>
    </row>
    <row r="862" spans="1:3" x14ac:dyDescent="0.25">
      <c r="A862" s="2">
        <f>([4]UKBuilding_List!A862)</f>
        <v>0</v>
      </c>
      <c r="B862" s="3" t="e">
        <f>VLOOKUP(A862,[4]UKBuilding_List!$A$1:$D$376,3,FALSE)</f>
        <v>#N/A</v>
      </c>
      <c r="C862" s="1"/>
    </row>
    <row r="863" spans="1:3" x14ac:dyDescent="0.25">
      <c r="A863" s="2">
        <f>([4]UKBuilding_List!A863)</f>
        <v>0</v>
      </c>
      <c r="B863" s="3" t="e">
        <f>VLOOKUP(A863,[4]UKBuilding_List!$A$1:$D$376,3,FALSE)</f>
        <v>#N/A</v>
      </c>
      <c r="C863" s="1"/>
    </row>
    <row r="864" spans="1:3" x14ac:dyDescent="0.25">
      <c r="A864" s="2">
        <f>([4]UKBuilding_List!A864)</f>
        <v>0</v>
      </c>
      <c r="B864" s="3" t="e">
        <f>VLOOKUP(A864,[4]UKBuilding_List!$A$1:$D$376,3,FALSE)</f>
        <v>#N/A</v>
      </c>
      <c r="C864" s="1"/>
    </row>
    <row r="865" spans="1:3" x14ac:dyDescent="0.25">
      <c r="A865" s="2">
        <f>([4]UKBuilding_List!A865)</f>
        <v>0</v>
      </c>
      <c r="B865" s="3" t="e">
        <f>VLOOKUP(A865,[4]UKBuilding_List!$A$1:$D$376,3,FALSE)</f>
        <v>#N/A</v>
      </c>
      <c r="C865" s="1"/>
    </row>
    <row r="866" spans="1:3" x14ac:dyDescent="0.25">
      <c r="A866" s="2">
        <f>([4]UKBuilding_List!A866)</f>
        <v>0</v>
      </c>
      <c r="B866" s="3" t="e">
        <f>VLOOKUP(A866,[4]UKBuilding_List!$A$1:$D$376,3,FALSE)</f>
        <v>#N/A</v>
      </c>
      <c r="C866" s="1"/>
    </row>
    <row r="867" spans="1:3" x14ac:dyDescent="0.25">
      <c r="A867" s="2">
        <f>([4]UKBuilding_List!A867)</f>
        <v>0</v>
      </c>
      <c r="B867" s="3" t="e">
        <f>VLOOKUP(A867,[4]UKBuilding_List!$A$1:$D$376,3,FALSE)</f>
        <v>#N/A</v>
      </c>
      <c r="C867" s="1"/>
    </row>
    <row r="868" spans="1:3" x14ac:dyDescent="0.25">
      <c r="A868" s="2">
        <f>([4]UKBuilding_List!A868)</f>
        <v>0</v>
      </c>
      <c r="B868" s="3" t="e">
        <f>VLOOKUP(A868,[4]UKBuilding_List!$A$1:$D$376,3,FALSE)</f>
        <v>#N/A</v>
      </c>
      <c r="C868" s="1"/>
    </row>
    <row r="869" spans="1:3" x14ac:dyDescent="0.25">
      <c r="A869" s="2">
        <f>([4]UKBuilding_List!A869)</f>
        <v>0</v>
      </c>
      <c r="B869" s="3" t="e">
        <f>VLOOKUP(A869,[4]UKBuilding_List!$A$1:$D$376,3,FALSE)</f>
        <v>#N/A</v>
      </c>
      <c r="C869" s="1"/>
    </row>
    <row r="870" spans="1:3" x14ac:dyDescent="0.25">
      <c r="A870" s="2">
        <f>([4]UKBuilding_List!A870)</f>
        <v>0</v>
      </c>
      <c r="B870" s="3" t="e">
        <f>VLOOKUP(A870,[4]UKBuilding_List!$A$1:$D$376,3,FALSE)</f>
        <v>#N/A</v>
      </c>
      <c r="C870" s="1"/>
    </row>
    <row r="871" spans="1:3" x14ac:dyDescent="0.25">
      <c r="A871" s="2">
        <f>([4]UKBuilding_List!A871)</f>
        <v>0</v>
      </c>
      <c r="B871" s="3" t="e">
        <f>VLOOKUP(A871,[4]UKBuilding_List!$A$1:$D$376,3,FALSE)</f>
        <v>#N/A</v>
      </c>
      <c r="C871" s="1"/>
    </row>
    <row r="872" spans="1:3" x14ac:dyDescent="0.25">
      <c r="A872" s="2">
        <f>([4]UKBuilding_List!A872)</f>
        <v>0</v>
      </c>
      <c r="B872" s="3" t="e">
        <f>VLOOKUP(A872,[4]UKBuilding_List!$A$1:$D$376,3,FALSE)</f>
        <v>#N/A</v>
      </c>
      <c r="C872" s="1"/>
    </row>
    <row r="873" spans="1:3" x14ac:dyDescent="0.25">
      <c r="A873" s="2">
        <f>([4]UKBuilding_List!A873)</f>
        <v>0</v>
      </c>
      <c r="B873" s="3" t="e">
        <f>VLOOKUP(A873,[4]UKBuilding_List!$A$1:$D$376,3,FALSE)</f>
        <v>#N/A</v>
      </c>
      <c r="C873" s="1"/>
    </row>
    <row r="874" spans="1:3" x14ac:dyDescent="0.25">
      <c r="A874" s="2">
        <f>([4]UKBuilding_List!A874)</f>
        <v>0</v>
      </c>
      <c r="B874" s="3" t="e">
        <f>VLOOKUP(A874,[4]UKBuilding_List!$A$1:$D$376,3,FALSE)</f>
        <v>#N/A</v>
      </c>
      <c r="C874" s="1"/>
    </row>
    <row r="875" spans="1:3" x14ac:dyDescent="0.25">
      <c r="A875" s="2">
        <f>([4]UKBuilding_List!A875)</f>
        <v>0</v>
      </c>
      <c r="B875" s="3" t="e">
        <f>VLOOKUP(A875,[4]UKBuilding_List!$A$1:$D$376,3,FALSE)</f>
        <v>#N/A</v>
      </c>
      <c r="C875" s="1"/>
    </row>
    <row r="876" spans="1:3" x14ac:dyDescent="0.25">
      <c r="A876" s="2">
        <f>([4]UKBuilding_List!A876)</f>
        <v>0</v>
      </c>
      <c r="B876" s="3" t="e">
        <f>VLOOKUP(A876,[4]UKBuilding_List!$A$1:$D$376,3,FALSE)</f>
        <v>#N/A</v>
      </c>
      <c r="C876" s="1"/>
    </row>
    <row r="877" spans="1:3" x14ac:dyDescent="0.25">
      <c r="A877" s="2">
        <f>([4]UKBuilding_List!A877)</f>
        <v>0</v>
      </c>
      <c r="B877" s="3" t="e">
        <f>VLOOKUP(A877,[4]UKBuilding_List!$A$1:$D$376,3,FALSE)</f>
        <v>#N/A</v>
      </c>
      <c r="C877" s="1"/>
    </row>
    <row r="878" spans="1:3" x14ac:dyDescent="0.25">
      <c r="A878" s="2">
        <f>([4]UKBuilding_List!A878)</f>
        <v>0</v>
      </c>
      <c r="B878" s="3" t="e">
        <f>VLOOKUP(A878,[4]UKBuilding_List!$A$1:$D$376,3,FALSE)</f>
        <v>#N/A</v>
      </c>
      <c r="C878" s="1"/>
    </row>
    <row r="879" spans="1:3" x14ac:dyDescent="0.25">
      <c r="A879" s="2">
        <f>([4]UKBuilding_List!A879)</f>
        <v>0</v>
      </c>
      <c r="B879" s="3" t="e">
        <f>VLOOKUP(A879,[4]UKBuilding_List!$A$1:$D$376,3,FALSE)</f>
        <v>#N/A</v>
      </c>
      <c r="C879" s="1"/>
    </row>
    <row r="880" spans="1:3" x14ac:dyDescent="0.25">
      <c r="A880" s="2">
        <f>([4]UKBuilding_List!A880)</f>
        <v>0</v>
      </c>
      <c r="B880" s="3" t="e">
        <f>VLOOKUP(A880,[4]UKBuilding_List!$A$1:$D$376,3,FALSE)</f>
        <v>#N/A</v>
      </c>
      <c r="C880" s="1"/>
    </row>
    <row r="881" spans="1:3" x14ac:dyDescent="0.25">
      <c r="A881" s="2">
        <f>([4]UKBuilding_List!A881)</f>
        <v>0</v>
      </c>
      <c r="B881" s="3" t="e">
        <f>VLOOKUP(A881,[4]UKBuilding_List!$A$1:$D$376,3,FALSE)</f>
        <v>#N/A</v>
      </c>
      <c r="C881" s="1"/>
    </row>
    <row r="882" spans="1:3" x14ac:dyDescent="0.25">
      <c r="A882" s="2">
        <f>([4]UKBuilding_List!A882)</f>
        <v>0</v>
      </c>
      <c r="B882" s="3" t="e">
        <f>VLOOKUP(A882,[4]UKBuilding_List!$A$1:$D$376,3,FALSE)</f>
        <v>#N/A</v>
      </c>
      <c r="C882" s="1"/>
    </row>
    <row r="883" spans="1:3" x14ac:dyDescent="0.25">
      <c r="A883" s="2">
        <f>([4]UKBuilding_List!A883)</f>
        <v>0</v>
      </c>
      <c r="B883" s="3" t="e">
        <f>VLOOKUP(A883,[4]UKBuilding_List!$A$1:$D$376,3,FALSE)</f>
        <v>#N/A</v>
      </c>
      <c r="C883" s="1"/>
    </row>
    <row r="884" spans="1:3" x14ac:dyDescent="0.25">
      <c r="A884" s="2">
        <f>([4]UKBuilding_List!A884)</f>
        <v>0</v>
      </c>
      <c r="B884" s="3" t="e">
        <f>VLOOKUP(A884,[4]UKBuilding_List!$A$1:$D$376,3,FALSE)</f>
        <v>#N/A</v>
      </c>
      <c r="C884" s="1"/>
    </row>
    <row r="885" spans="1:3" x14ac:dyDescent="0.25">
      <c r="A885" s="2">
        <f>([4]UKBuilding_List!A885)</f>
        <v>0</v>
      </c>
      <c r="B885" s="3" t="e">
        <f>VLOOKUP(A885,[4]UKBuilding_List!$A$1:$D$376,3,FALSE)</f>
        <v>#N/A</v>
      </c>
      <c r="C885" s="1"/>
    </row>
    <row r="886" spans="1:3" x14ac:dyDescent="0.25">
      <c r="A886" s="2">
        <f>([4]UKBuilding_List!A886)</f>
        <v>0</v>
      </c>
      <c r="B886" s="3" t="e">
        <f>VLOOKUP(A886,[4]UKBuilding_List!$A$1:$D$376,3,FALSE)</f>
        <v>#N/A</v>
      </c>
      <c r="C886" s="1"/>
    </row>
    <row r="887" spans="1:3" x14ac:dyDescent="0.25">
      <c r="A887" s="2">
        <f>([4]UKBuilding_List!A887)</f>
        <v>0</v>
      </c>
      <c r="B887" s="3" t="e">
        <f>VLOOKUP(A887,[4]UKBuilding_List!$A$1:$D$376,3,FALSE)</f>
        <v>#N/A</v>
      </c>
      <c r="C887" s="1"/>
    </row>
    <row r="888" spans="1:3" x14ac:dyDescent="0.25">
      <c r="A888" s="2">
        <f>([4]UKBuilding_List!A888)</f>
        <v>0</v>
      </c>
      <c r="B888" s="3" t="e">
        <f>VLOOKUP(A888,[4]UKBuilding_List!$A$1:$D$376,3,FALSE)</f>
        <v>#N/A</v>
      </c>
      <c r="C888" s="1"/>
    </row>
    <row r="889" spans="1:3" x14ac:dyDescent="0.25">
      <c r="A889" s="2">
        <f>([4]UKBuilding_List!A889)</f>
        <v>0</v>
      </c>
      <c r="B889" s="3" t="e">
        <f>VLOOKUP(A889,[4]UKBuilding_List!$A$1:$D$376,3,FALSE)</f>
        <v>#N/A</v>
      </c>
      <c r="C889" s="1"/>
    </row>
    <row r="890" spans="1:3" x14ac:dyDescent="0.25">
      <c r="A890" s="2">
        <f>([4]UKBuilding_List!A890)</f>
        <v>0</v>
      </c>
      <c r="B890" s="3" t="e">
        <f>VLOOKUP(A890,[4]UKBuilding_List!$A$1:$D$376,3,FALSE)</f>
        <v>#N/A</v>
      </c>
      <c r="C890" s="1"/>
    </row>
    <row r="891" spans="1:3" x14ac:dyDescent="0.25">
      <c r="A891" s="2">
        <f>([4]UKBuilding_List!A891)</f>
        <v>0</v>
      </c>
      <c r="B891" s="3" t="e">
        <f>VLOOKUP(A891,[4]UKBuilding_List!$A$1:$D$376,3,FALSE)</f>
        <v>#N/A</v>
      </c>
      <c r="C891" s="1"/>
    </row>
    <row r="892" spans="1:3" x14ac:dyDescent="0.25">
      <c r="A892" s="2">
        <f>([4]UKBuilding_List!A892)</f>
        <v>0</v>
      </c>
      <c r="B892" s="3" t="e">
        <f>VLOOKUP(A892,[4]UKBuilding_List!$A$1:$D$376,3,FALSE)</f>
        <v>#N/A</v>
      </c>
      <c r="C892" s="1"/>
    </row>
    <row r="893" spans="1:3" x14ac:dyDescent="0.25">
      <c r="A893" s="2">
        <f>([4]UKBuilding_List!A893)</f>
        <v>0</v>
      </c>
      <c r="B893" s="3" t="e">
        <f>VLOOKUP(A893,[4]UKBuilding_List!$A$1:$D$376,3,FALSE)</f>
        <v>#N/A</v>
      </c>
      <c r="C893" s="1"/>
    </row>
    <row r="894" spans="1:3" x14ac:dyDescent="0.25">
      <c r="A894" s="2">
        <f>([4]UKBuilding_List!A894)</f>
        <v>0</v>
      </c>
      <c r="B894" s="3" t="e">
        <f>VLOOKUP(A894,[4]UKBuilding_List!$A$1:$D$376,3,FALSE)</f>
        <v>#N/A</v>
      </c>
      <c r="C894" s="1"/>
    </row>
    <row r="895" spans="1:3" x14ac:dyDescent="0.25">
      <c r="A895" s="2">
        <f>([4]UKBuilding_List!A895)</f>
        <v>0</v>
      </c>
      <c r="B895" s="3" t="e">
        <f>VLOOKUP(A895,[4]UKBuilding_List!$A$1:$D$376,3,FALSE)</f>
        <v>#N/A</v>
      </c>
      <c r="C895" s="1"/>
    </row>
    <row r="896" spans="1:3" x14ac:dyDescent="0.25">
      <c r="A896" s="2">
        <f>([4]UKBuilding_List!A896)</f>
        <v>0</v>
      </c>
      <c r="B896" s="3" t="e">
        <f>VLOOKUP(A896,[4]UKBuilding_List!$A$1:$D$376,3,FALSE)</f>
        <v>#N/A</v>
      </c>
      <c r="C896" s="1"/>
    </row>
    <row r="897" spans="1:3" x14ac:dyDescent="0.25">
      <c r="A897" s="2">
        <f>([4]UKBuilding_List!A897)</f>
        <v>0</v>
      </c>
      <c r="B897" s="3" t="e">
        <f>VLOOKUP(A897,[4]UKBuilding_List!$A$1:$D$376,3,FALSE)</f>
        <v>#N/A</v>
      </c>
      <c r="C897" s="1"/>
    </row>
    <row r="898" spans="1:3" x14ac:dyDescent="0.25">
      <c r="A898" s="2">
        <f>([4]UKBuilding_List!A898)</f>
        <v>0</v>
      </c>
      <c r="B898" s="3" t="e">
        <f>VLOOKUP(A898,[4]UKBuilding_List!$A$1:$D$376,3,FALSE)</f>
        <v>#N/A</v>
      </c>
      <c r="C898" s="1"/>
    </row>
    <row r="899" spans="1:3" x14ac:dyDescent="0.25">
      <c r="A899" s="2">
        <f>([4]UKBuilding_List!A899)</f>
        <v>0</v>
      </c>
      <c r="B899" s="3" t="e">
        <f>VLOOKUP(A899,[4]UKBuilding_List!$A$1:$D$376,3,FALSE)</f>
        <v>#N/A</v>
      </c>
      <c r="C899" s="1"/>
    </row>
    <row r="900" spans="1:3" x14ac:dyDescent="0.25">
      <c r="A900" s="2">
        <f>([4]UKBuilding_List!A900)</f>
        <v>0</v>
      </c>
      <c r="B900" s="3" t="e">
        <f>VLOOKUP(A900,[4]UKBuilding_List!$A$1:$D$376,3,FALSE)</f>
        <v>#N/A</v>
      </c>
      <c r="C900" s="1"/>
    </row>
    <row r="901" spans="1:3" x14ac:dyDescent="0.25">
      <c r="A901" s="2">
        <f>([4]UKBuilding_List!A901)</f>
        <v>0</v>
      </c>
      <c r="B901" s="3" t="e">
        <f>VLOOKUP(A901,[4]UKBuilding_List!$A$1:$D$376,3,FALSE)</f>
        <v>#N/A</v>
      </c>
      <c r="C901" s="1"/>
    </row>
    <row r="902" spans="1:3" x14ac:dyDescent="0.25">
      <c r="A902" s="2">
        <f>([4]UKBuilding_List!A902)</f>
        <v>0</v>
      </c>
      <c r="B902" s="3" t="e">
        <f>VLOOKUP(A902,[4]UKBuilding_List!$A$1:$D$376,3,FALSE)</f>
        <v>#N/A</v>
      </c>
      <c r="C902" s="1"/>
    </row>
    <row r="903" spans="1:3" x14ac:dyDescent="0.25">
      <c r="A903" s="2">
        <f>([4]UKBuilding_List!A903)</f>
        <v>0</v>
      </c>
      <c r="B903" s="3" t="e">
        <f>VLOOKUP(A903,[4]UKBuilding_List!$A$1:$D$376,3,FALSE)</f>
        <v>#N/A</v>
      </c>
      <c r="C903" s="1"/>
    </row>
    <row r="904" spans="1:3" x14ac:dyDescent="0.25">
      <c r="A904" s="2">
        <f>([4]UKBuilding_List!A904)</f>
        <v>0</v>
      </c>
      <c r="B904" s="3" t="e">
        <f>VLOOKUP(A904,[4]UKBuilding_List!$A$1:$D$376,3,FALSE)</f>
        <v>#N/A</v>
      </c>
      <c r="C904" s="1"/>
    </row>
    <row r="905" spans="1:3" x14ac:dyDescent="0.25">
      <c r="A905" s="2">
        <f>([4]UKBuilding_List!A905)</f>
        <v>0</v>
      </c>
      <c r="B905" s="3" t="e">
        <f>VLOOKUP(A905,[4]UKBuilding_List!$A$1:$D$376,3,FALSE)</f>
        <v>#N/A</v>
      </c>
      <c r="C905" s="1"/>
    </row>
    <row r="906" spans="1:3" x14ac:dyDescent="0.25">
      <c r="A906" s="2">
        <f>([4]UKBuilding_List!A906)</f>
        <v>0</v>
      </c>
      <c r="B906" s="3" t="e">
        <f>VLOOKUP(A906,[4]UKBuilding_List!$A$1:$D$376,3,FALSE)</f>
        <v>#N/A</v>
      </c>
      <c r="C906" s="1"/>
    </row>
    <row r="907" spans="1:3" x14ac:dyDescent="0.25">
      <c r="A907" s="2">
        <f>([4]UKBuilding_List!A907)</f>
        <v>0</v>
      </c>
      <c r="B907" s="3" t="e">
        <f>VLOOKUP(A907,[4]UKBuilding_List!$A$1:$D$376,3,FALSE)</f>
        <v>#N/A</v>
      </c>
      <c r="C907" s="1"/>
    </row>
    <row r="908" spans="1:3" x14ac:dyDescent="0.25">
      <c r="A908" s="2">
        <f>([4]UKBuilding_List!A908)</f>
        <v>0</v>
      </c>
      <c r="B908" s="3" t="e">
        <f>VLOOKUP(A908,[4]UKBuilding_List!$A$1:$D$376,3,FALSE)</f>
        <v>#N/A</v>
      </c>
      <c r="C908" s="1"/>
    </row>
    <row r="909" spans="1:3" x14ac:dyDescent="0.25">
      <c r="A909" s="2">
        <f>([4]UKBuilding_List!A909)</f>
        <v>0</v>
      </c>
      <c r="B909" s="3" t="e">
        <f>VLOOKUP(A909,[4]UKBuilding_List!$A$1:$D$376,3,FALSE)</f>
        <v>#N/A</v>
      </c>
      <c r="C909" s="1"/>
    </row>
    <row r="910" spans="1:3" x14ac:dyDescent="0.25">
      <c r="A910" s="2">
        <f>([4]UKBuilding_List!A910)</f>
        <v>0</v>
      </c>
      <c r="B910" s="3" t="e">
        <f>VLOOKUP(A910,[4]UKBuilding_List!$A$1:$D$376,3,FALSE)</f>
        <v>#N/A</v>
      </c>
      <c r="C910" s="1"/>
    </row>
    <row r="911" spans="1:3" x14ac:dyDescent="0.25">
      <c r="A911" s="2">
        <f>([4]UKBuilding_List!A911)</f>
        <v>0</v>
      </c>
      <c r="B911" s="3" t="e">
        <f>VLOOKUP(A911,[4]UKBuilding_List!$A$1:$D$376,3,FALSE)</f>
        <v>#N/A</v>
      </c>
      <c r="C911" s="1"/>
    </row>
    <row r="912" spans="1:3" x14ac:dyDescent="0.25">
      <c r="A912" s="2">
        <f>([4]UKBuilding_List!A912)</f>
        <v>0</v>
      </c>
      <c r="B912" s="3" t="e">
        <f>VLOOKUP(A912,[4]UKBuilding_List!$A$1:$D$376,3,FALSE)</f>
        <v>#N/A</v>
      </c>
      <c r="C912" s="1"/>
    </row>
    <row r="913" spans="1:3" x14ac:dyDescent="0.25">
      <c r="A913" s="2">
        <f>([4]UKBuilding_List!A913)</f>
        <v>0</v>
      </c>
      <c r="B913" s="3" t="e">
        <f>VLOOKUP(A913,[4]UKBuilding_List!$A$1:$D$376,3,FALSE)</f>
        <v>#N/A</v>
      </c>
      <c r="C913" s="1"/>
    </row>
    <row r="914" spans="1:3" x14ac:dyDescent="0.25">
      <c r="A914" s="2">
        <f>([4]UKBuilding_List!A914)</f>
        <v>0</v>
      </c>
      <c r="B914" s="3" t="e">
        <f>VLOOKUP(A914,[4]UKBuilding_List!$A$1:$D$376,3,FALSE)</f>
        <v>#N/A</v>
      </c>
      <c r="C914" s="1"/>
    </row>
    <row r="915" spans="1:3" x14ac:dyDescent="0.25">
      <c r="A915" s="2">
        <f>([4]UKBuilding_List!A915)</f>
        <v>0</v>
      </c>
      <c r="B915" s="3" t="e">
        <f>VLOOKUP(A915,[4]UKBuilding_List!$A$1:$D$376,3,FALSE)</f>
        <v>#N/A</v>
      </c>
      <c r="C915" s="1"/>
    </row>
    <row r="916" spans="1:3" x14ac:dyDescent="0.25">
      <c r="A916" s="2">
        <f>([4]UKBuilding_List!A916)</f>
        <v>0</v>
      </c>
      <c r="B916" s="3" t="e">
        <f>VLOOKUP(A916,[4]UKBuilding_List!$A$1:$D$376,3,FALSE)</f>
        <v>#N/A</v>
      </c>
      <c r="C916" s="1"/>
    </row>
    <row r="917" spans="1:3" x14ac:dyDescent="0.25">
      <c r="A917" s="2">
        <f>([4]UKBuilding_List!A917)</f>
        <v>0</v>
      </c>
      <c r="B917" s="3" t="e">
        <f>VLOOKUP(A917,[4]UKBuilding_List!$A$1:$D$376,3,FALSE)</f>
        <v>#N/A</v>
      </c>
      <c r="C917" s="1"/>
    </row>
    <row r="918" spans="1:3" x14ac:dyDescent="0.25">
      <c r="A918" s="2">
        <f>([4]UKBuilding_List!A918)</f>
        <v>0</v>
      </c>
      <c r="B918" s="3" t="e">
        <f>VLOOKUP(A918,[4]UKBuilding_List!$A$1:$D$376,3,FALSE)</f>
        <v>#N/A</v>
      </c>
      <c r="C918" s="1"/>
    </row>
    <row r="919" spans="1:3" x14ac:dyDescent="0.25">
      <c r="A919" s="2">
        <f>([4]UKBuilding_List!A919)</f>
        <v>0</v>
      </c>
      <c r="B919" s="3" t="e">
        <f>VLOOKUP(A919,[4]UKBuilding_List!$A$1:$D$376,3,FALSE)</f>
        <v>#N/A</v>
      </c>
      <c r="C919" s="1"/>
    </row>
    <row r="920" spans="1:3" x14ac:dyDescent="0.25">
      <c r="A920" s="2">
        <f>([4]UKBuilding_List!A920)</f>
        <v>0</v>
      </c>
      <c r="B920" s="3" t="e">
        <f>VLOOKUP(A920,[4]UKBuilding_List!$A$1:$D$376,3,FALSE)</f>
        <v>#N/A</v>
      </c>
      <c r="C920" s="1"/>
    </row>
    <row r="921" spans="1:3" x14ac:dyDescent="0.25">
      <c r="A921" s="2">
        <f>([4]UKBuilding_List!A921)</f>
        <v>0</v>
      </c>
      <c r="B921" s="3" t="e">
        <f>VLOOKUP(A921,[4]UKBuilding_List!$A$1:$D$376,3,FALSE)</f>
        <v>#N/A</v>
      </c>
      <c r="C921" s="1"/>
    </row>
    <row r="922" spans="1:3" x14ac:dyDescent="0.25">
      <c r="A922" s="2">
        <f>([4]UKBuilding_List!A922)</f>
        <v>0</v>
      </c>
      <c r="B922" s="3" t="e">
        <f>VLOOKUP(A922,[4]UKBuilding_List!$A$1:$D$376,3,FALSE)</f>
        <v>#N/A</v>
      </c>
      <c r="C922" s="1"/>
    </row>
    <row r="923" spans="1:3" x14ac:dyDescent="0.25">
      <c r="A923" s="2">
        <f>([4]UKBuilding_List!A923)</f>
        <v>0</v>
      </c>
      <c r="B923" s="3" t="e">
        <f>VLOOKUP(A923,[4]UKBuilding_List!$A$1:$D$376,3,FALSE)</f>
        <v>#N/A</v>
      </c>
      <c r="C923" s="1"/>
    </row>
    <row r="924" spans="1:3" x14ac:dyDescent="0.25">
      <c r="A924" s="2">
        <f>([4]UKBuilding_List!A924)</f>
        <v>0</v>
      </c>
      <c r="B924" s="3" t="e">
        <f>VLOOKUP(A924,[4]UKBuilding_List!$A$1:$D$376,3,FALSE)</f>
        <v>#N/A</v>
      </c>
      <c r="C924" s="1"/>
    </row>
    <row r="925" spans="1:3" x14ac:dyDescent="0.25">
      <c r="A925" s="2">
        <f>([4]UKBuilding_List!A925)</f>
        <v>0</v>
      </c>
      <c r="B925" s="3" t="e">
        <f>VLOOKUP(A925,[4]UKBuilding_List!$A$1:$D$376,3,FALSE)</f>
        <v>#N/A</v>
      </c>
      <c r="C925" s="1"/>
    </row>
    <row r="926" spans="1:3" x14ac:dyDescent="0.25">
      <c r="A926" s="2">
        <f>([4]UKBuilding_List!A926)</f>
        <v>0</v>
      </c>
      <c r="B926" s="3" t="e">
        <f>VLOOKUP(A926,[4]UKBuilding_List!$A$1:$D$376,3,FALSE)</f>
        <v>#N/A</v>
      </c>
      <c r="C926" s="1"/>
    </row>
    <row r="927" spans="1:3" x14ac:dyDescent="0.25">
      <c r="A927" s="2">
        <f>([4]UKBuilding_List!A927)</f>
        <v>0</v>
      </c>
      <c r="B927" s="3" t="e">
        <f>VLOOKUP(A927,[4]UKBuilding_List!$A$1:$D$376,3,FALSE)</f>
        <v>#N/A</v>
      </c>
      <c r="C927" s="1"/>
    </row>
    <row r="928" spans="1:3" x14ac:dyDescent="0.25">
      <c r="A928" s="2">
        <f>([4]UKBuilding_List!A928)</f>
        <v>0</v>
      </c>
      <c r="B928" s="3" t="e">
        <f>VLOOKUP(A928,[4]UKBuilding_List!$A$1:$D$376,3,FALSE)</f>
        <v>#N/A</v>
      </c>
      <c r="C928" s="1"/>
    </row>
    <row r="929" spans="1:3" x14ac:dyDescent="0.25">
      <c r="A929" s="2">
        <f>([4]UKBuilding_List!A929)</f>
        <v>0</v>
      </c>
      <c r="B929" s="3" t="e">
        <f>VLOOKUP(A929,[4]UKBuilding_List!$A$1:$D$376,3,FALSE)</f>
        <v>#N/A</v>
      </c>
      <c r="C929" s="1"/>
    </row>
    <row r="930" spans="1:3" x14ac:dyDescent="0.25">
      <c r="A930" s="2">
        <f>([4]UKBuilding_List!A930)</f>
        <v>0</v>
      </c>
      <c r="B930" s="3" t="e">
        <f>VLOOKUP(A930,[4]UKBuilding_List!$A$1:$D$376,3,FALSE)</f>
        <v>#N/A</v>
      </c>
      <c r="C930" s="1"/>
    </row>
    <row r="931" spans="1:3" x14ac:dyDescent="0.25">
      <c r="A931" s="2">
        <f>([4]UKBuilding_List!A931)</f>
        <v>0</v>
      </c>
      <c r="B931" s="3" t="e">
        <f>VLOOKUP(A931,[4]UKBuilding_List!$A$1:$D$376,3,FALSE)</f>
        <v>#N/A</v>
      </c>
      <c r="C931" s="1"/>
    </row>
    <row r="932" spans="1:3" x14ac:dyDescent="0.25">
      <c r="A932" s="2">
        <f>([4]UKBuilding_List!A932)</f>
        <v>0</v>
      </c>
      <c r="B932" s="3" t="e">
        <f>VLOOKUP(A932,[4]UKBuilding_List!$A$1:$D$376,3,FALSE)</f>
        <v>#N/A</v>
      </c>
      <c r="C932" s="1"/>
    </row>
    <row r="933" spans="1:3" x14ac:dyDescent="0.25">
      <c r="A933" s="2">
        <f>([4]UKBuilding_List!A933)</f>
        <v>0</v>
      </c>
      <c r="B933" s="3" t="e">
        <f>VLOOKUP(A933,[4]UKBuilding_List!$A$1:$D$376,3,FALSE)</f>
        <v>#N/A</v>
      </c>
      <c r="C933" s="1"/>
    </row>
    <row r="934" spans="1:3" x14ac:dyDescent="0.25">
      <c r="A934" s="2">
        <f>([4]UKBuilding_List!A934)</f>
        <v>0</v>
      </c>
      <c r="B934" s="3" t="e">
        <f>VLOOKUP(A934,[4]UKBuilding_List!$A$1:$D$376,3,FALSE)</f>
        <v>#N/A</v>
      </c>
      <c r="C934" s="1"/>
    </row>
    <row r="935" spans="1:3" x14ac:dyDescent="0.25">
      <c r="A935" s="2">
        <f>([4]UKBuilding_List!A935)</f>
        <v>0</v>
      </c>
      <c r="B935" s="3" t="e">
        <f>VLOOKUP(A935,[4]UKBuilding_List!$A$1:$D$376,3,FALSE)</f>
        <v>#N/A</v>
      </c>
      <c r="C935" s="1"/>
    </row>
    <row r="936" spans="1:3" x14ac:dyDescent="0.25">
      <c r="A936" s="2">
        <f>([4]UKBuilding_List!A936)</f>
        <v>0</v>
      </c>
      <c r="B936" s="3" t="e">
        <f>VLOOKUP(A936,[4]UKBuilding_List!$A$1:$D$376,3,FALSE)</f>
        <v>#N/A</v>
      </c>
      <c r="C936" s="1"/>
    </row>
    <row r="937" spans="1:3" x14ac:dyDescent="0.25">
      <c r="A937" s="2">
        <f>([4]UKBuilding_List!A937)</f>
        <v>0</v>
      </c>
      <c r="B937" s="3" t="e">
        <f>VLOOKUP(A937,[4]UKBuilding_List!$A$1:$D$376,3,FALSE)</f>
        <v>#N/A</v>
      </c>
      <c r="C937" s="1"/>
    </row>
    <row r="938" spans="1:3" x14ac:dyDescent="0.25">
      <c r="A938" s="2">
        <f>([4]UKBuilding_List!A938)</f>
        <v>0</v>
      </c>
      <c r="B938" s="3" t="e">
        <f>VLOOKUP(A938,[4]UKBuilding_List!$A$1:$D$376,3,FALSE)</f>
        <v>#N/A</v>
      </c>
      <c r="C938" s="1"/>
    </row>
    <row r="939" spans="1:3" x14ac:dyDescent="0.25">
      <c r="A939" s="2">
        <f>([4]UKBuilding_List!A939)</f>
        <v>0</v>
      </c>
      <c r="B939" s="3" t="e">
        <f>VLOOKUP(A939,[4]UKBuilding_List!$A$1:$D$376,3,FALSE)</f>
        <v>#N/A</v>
      </c>
      <c r="C939" s="1"/>
    </row>
    <row r="940" spans="1:3" x14ac:dyDescent="0.25">
      <c r="A940" s="2">
        <f>([4]UKBuilding_List!A940)</f>
        <v>0</v>
      </c>
      <c r="B940" s="3" t="e">
        <f>VLOOKUP(A940,[4]UKBuilding_List!$A$1:$D$376,3,FALSE)</f>
        <v>#N/A</v>
      </c>
      <c r="C940" s="1"/>
    </row>
    <row r="941" spans="1:3" x14ac:dyDescent="0.25">
      <c r="A941" s="2">
        <f>([4]UKBuilding_List!A941)</f>
        <v>0</v>
      </c>
      <c r="B941" s="3" t="e">
        <f>VLOOKUP(A941,[4]UKBuilding_List!$A$1:$D$376,3,FALSE)</f>
        <v>#N/A</v>
      </c>
      <c r="C941" s="1"/>
    </row>
    <row r="942" spans="1:3" x14ac:dyDescent="0.25">
      <c r="A942" s="2">
        <f>([4]UKBuilding_List!A942)</f>
        <v>0</v>
      </c>
      <c r="B942" s="3" t="e">
        <f>VLOOKUP(A942,[4]UKBuilding_List!$A$1:$D$376,3,FALSE)</f>
        <v>#N/A</v>
      </c>
      <c r="C942" s="1"/>
    </row>
    <row r="943" spans="1:3" x14ac:dyDescent="0.25">
      <c r="A943" s="2">
        <f>([4]UKBuilding_List!A943)</f>
        <v>0</v>
      </c>
      <c r="B943" s="3" t="e">
        <f>VLOOKUP(A943,[4]UKBuilding_List!$A$1:$D$376,3,FALSE)</f>
        <v>#N/A</v>
      </c>
      <c r="C943" s="1"/>
    </row>
    <row r="944" spans="1:3" x14ac:dyDescent="0.25">
      <c r="A944" s="2">
        <f>([4]UKBuilding_List!A944)</f>
        <v>0</v>
      </c>
      <c r="B944" s="3" t="e">
        <f>VLOOKUP(A944,[4]UKBuilding_List!$A$1:$D$376,3,FALSE)</f>
        <v>#N/A</v>
      </c>
      <c r="C944" s="1"/>
    </row>
    <row r="945" spans="1:3" x14ac:dyDescent="0.25">
      <c r="A945" s="2">
        <f>([4]UKBuilding_List!A945)</f>
        <v>0</v>
      </c>
      <c r="B945" s="3" t="e">
        <f>VLOOKUP(A945,[4]UKBuilding_List!$A$1:$D$376,3,FALSE)</f>
        <v>#N/A</v>
      </c>
      <c r="C945" s="1"/>
    </row>
    <row r="946" spans="1:3" x14ac:dyDescent="0.25">
      <c r="A946" s="2">
        <f>([4]UKBuilding_List!A946)</f>
        <v>0</v>
      </c>
      <c r="B946" s="3" t="e">
        <f>VLOOKUP(A946,[4]UKBuilding_List!$A$1:$D$376,3,FALSE)</f>
        <v>#N/A</v>
      </c>
      <c r="C946" s="1"/>
    </row>
    <row r="947" spans="1:3" x14ac:dyDescent="0.25">
      <c r="A947" s="2">
        <f>([4]UKBuilding_List!A947)</f>
        <v>0</v>
      </c>
      <c r="B947" s="3" t="e">
        <f>VLOOKUP(A947,[4]UKBuilding_List!$A$1:$D$376,3,FALSE)</f>
        <v>#N/A</v>
      </c>
      <c r="C947" s="1"/>
    </row>
    <row r="948" spans="1:3" x14ac:dyDescent="0.25">
      <c r="A948" s="2">
        <f>([4]UKBuilding_List!A948)</f>
        <v>0</v>
      </c>
      <c r="B948" s="3" t="e">
        <f>VLOOKUP(A948,[4]UKBuilding_List!$A$1:$D$376,3,FALSE)</f>
        <v>#N/A</v>
      </c>
      <c r="C948" s="1"/>
    </row>
    <row r="949" spans="1:3" x14ac:dyDescent="0.25">
      <c r="A949" s="2">
        <f>([4]UKBuilding_List!A949)</f>
        <v>0</v>
      </c>
      <c r="B949" s="3" t="e">
        <f>VLOOKUP(A949,[4]UKBuilding_List!$A$1:$D$376,3,FALSE)</f>
        <v>#N/A</v>
      </c>
      <c r="C949" s="1"/>
    </row>
    <row r="950" spans="1:3" x14ac:dyDescent="0.25">
      <c r="A950" s="2">
        <f>([4]UKBuilding_List!A950)</f>
        <v>0</v>
      </c>
      <c r="B950" s="3" t="e">
        <f>VLOOKUP(A950,[4]UKBuilding_List!$A$1:$D$376,3,FALSE)</f>
        <v>#N/A</v>
      </c>
      <c r="C950" s="1"/>
    </row>
    <row r="951" spans="1:3" x14ac:dyDescent="0.25">
      <c r="A951" s="2">
        <f>([4]UKBuilding_List!A951)</f>
        <v>0</v>
      </c>
      <c r="B951" s="3" t="e">
        <f>VLOOKUP(A951,[4]UKBuilding_List!$A$1:$D$376,3,FALSE)</f>
        <v>#N/A</v>
      </c>
      <c r="C951" s="1"/>
    </row>
    <row r="952" spans="1:3" x14ac:dyDescent="0.25">
      <c r="A952" s="2">
        <f>([4]UKBuilding_List!A952)</f>
        <v>0</v>
      </c>
      <c r="B952" s="3" t="e">
        <f>VLOOKUP(A952,[4]UKBuilding_List!$A$1:$D$376,3,FALSE)</f>
        <v>#N/A</v>
      </c>
      <c r="C952" s="1"/>
    </row>
    <row r="953" spans="1:3" x14ac:dyDescent="0.25">
      <c r="A953" s="2">
        <f>([4]UKBuilding_List!A953)</f>
        <v>0</v>
      </c>
      <c r="B953" s="3" t="e">
        <f>VLOOKUP(A953,[4]UKBuilding_List!$A$1:$D$376,3,FALSE)</f>
        <v>#N/A</v>
      </c>
      <c r="C953" s="1"/>
    </row>
    <row r="954" spans="1:3" x14ac:dyDescent="0.25">
      <c r="A954" s="2">
        <f>([4]UKBuilding_List!A954)</f>
        <v>0</v>
      </c>
      <c r="B954" s="3" t="e">
        <f>VLOOKUP(A954,[4]UKBuilding_List!$A$1:$D$376,3,FALSE)</f>
        <v>#N/A</v>
      </c>
      <c r="C954" s="1"/>
    </row>
    <row r="955" spans="1:3" x14ac:dyDescent="0.25">
      <c r="A955" s="2">
        <f>([4]UKBuilding_List!A955)</f>
        <v>0</v>
      </c>
      <c r="B955" s="3" t="e">
        <f>VLOOKUP(A955,[4]UKBuilding_List!$A$1:$D$376,3,FALSE)</f>
        <v>#N/A</v>
      </c>
      <c r="C955" s="1"/>
    </row>
    <row r="956" spans="1:3" x14ac:dyDescent="0.25">
      <c r="A956" s="2">
        <f>([4]UKBuilding_List!A956)</f>
        <v>0</v>
      </c>
      <c r="B956" s="3" t="e">
        <f>VLOOKUP(A956,[4]UKBuilding_List!$A$1:$D$376,3,FALSE)</f>
        <v>#N/A</v>
      </c>
      <c r="C956" s="1"/>
    </row>
    <row r="957" spans="1:3" x14ac:dyDescent="0.25">
      <c r="A957" s="2">
        <f>([4]UKBuilding_List!A957)</f>
        <v>0</v>
      </c>
      <c r="B957" s="3" t="e">
        <f>VLOOKUP(A957,[4]UKBuilding_List!$A$1:$D$376,3,FALSE)</f>
        <v>#N/A</v>
      </c>
      <c r="C957" s="1"/>
    </row>
    <row r="958" spans="1:3" x14ac:dyDescent="0.25">
      <c r="A958" s="2">
        <f>([4]UKBuilding_List!A958)</f>
        <v>0</v>
      </c>
      <c r="B958" s="3" t="e">
        <f>VLOOKUP(A958,[4]UKBuilding_List!$A$1:$D$376,3,FALSE)</f>
        <v>#N/A</v>
      </c>
      <c r="C958" s="1"/>
    </row>
    <row r="959" spans="1:3" x14ac:dyDescent="0.25">
      <c r="A959" s="2">
        <f>([4]UKBuilding_List!A959)</f>
        <v>0</v>
      </c>
      <c r="B959" s="3" t="e">
        <f>VLOOKUP(A959,[4]UKBuilding_List!$A$1:$D$376,3,FALSE)</f>
        <v>#N/A</v>
      </c>
      <c r="C959" s="1"/>
    </row>
    <row r="960" spans="1:3" x14ac:dyDescent="0.25">
      <c r="A960" s="2">
        <f>([4]UKBuilding_List!A960)</f>
        <v>0</v>
      </c>
      <c r="B960" s="3" t="e">
        <f>VLOOKUP(A960,[4]UKBuilding_List!$A$1:$D$376,3,FALSE)</f>
        <v>#N/A</v>
      </c>
      <c r="C960" s="1"/>
    </row>
    <row r="961" spans="1:3" x14ac:dyDescent="0.25">
      <c r="A961" s="2">
        <f>([4]UKBuilding_List!A961)</f>
        <v>0</v>
      </c>
      <c r="B961" s="3" t="e">
        <f>VLOOKUP(A961,[4]UKBuilding_List!$A$1:$D$376,3,FALSE)</f>
        <v>#N/A</v>
      </c>
      <c r="C961" s="1"/>
    </row>
    <row r="962" spans="1:3" x14ac:dyDescent="0.25">
      <c r="A962" s="2">
        <f>([4]UKBuilding_List!A962)</f>
        <v>0</v>
      </c>
      <c r="B962" s="3" t="e">
        <f>VLOOKUP(A962,[4]UKBuilding_List!$A$1:$D$376,3,FALSE)</f>
        <v>#N/A</v>
      </c>
      <c r="C962" s="1"/>
    </row>
    <row r="963" spans="1:3" x14ac:dyDescent="0.25">
      <c r="A963" s="2">
        <f>([4]UKBuilding_List!A963)</f>
        <v>0</v>
      </c>
      <c r="B963" s="3" t="e">
        <f>VLOOKUP(A963,[4]UKBuilding_List!$A$1:$D$376,3,FALSE)</f>
        <v>#N/A</v>
      </c>
      <c r="C963" s="1"/>
    </row>
    <row r="964" spans="1:3" x14ac:dyDescent="0.25">
      <c r="A964" s="2">
        <f>([4]UKBuilding_List!A964)</f>
        <v>0</v>
      </c>
      <c r="B964" s="3" t="e">
        <f>VLOOKUP(A964,[4]UKBuilding_List!$A$1:$D$376,3,FALSE)</f>
        <v>#N/A</v>
      </c>
      <c r="C964" s="1"/>
    </row>
    <row r="965" spans="1:3" x14ac:dyDescent="0.25">
      <c r="A965" s="2">
        <f>([4]UKBuilding_List!A965)</f>
        <v>0</v>
      </c>
      <c r="B965" s="3" t="e">
        <f>VLOOKUP(A965,[4]UKBuilding_List!$A$1:$D$376,3,FALSE)</f>
        <v>#N/A</v>
      </c>
      <c r="C965" s="1"/>
    </row>
    <row r="966" spans="1:3" x14ac:dyDescent="0.25">
      <c r="A966" s="2">
        <f>([4]UKBuilding_List!A966)</f>
        <v>0</v>
      </c>
      <c r="B966" s="3" t="e">
        <f>VLOOKUP(A966,[4]UKBuilding_List!$A$1:$D$376,3,FALSE)</f>
        <v>#N/A</v>
      </c>
      <c r="C966" s="1"/>
    </row>
    <row r="967" spans="1:3" x14ac:dyDescent="0.25">
      <c r="A967" s="2">
        <f>([4]UKBuilding_List!A967)</f>
        <v>0</v>
      </c>
      <c r="B967" s="3" t="e">
        <f>VLOOKUP(A967,[4]UKBuilding_List!$A$1:$D$376,3,FALSE)</f>
        <v>#N/A</v>
      </c>
      <c r="C967" s="1"/>
    </row>
    <row r="968" spans="1:3" x14ac:dyDescent="0.25">
      <c r="A968" s="2">
        <f>([4]UKBuilding_List!A968)</f>
        <v>0</v>
      </c>
      <c r="B968" s="3" t="e">
        <f>VLOOKUP(A968,[4]UKBuilding_List!$A$1:$D$376,3,FALSE)</f>
        <v>#N/A</v>
      </c>
      <c r="C968" s="1"/>
    </row>
    <row r="969" spans="1:3" x14ac:dyDescent="0.25">
      <c r="A969" s="2">
        <f>([4]UKBuilding_List!A969)</f>
        <v>0</v>
      </c>
      <c r="B969" s="3" t="e">
        <f>VLOOKUP(A969,[4]UKBuilding_List!$A$1:$D$376,3,FALSE)</f>
        <v>#N/A</v>
      </c>
      <c r="C969" s="1"/>
    </row>
    <row r="970" spans="1:3" x14ac:dyDescent="0.25">
      <c r="A970" s="2">
        <f>([4]UKBuilding_List!A970)</f>
        <v>0</v>
      </c>
      <c r="B970" s="3" t="e">
        <f>VLOOKUP(A970,[4]UKBuilding_List!$A$1:$D$376,3,FALSE)</f>
        <v>#N/A</v>
      </c>
      <c r="C970" s="1"/>
    </row>
    <row r="971" spans="1:3" x14ac:dyDescent="0.25">
      <c r="A971" s="2">
        <f>([4]UKBuilding_List!A971)</f>
        <v>0</v>
      </c>
      <c r="B971" s="3" t="e">
        <f>VLOOKUP(A971,[4]UKBuilding_List!$A$1:$D$376,3,FALSE)</f>
        <v>#N/A</v>
      </c>
      <c r="C971" s="1"/>
    </row>
    <row r="972" spans="1:3" x14ac:dyDescent="0.25">
      <c r="A972" s="2">
        <f>([4]UKBuilding_List!A972)</f>
        <v>0</v>
      </c>
      <c r="B972" s="3" t="e">
        <f>VLOOKUP(A972,[4]UKBuilding_List!$A$1:$D$376,3,FALSE)</f>
        <v>#N/A</v>
      </c>
      <c r="C972" s="1"/>
    </row>
    <row r="973" spans="1:3" x14ac:dyDescent="0.25">
      <c r="A973" s="2">
        <f>([4]UKBuilding_List!A973)</f>
        <v>0</v>
      </c>
      <c r="B973" s="3" t="e">
        <f>VLOOKUP(A973,[4]UKBuilding_List!$A$1:$D$376,3,FALSE)</f>
        <v>#N/A</v>
      </c>
      <c r="C973" s="1"/>
    </row>
    <row r="974" spans="1:3" x14ac:dyDescent="0.25">
      <c r="A974" s="2">
        <f>([4]UKBuilding_List!A974)</f>
        <v>0</v>
      </c>
      <c r="B974" s="3" t="e">
        <f>VLOOKUP(A974,[4]UKBuilding_List!$A$1:$D$376,3,FALSE)</f>
        <v>#N/A</v>
      </c>
      <c r="C974" s="1"/>
    </row>
    <row r="975" spans="1:3" x14ac:dyDescent="0.25">
      <c r="A975" s="2">
        <f>([4]UKBuilding_List!A975)</f>
        <v>0</v>
      </c>
      <c r="B975" s="3" t="e">
        <f>VLOOKUP(A975,[4]UKBuilding_List!$A$1:$D$376,3,FALSE)</f>
        <v>#N/A</v>
      </c>
      <c r="C975" s="1"/>
    </row>
    <row r="976" spans="1:3" x14ac:dyDescent="0.25">
      <c r="A976" s="2">
        <f>([4]UKBuilding_List!A976)</f>
        <v>0</v>
      </c>
      <c r="B976" s="3" t="e">
        <f>VLOOKUP(A976,[4]UKBuilding_List!$A$1:$D$376,3,FALSE)</f>
        <v>#N/A</v>
      </c>
      <c r="C976" s="1"/>
    </row>
    <row r="977" spans="1:3" x14ac:dyDescent="0.25">
      <c r="A977" s="2">
        <f>([4]UKBuilding_List!A977)</f>
        <v>0</v>
      </c>
      <c r="B977" s="3" t="e">
        <f>VLOOKUP(A977,[4]UKBuilding_List!$A$1:$D$376,3,FALSE)</f>
        <v>#N/A</v>
      </c>
      <c r="C977" s="1"/>
    </row>
    <row r="978" spans="1:3" x14ac:dyDescent="0.25">
      <c r="A978" s="2">
        <f>([4]UKBuilding_List!A978)</f>
        <v>0</v>
      </c>
      <c r="B978" s="3" t="e">
        <f>VLOOKUP(A978,[4]UKBuilding_List!$A$1:$D$376,3,FALSE)</f>
        <v>#N/A</v>
      </c>
      <c r="C978" s="1"/>
    </row>
    <row r="979" spans="1:3" x14ac:dyDescent="0.25">
      <c r="A979" s="2">
        <f>([4]UKBuilding_List!A979)</f>
        <v>0</v>
      </c>
      <c r="B979" s="3" t="e">
        <f>VLOOKUP(A979,[4]UKBuilding_List!$A$1:$D$376,3,FALSE)</f>
        <v>#N/A</v>
      </c>
      <c r="C979" s="1"/>
    </row>
    <row r="980" spans="1:3" x14ac:dyDescent="0.25">
      <c r="A980" s="2">
        <f>([4]UKBuilding_List!A980)</f>
        <v>0</v>
      </c>
      <c r="B980" s="3" t="e">
        <f>VLOOKUP(A980,[4]UKBuilding_List!$A$1:$D$376,3,FALSE)</f>
        <v>#N/A</v>
      </c>
      <c r="C980" s="1"/>
    </row>
    <row r="981" spans="1:3" x14ac:dyDescent="0.25">
      <c r="A981" s="2">
        <f>([4]UKBuilding_List!A981)</f>
        <v>0</v>
      </c>
      <c r="B981" s="3" t="e">
        <f>VLOOKUP(A981,[4]UKBuilding_List!$A$1:$D$376,3,FALSE)</f>
        <v>#N/A</v>
      </c>
      <c r="C981" s="1"/>
    </row>
    <row r="982" spans="1:3" x14ac:dyDescent="0.25">
      <c r="A982" s="2">
        <f>([4]UKBuilding_List!A982)</f>
        <v>0</v>
      </c>
      <c r="B982" s="3" t="e">
        <f>VLOOKUP(A982,[4]UKBuilding_List!$A$1:$D$376,3,FALSE)</f>
        <v>#N/A</v>
      </c>
      <c r="C982" s="1"/>
    </row>
    <row r="983" spans="1:3" x14ac:dyDescent="0.25">
      <c r="A983" s="2">
        <f>([4]UKBuilding_List!A983)</f>
        <v>0</v>
      </c>
      <c r="B983" s="3" t="e">
        <f>VLOOKUP(A983,[4]UKBuilding_List!$A$1:$D$376,3,FALSE)</f>
        <v>#N/A</v>
      </c>
      <c r="C983" s="1"/>
    </row>
    <row r="984" spans="1:3" x14ac:dyDescent="0.25">
      <c r="A984" s="2">
        <f>([4]UKBuilding_List!A984)</f>
        <v>0</v>
      </c>
      <c r="B984" s="3" t="e">
        <f>VLOOKUP(A984,[4]UKBuilding_List!$A$1:$D$376,3,FALSE)</f>
        <v>#N/A</v>
      </c>
      <c r="C984" s="1"/>
    </row>
    <row r="985" spans="1:3" x14ac:dyDescent="0.25">
      <c r="A985" s="2">
        <f>([4]UKBuilding_List!A985)</f>
        <v>0</v>
      </c>
      <c r="B985" s="3" t="e">
        <f>VLOOKUP(A985,[4]UKBuilding_List!$A$1:$D$376,3,FALSE)</f>
        <v>#N/A</v>
      </c>
      <c r="C985" s="1"/>
    </row>
    <row r="986" spans="1:3" x14ac:dyDescent="0.25">
      <c r="A986" s="2">
        <f>([4]UKBuilding_List!A986)</f>
        <v>0</v>
      </c>
      <c r="B986" s="3" t="e">
        <f>VLOOKUP(A986,[4]UKBuilding_List!$A$1:$D$376,3,FALSE)</f>
        <v>#N/A</v>
      </c>
      <c r="C986" s="1"/>
    </row>
    <row r="987" spans="1:3" x14ac:dyDescent="0.25">
      <c r="A987" s="2">
        <f>([4]UKBuilding_List!A987)</f>
        <v>0</v>
      </c>
      <c r="B987" s="3" t="e">
        <f>VLOOKUP(A987,[4]UKBuilding_List!$A$1:$D$376,3,FALSE)</f>
        <v>#N/A</v>
      </c>
      <c r="C987" s="1"/>
    </row>
    <row r="988" spans="1:3" x14ac:dyDescent="0.25">
      <c r="A988" s="2">
        <f>([4]UKBuilding_List!A988)</f>
        <v>0</v>
      </c>
      <c r="B988" s="3" t="e">
        <f>VLOOKUP(A988,[4]UKBuilding_List!$A$1:$D$376,3,FALSE)</f>
        <v>#N/A</v>
      </c>
      <c r="C988" s="1"/>
    </row>
    <row r="989" spans="1:3" x14ac:dyDescent="0.25">
      <c r="A989" s="2">
        <f>([4]UKBuilding_List!A989)</f>
        <v>0</v>
      </c>
      <c r="B989" s="3" t="e">
        <f>VLOOKUP(A989,[4]UKBuilding_List!$A$1:$D$376,3,FALSE)</f>
        <v>#N/A</v>
      </c>
      <c r="C989" s="1"/>
    </row>
    <row r="990" spans="1:3" x14ac:dyDescent="0.25">
      <c r="A990" s="2">
        <f>([4]UKBuilding_List!A990)</f>
        <v>0</v>
      </c>
      <c r="B990" s="3" t="e">
        <f>VLOOKUP(A990,[4]UKBuilding_List!$A$1:$D$376,3,FALSE)</f>
        <v>#N/A</v>
      </c>
      <c r="C990" s="1"/>
    </row>
    <row r="991" spans="1:3" x14ac:dyDescent="0.25">
      <c r="A991" s="2">
        <f>([4]UKBuilding_List!A991)</f>
        <v>0</v>
      </c>
      <c r="B991" s="3" t="e">
        <f>VLOOKUP(A991,[4]UKBuilding_List!$A$1:$D$376,3,FALSE)</f>
        <v>#N/A</v>
      </c>
      <c r="C991" s="1"/>
    </row>
    <row r="992" spans="1:3" x14ac:dyDescent="0.25">
      <c r="A992" s="2">
        <f>([4]UKBuilding_List!A992)</f>
        <v>0</v>
      </c>
      <c r="B992" s="3" t="e">
        <f>VLOOKUP(A992,[4]UKBuilding_List!$A$1:$D$376,3,FALSE)</f>
        <v>#N/A</v>
      </c>
      <c r="C992" s="1"/>
    </row>
    <row r="993" spans="1:3" x14ac:dyDescent="0.25">
      <c r="A993" s="2">
        <f>([4]UKBuilding_List!A993)</f>
        <v>0</v>
      </c>
      <c r="B993" s="3" t="e">
        <f>VLOOKUP(A993,[4]UKBuilding_List!$A$1:$D$376,3,FALSE)</f>
        <v>#N/A</v>
      </c>
      <c r="C993" s="1"/>
    </row>
    <row r="994" spans="1:3" x14ac:dyDescent="0.25">
      <c r="A994" s="2">
        <f>([4]UKBuilding_List!A994)</f>
        <v>0</v>
      </c>
      <c r="B994" s="3" t="e">
        <f>VLOOKUP(A994,[4]UKBuilding_List!$A$1:$D$376,3,FALSE)</f>
        <v>#N/A</v>
      </c>
      <c r="C994" s="1"/>
    </row>
    <row r="995" spans="1:3" x14ac:dyDescent="0.25">
      <c r="A995" s="2">
        <f>([4]UKBuilding_List!A995)</f>
        <v>0</v>
      </c>
      <c r="B995" s="3" t="e">
        <f>VLOOKUP(A995,[4]UKBuilding_List!$A$1:$D$376,3,FALSE)</f>
        <v>#N/A</v>
      </c>
      <c r="C995" s="1"/>
    </row>
    <row r="996" spans="1:3" x14ac:dyDescent="0.25">
      <c r="A996" s="2">
        <f>([4]UKBuilding_List!A996)</f>
        <v>0</v>
      </c>
      <c r="B996" s="3" t="e">
        <f>VLOOKUP(A996,[4]UKBuilding_List!$A$1:$D$376,3,FALSE)</f>
        <v>#N/A</v>
      </c>
      <c r="C996" s="1"/>
    </row>
    <row r="997" spans="1:3" x14ac:dyDescent="0.25">
      <c r="A997" s="2">
        <f>([4]UKBuilding_List!A997)</f>
        <v>0</v>
      </c>
      <c r="B997" s="3" t="e">
        <f>VLOOKUP(A997,[4]UKBuilding_List!$A$1:$D$376,3,FALSE)</f>
        <v>#N/A</v>
      </c>
      <c r="C997" s="1"/>
    </row>
    <row r="998" spans="1:3" x14ac:dyDescent="0.25">
      <c r="A998" s="2">
        <f>([4]UKBuilding_List!A998)</f>
        <v>0</v>
      </c>
      <c r="B998" s="3" t="e">
        <f>VLOOKUP(A998,[4]UKBuilding_List!$A$1:$D$376,3,FALSE)</f>
        <v>#N/A</v>
      </c>
      <c r="C998" s="1"/>
    </row>
    <row r="999" spans="1:3" x14ac:dyDescent="0.25">
      <c r="A999" s="2">
        <f>([4]UKBuilding_List!A999)</f>
        <v>0</v>
      </c>
      <c r="B999" s="3" t="e">
        <f>VLOOKUP(A999,[4]UKBuilding_List!$A$1:$D$376,3,FALSE)</f>
        <v>#N/A</v>
      </c>
      <c r="C999" s="1"/>
    </row>
    <row r="1000" spans="1:3" x14ac:dyDescent="0.25">
      <c r="A1000" s="2">
        <f>([4]UKBuilding_List!A1000)</f>
        <v>0</v>
      </c>
      <c r="B1000" s="3" t="e">
        <f>VLOOKUP(A1000,[4]UKBuilding_List!$A$1:$D$376,3,FALSE)</f>
        <v>#N/A</v>
      </c>
      <c r="C1000" s="1"/>
    </row>
    <row r="1001" spans="1:3" x14ac:dyDescent="0.25">
      <c r="A1001" s="2">
        <f>([4]UKBuilding_List!A1001)</f>
        <v>0</v>
      </c>
      <c r="B1001" s="3" t="e">
        <f>VLOOKUP(A1001,[4]UKBuilding_List!$A$1:$D$376,3,FALSE)</f>
        <v>#N/A</v>
      </c>
      <c r="C1001" s="1"/>
    </row>
    <row r="1002" spans="1:3" x14ac:dyDescent="0.25">
      <c r="A1002" s="2">
        <f>([4]UKBuilding_List!A1002)</f>
        <v>0</v>
      </c>
      <c r="B1002" s="3" t="e">
        <f>VLOOKUP(A1002,[4]UKBuilding_List!$A$1:$D$376,3,FALSE)</f>
        <v>#N/A</v>
      </c>
      <c r="C1002" s="1"/>
    </row>
    <row r="1003" spans="1:3" x14ac:dyDescent="0.25">
      <c r="A1003" s="2">
        <f>([4]UKBuilding_List!A1003)</f>
        <v>0</v>
      </c>
      <c r="B1003" s="3" t="e">
        <f>VLOOKUP(A1003,[4]UKBuilding_List!$A$1:$D$376,3,FALSE)</f>
        <v>#N/A</v>
      </c>
      <c r="C1003" s="1"/>
    </row>
    <row r="1004" spans="1:3" x14ac:dyDescent="0.25">
      <c r="A1004" s="2">
        <f>([4]UKBuilding_List!A1004)</f>
        <v>0</v>
      </c>
      <c r="B1004" s="3" t="e">
        <f>VLOOKUP(A1004,[4]UKBuilding_List!$A$1:$D$376,3,FALSE)</f>
        <v>#N/A</v>
      </c>
      <c r="C1004" s="1"/>
    </row>
    <row r="1005" spans="1:3" x14ac:dyDescent="0.25">
      <c r="A1005" s="2">
        <f>([4]UKBuilding_List!A1005)</f>
        <v>0</v>
      </c>
      <c r="B1005" s="3" t="e">
        <f>VLOOKUP(A1005,[4]UKBuilding_List!$A$1:$D$376,3,FALSE)</f>
        <v>#N/A</v>
      </c>
      <c r="C1005" s="1"/>
    </row>
    <row r="1006" spans="1:3" x14ac:dyDescent="0.25">
      <c r="A1006" s="2">
        <f>([4]UKBuilding_List!A1006)</f>
        <v>0</v>
      </c>
      <c r="B1006" s="3" t="e">
        <f>VLOOKUP(A1006,[4]UKBuilding_List!$A$1:$D$376,3,FALSE)</f>
        <v>#N/A</v>
      </c>
      <c r="C1006" s="1"/>
    </row>
    <row r="1007" spans="1:3" x14ac:dyDescent="0.25">
      <c r="A1007" s="2">
        <f>([4]UKBuilding_List!A1007)</f>
        <v>0</v>
      </c>
      <c r="B1007" s="3" t="e">
        <f>VLOOKUP(A1007,[4]UKBuilding_List!$A$1:$D$376,3,FALSE)</f>
        <v>#N/A</v>
      </c>
      <c r="C1007" s="1"/>
    </row>
    <row r="1008" spans="1:3" x14ac:dyDescent="0.25">
      <c r="A1008" s="2">
        <f>([4]UKBuilding_List!A1008)</f>
        <v>0</v>
      </c>
      <c r="B1008" s="3" t="e">
        <f>VLOOKUP(A1008,[4]UKBuilding_List!$A$1:$D$376,3,FALSE)</f>
        <v>#N/A</v>
      </c>
      <c r="C1008" s="1"/>
    </row>
    <row r="1009" spans="1:3" x14ac:dyDescent="0.25">
      <c r="A1009" s="2">
        <f>([4]UKBuilding_List!A1009)</f>
        <v>0</v>
      </c>
      <c r="B1009" s="3" t="e">
        <f>VLOOKUP(A1009,[4]UKBuilding_List!$A$1:$D$376,3,FALSE)</f>
        <v>#N/A</v>
      </c>
      <c r="C1009" s="1"/>
    </row>
    <row r="1010" spans="1:3" x14ac:dyDescent="0.25">
      <c r="A1010" s="2">
        <f>([4]UKBuilding_List!A1010)</f>
        <v>0</v>
      </c>
      <c r="B1010" s="3" t="e">
        <f>VLOOKUP(A1010,[4]UKBuilding_List!$A$1:$D$376,3,FALSE)</f>
        <v>#N/A</v>
      </c>
      <c r="C1010" s="1"/>
    </row>
    <row r="1011" spans="1:3" x14ac:dyDescent="0.25">
      <c r="A1011" s="2">
        <f>([4]UKBuilding_List!A1011)</f>
        <v>0</v>
      </c>
      <c r="B1011" s="3" t="e">
        <f>VLOOKUP(A1011,[4]UKBuilding_List!$A$1:$D$376,3,FALSE)</f>
        <v>#N/A</v>
      </c>
      <c r="C1011" s="1"/>
    </row>
    <row r="1012" spans="1:3" x14ac:dyDescent="0.25">
      <c r="A1012" s="2">
        <f>([4]UKBuilding_List!A1012)</f>
        <v>0</v>
      </c>
      <c r="B1012" s="3" t="e">
        <f>VLOOKUP(A1012,[4]UKBuilding_List!$A$1:$D$376,3,FALSE)</f>
        <v>#N/A</v>
      </c>
      <c r="C1012" s="1"/>
    </row>
    <row r="1013" spans="1:3" x14ac:dyDescent="0.25">
      <c r="A1013" s="2">
        <f>([4]UKBuilding_List!A1013)</f>
        <v>0</v>
      </c>
      <c r="B1013" s="3" t="e">
        <f>VLOOKUP(A1013,[4]UKBuilding_List!$A$1:$D$376,3,FALSE)</f>
        <v>#N/A</v>
      </c>
      <c r="C1013" s="1"/>
    </row>
    <row r="1014" spans="1:3" x14ac:dyDescent="0.25">
      <c r="A1014" s="2">
        <f>([4]UKBuilding_List!A1014)</f>
        <v>0</v>
      </c>
      <c r="B1014" s="3" t="e">
        <f>VLOOKUP(A1014,[4]UKBuilding_List!$A$1:$D$376,3,FALSE)</f>
        <v>#N/A</v>
      </c>
      <c r="C1014" s="1"/>
    </row>
    <row r="1015" spans="1:3" x14ac:dyDescent="0.25">
      <c r="A1015" s="2">
        <f>([4]UKBuilding_List!A1015)</f>
        <v>0</v>
      </c>
      <c r="B1015" s="3" t="e">
        <f>VLOOKUP(A1015,[4]UKBuilding_List!$A$1:$D$376,3,FALSE)</f>
        <v>#N/A</v>
      </c>
      <c r="C1015" s="1"/>
    </row>
    <row r="1016" spans="1:3" x14ac:dyDescent="0.25">
      <c r="A1016" s="2">
        <f>([4]UKBuilding_List!A1016)</f>
        <v>0</v>
      </c>
      <c r="B1016" s="3" t="e">
        <f>VLOOKUP(A1016,[4]UKBuilding_List!$A$1:$D$376,3,FALSE)</f>
        <v>#N/A</v>
      </c>
      <c r="C1016" s="1"/>
    </row>
    <row r="1017" spans="1:3" x14ac:dyDescent="0.25">
      <c r="A1017" s="2">
        <f>([4]UKBuilding_List!A1017)</f>
        <v>0</v>
      </c>
      <c r="B1017" s="3" t="e">
        <f>VLOOKUP(A1017,[4]UKBuilding_List!$A$1:$D$376,3,FALSE)</f>
        <v>#N/A</v>
      </c>
      <c r="C1017" s="1"/>
    </row>
    <row r="1018" spans="1:3" x14ac:dyDescent="0.25">
      <c r="A1018" s="2">
        <f>([4]UKBuilding_List!A1018)</f>
        <v>0</v>
      </c>
      <c r="B1018" s="3" t="e">
        <f>VLOOKUP(A1018,[4]UKBuilding_List!$A$1:$D$376,3,FALSE)</f>
        <v>#N/A</v>
      </c>
      <c r="C1018" s="1"/>
    </row>
    <row r="1019" spans="1:3" x14ac:dyDescent="0.25">
      <c r="A1019" s="2">
        <f>([4]UKBuilding_List!A1019)</f>
        <v>0</v>
      </c>
      <c r="B1019" s="3" t="e">
        <f>VLOOKUP(A1019,[4]UKBuilding_List!$A$1:$D$376,3,FALSE)</f>
        <v>#N/A</v>
      </c>
      <c r="C1019" s="1"/>
    </row>
    <row r="1020" spans="1:3" x14ac:dyDescent="0.25">
      <c r="A1020" s="2">
        <f>([4]UKBuilding_List!A1020)</f>
        <v>0</v>
      </c>
      <c r="B1020" s="3" t="e">
        <f>VLOOKUP(A1020,[4]UKBuilding_List!$A$1:$D$376,3,FALSE)</f>
        <v>#N/A</v>
      </c>
      <c r="C1020" s="1"/>
    </row>
    <row r="1021" spans="1:3" x14ac:dyDescent="0.25">
      <c r="A1021" s="2">
        <f>([4]UKBuilding_List!A1021)</f>
        <v>0</v>
      </c>
      <c r="B1021" s="3" t="e">
        <f>VLOOKUP(A1021,[4]UKBuilding_List!$A$1:$D$376,3,FALSE)</f>
        <v>#N/A</v>
      </c>
      <c r="C1021" s="1"/>
    </row>
    <row r="1022" spans="1:3" x14ac:dyDescent="0.25">
      <c r="A1022" s="2">
        <f>([4]UKBuilding_List!A1022)</f>
        <v>0</v>
      </c>
      <c r="B1022" s="3" t="e">
        <f>VLOOKUP(A1022,[4]UKBuilding_List!$A$1:$D$376,3,FALSE)</f>
        <v>#N/A</v>
      </c>
      <c r="C1022" s="1"/>
    </row>
    <row r="1023" spans="1:3" x14ac:dyDescent="0.25">
      <c r="A1023" s="2">
        <f>([4]UKBuilding_List!A1023)</f>
        <v>0</v>
      </c>
      <c r="B1023" s="3" t="e">
        <f>VLOOKUP(A1023,[4]UKBuilding_List!$A$1:$D$376,3,FALSE)</f>
        <v>#N/A</v>
      </c>
      <c r="C1023" s="1"/>
    </row>
    <row r="1024" spans="1:3" x14ac:dyDescent="0.25">
      <c r="A1024" s="2">
        <f>([4]UKBuilding_List!A1024)</f>
        <v>0</v>
      </c>
      <c r="B1024" s="3" t="e">
        <f>VLOOKUP(A1024,[4]UKBuilding_List!$A$1:$D$376,3,FALSE)</f>
        <v>#N/A</v>
      </c>
      <c r="C1024" s="1"/>
    </row>
    <row r="1025" spans="1:3" x14ac:dyDescent="0.25">
      <c r="A1025" s="2">
        <f>([4]UKBuilding_List!A1025)</f>
        <v>0</v>
      </c>
      <c r="B1025" s="3" t="e">
        <f>VLOOKUP(A1025,[4]UKBuilding_List!$A$1:$D$376,3,FALSE)</f>
        <v>#N/A</v>
      </c>
      <c r="C1025" s="1"/>
    </row>
    <row r="1026" spans="1:3" x14ac:dyDescent="0.25">
      <c r="A1026" s="2">
        <f>([4]UKBuilding_List!A1026)</f>
        <v>0</v>
      </c>
      <c r="B1026" s="3" t="e">
        <f>VLOOKUP(A1026,[4]UKBuilding_List!$A$1:$D$376,3,FALSE)</f>
        <v>#N/A</v>
      </c>
      <c r="C1026" s="1"/>
    </row>
    <row r="1027" spans="1:3" x14ac:dyDescent="0.25">
      <c r="A1027" s="2">
        <f>([4]UKBuilding_List!A1027)</f>
        <v>0</v>
      </c>
      <c r="B1027" s="3" t="e">
        <f>VLOOKUP(A1027,[4]UKBuilding_List!$A$1:$D$376,3,FALSE)</f>
        <v>#N/A</v>
      </c>
      <c r="C1027" s="1"/>
    </row>
    <row r="1028" spans="1:3" x14ac:dyDescent="0.25">
      <c r="A1028" s="2">
        <f>([4]UKBuilding_List!A1028)</f>
        <v>0</v>
      </c>
      <c r="B1028" s="3" t="e">
        <f>VLOOKUP(A1028,[4]UKBuilding_List!$A$1:$D$376,3,FALSE)</f>
        <v>#N/A</v>
      </c>
      <c r="C1028" s="1"/>
    </row>
    <row r="1029" spans="1:3" x14ac:dyDescent="0.25">
      <c r="A1029" s="2">
        <f>([4]UKBuilding_List!A1029)</f>
        <v>0</v>
      </c>
      <c r="B1029" s="3" t="e">
        <f>VLOOKUP(A1029,[4]UKBuilding_List!$A$1:$D$376,3,FALSE)</f>
        <v>#N/A</v>
      </c>
      <c r="C1029" s="1"/>
    </row>
    <row r="1030" spans="1:3" x14ac:dyDescent="0.25">
      <c r="A1030" s="2">
        <f>([4]UKBuilding_List!A1030)</f>
        <v>0</v>
      </c>
      <c r="B1030" s="3" t="e">
        <f>VLOOKUP(A1030,[4]UKBuilding_List!$A$1:$D$376,3,FALSE)</f>
        <v>#N/A</v>
      </c>
      <c r="C1030" s="1"/>
    </row>
    <row r="1031" spans="1:3" x14ac:dyDescent="0.25">
      <c r="A1031" s="2">
        <f>([4]UKBuilding_List!A1031)</f>
        <v>0</v>
      </c>
      <c r="B1031" s="3" t="e">
        <f>VLOOKUP(A1031,[4]UKBuilding_List!$A$1:$D$376,3,FALSE)</f>
        <v>#N/A</v>
      </c>
      <c r="C1031" s="1"/>
    </row>
    <row r="1032" spans="1:3" x14ac:dyDescent="0.25">
      <c r="A1032" s="2">
        <f>([4]UKBuilding_List!A1032)</f>
        <v>0</v>
      </c>
      <c r="B1032" s="3" t="e">
        <f>VLOOKUP(A1032,[4]UKBuilding_List!$A$1:$D$376,3,FALSE)</f>
        <v>#N/A</v>
      </c>
      <c r="C1032" s="1"/>
    </row>
    <row r="1033" spans="1:3" x14ac:dyDescent="0.25">
      <c r="A1033" s="2">
        <f>([4]UKBuilding_List!A1033)</f>
        <v>0</v>
      </c>
      <c r="B1033" s="3" t="e">
        <f>VLOOKUP(A1033,[4]UKBuilding_List!$A$1:$D$376,3,FALSE)</f>
        <v>#N/A</v>
      </c>
      <c r="C1033" s="1"/>
    </row>
    <row r="1034" spans="1:3" x14ac:dyDescent="0.25">
      <c r="A1034" s="2">
        <f>([4]UKBuilding_List!A1034)</f>
        <v>0</v>
      </c>
      <c r="B1034" s="3" t="e">
        <f>VLOOKUP(A1034,[4]UKBuilding_List!$A$1:$D$376,3,FALSE)</f>
        <v>#N/A</v>
      </c>
      <c r="C1034" s="1"/>
    </row>
    <row r="1035" spans="1:3" x14ac:dyDescent="0.25">
      <c r="A1035" s="2">
        <f>([4]UKBuilding_List!A1035)</f>
        <v>0</v>
      </c>
      <c r="B1035" s="3" t="e">
        <f>VLOOKUP(A1035,[4]UKBuilding_List!$A$1:$D$376,3,FALSE)</f>
        <v>#N/A</v>
      </c>
      <c r="C1035" s="1"/>
    </row>
    <row r="1036" spans="1:3" x14ac:dyDescent="0.25">
      <c r="A1036" s="2">
        <f>([4]UKBuilding_List!A1036)</f>
        <v>0</v>
      </c>
      <c r="B1036" s="3" t="e">
        <f>VLOOKUP(A1036,[4]UKBuilding_List!$A$1:$D$376,3,FALSE)</f>
        <v>#N/A</v>
      </c>
      <c r="C1036" s="1"/>
    </row>
    <row r="1037" spans="1:3" x14ac:dyDescent="0.25">
      <c r="A1037" s="2">
        <f>([4]UKBuilding_List!A1037)</f>
        <v>0</v>
      </c>
      <c r="B1037" s="3" t="e">
        <f>VLOOKUP(A1037,[4]UKBuilding_List!$A$1:$D$376,3,FALSE)</f>
        <v>#N/A</v>
      </c>
      <c r="C1037" s="1"/>
    </row>
    <row r="1038" spans="1:3" x14ac:dyDescent="0.25">
      <c r="A1038" s="2">
        <f>([4]UKBuilding_List!A1038)</f>
        <v>0</v>
      </c>
      <c r="B1038" s="3" t="e">
        <f>VLOOKUP(A1038,[4]UKBuilding_List!$A$1:$D$376,3,FALSE)</f>
        <v>#N/A</v>
      </c>
      <c r="C1038" s="1"/>
    </row>
    <row r="1039" spans="1:3" x14ac:dyDescent="0.25">
      <c r="A1039" s="2">
        <f>([4]UKBuilding_List!A1039)</f>
        <v>0</v>
      </c>
      <c r="B1039" s="3" t="e">
        <f>VLOOKUP(A1039,[4]UKBuilding_List!$A$1:$D$376,3,FALSE)</f>
        <v>#N/A</v>
      </c>
      <c r="C1039" s="1"/>
    </row>
    <row r="1040" spans="1:3" x14ac:dyDescent="0.25">
      <c r="A1040" s="2">
        <f>([4]UKBuilding_List!A1040)</f>
        <v>0</v>
      </c>
      <c r="B1040" s="3" t="e">
        <f>VLOOKUP(A1040,[4]UKBuilding_List!$A$1:$D$376,3,FALSE)</f>
        <v>#N/A</v>
      </c>
      <c r="C1040" s="1"/>
    </row>
    <row r="1041" spans="1:3" x14ac:dyDescent="0.25">
      <c r="A1041" s="2">
        <f>([4]UKBuilding_List!A1041)</f>
        <v>0</v>
      </c>
      <c r="B1041" s="3" t="e">
        <f>VLOOKUP(A1041,[4]UKBuilding_List!$A$1:$D$376,3,FALSE)</f>
        <v>#N/A</v>
      </c>
      <c r="C1041" s="1"/>
    </row>
    <row r="1042" spans="1:3" x14ac:dyDescent="0.25">
      <c r="A1042" s="2">
        <f>([4]UKBuilding_List!A1042)</f>
        <v>0</v>
      </c>
      <c r="B1042" s="3" t="e">
        <f>VLOOKUP(A1042,[4]UKBuilding_List!$A$1:$D$376,3,FALSE)</f>
        <v>#N/A</v>
      </c>
      <c r="C1042" s="1"/>
    </row>
    <row r="1043" spans="1:3" x14ac:dyDescent="0.25">
      <c r="A1043" s="2">
        <f>([4]UKBuilding_List!A1043)</f>
        <v>0</v>
      </c>
      <c r="B1043" s="3" t="e">
        <f>VLOOKUP(A1043,[4]UKBuilding_List!$A$1:$D$376,3,FALSE)</f>
        <v>#N/A</v>
      </c>
      <c r="C1043" s="1"/>
    </row>
    <row r="1044" spans="1:3" x14ac:dyDescent="0.25">
      <c r="A1044" s="2">
        <f>([4]UKBuilding_List!A1044)</f>
        <v>0</v>
      </c>
      <c r="B1044" s="3" t="e">
        <f>VLOOKUP(A1044,[4]UKBuilding_List!$A$1:$D$376,3,FALSE)</f>
        <v>#N/A</v>
      </c>
      <c r="C1044" s="1"/>
    </row>
    <row r="1045" spans="1:3" x14ac:dyDescent="0.25">
      <c r="A1045" s="2">
        <f>([4]UKBuilding_List!A1045)</f>
        <v>0</v>
      </c>
      <c r="B1045" s="3" t="e">
        <f>VLOOKUP(A1045,[4]UKBuilding_List!$A$1:$D$376,3,FALSE)</f>
        <v>#N/A</v>
      </c>
      <c r="C1045" s="1"/>
    </row>
    <row r="1046" spans="1:3" x14ac:dyDescent="0.25">
      <c r="A1046" s="2">
        <f>([4]UKBuilding_List!A1046)</f>
        <v>0</v>
      </c>
      <c r="B1046" s="3" t="e">
        <f>VLOOKUP(A1046,[4]UKBuilding_List!$A$1:$D$376,3,FALSE)</f>
        <v>#N/A</v>
      </c>
      <c r="C1046" s="1"/>
    </row>
    <row r="1047" spans="1:3" x14ac:dyDescent="0.25">
      <c r="A1047" s="2">
        <f>([4]UKBuilding_List!A1047)</f>
        <v>0</v>
      </c>
      <c r="B1047" s="3" t="e">
        <f>VLOOKUP(A1047,[4]UKBuilding_List!$A$1:$D$376,3,FALSE)</f>
        <v>#N/A</v>
      </c>
      <c r="C1047" s="1"/>
    </row>
    <row r="1048" spans="1:3" x14ac:dyDescent="0.25">
      <c r="A1048" s="2">
        <f>([4]UKBuilding_List!A1048)</f>
        <v>0</v>
      </c>
      <c r="B1048" s="3" t="e">
        <f>VLOOKUP(A1048,[4]UKBuilding_List!$A$1:$D$376,3,FALSE)</f>
        <v>#N/A</v>
      </c>
      <c r="C1048" s="1"/>
    </row>
    <row r="1049" spans="1:3" x14ac:dyDescent="0.25">
      <c r="A1049" s="2">
        <f>([4]UKBuilding_List!A1049)</f>
        <v>0</v>
      </c>
      <c r="B1049" s="3" t="e">
        <f>VLOOKUP(A1049,[4]UKBuilding_List!$A$1:$D$376,3,FALSE)</f>
        <v>#N/A</v>
      </c>
      <c r="C1049" s="1"/>
    </row>
    <row r="1050" spans="1:3" x14ac:dyDescent="0.25">
      <c r="A1050" s="2">
        <f>([4]UKBuilding_List!A1050)</f>
        <v>0</v>
      </c>
      <c r="B1050" s="3" t="e">
        <f>VLOOKUP(A1050,[4]UKBuilding_List!$A$1:$D$376,3,FALSE)</f>
        <v>#N/A</v>
      </c>
      <c r="C1050" s="1"/>
    </row>
    <row r="1051" spans="1:3" x14ac:dyDescent="0.25">
      <c r="A1051" s="2">
        <f>([4]UKBuilding_List!A1051)</f>
        <v>0</v>
      </c>
      <c r="B1051" s="3" t="e">
        <f>VLOOKUP(A1051,[4]UKBuilding_List!$A$1:$D$376,3,FALSE)</f>
        <v>#N/A</v>
      </c>
      <c r="C1051" s="1"/>
    </row>
    <row r="1052" spans="1:3" x14ac:dyDescent="0.25">
      <c r="A1052" s="2">
        <f>([4]UKBuilding_List!A1052)</f>
        <v>0</v>
      </c>
      <c r="B1052" s="3" t="e">
        <f>VLOOKUP(A1052,[4]UKBuilding_List!$A$1:$D$376,3,FALSE)</f>
        <v>#N/A</v>
      </c>
      <c r="C1052" s="1"/>
    </row>
    <row r="1053" spans="1:3" x14ac:dyDescent="0.25">
      <c r="A1053" s="2">
        <f>([4]UKBuilding_List!A1053)</f>
        <v>0</v>
      </c>
      <c r="B1053" s="3" t="e">
        <f>VLOOKUP(A1053,[4]UKBuilding_List!$A$1:$D$376,3,FALSE)</f>
        <v>#N/A</v>
      </c>
      <c r="C1053" s="1"/>
    </row>
    <row r="1054" spans="1:3" x14ac:dyDescent="0.25">
      <c r="A1054" s="2">
        <f>([4]UKBuilding_List!A1054)</f>
        <v>0</v>
      </c>
      <c r="B1054" s="3" t="e">
        <f>VLOOKUP(A1054,[4]UKBuilding_List!$A$1:$D$376,3,FALSE)</f>
        <v>#N/A</v>
      </c>
      <c r="C1054" s="1"/>
    </row>
    <row r="1055" spans="1:3" x14ac:dyDescent="0.25">
      <c r="A1055" s="2">
        <f>([4]UKBuilding_List!A1055)</f>
        <v>0</v>
      </c>
      <c r="B1055" s="3" t="e">
        <f>VLOOKUP(A1055,[4]UKBuilding_List!$A$1:$D$376,3,FALSE)</f>
        <v>#N/A</v>
      </c>
      <c r="C1055" s="1"/>
    </row>
    <row r="1056" spans="1:3" x14ac:dyDescent="0.25">
      <c r="A1056" s="2">
        <f>([4]UKBuilding_List!A1056)</f>
        <v>0</v>
      </c>
      <c r="B1056" s="3" t="e">
        <f>VLOOKUP(A1056,[4]UKBuilding_List!$A$1:$D$376,3,FALSE)</f>
        <v>#N/A</v>
      </c>
      <c r="C1056" s="1"/>
    </row>
    <row r="1057" spans="1:3" x14ac:dyDescent="0.25">
      <c r="A1057" s="2">
        <f>([4]UKBuilding_List!A1057)</f>
        <v>0</v>
      </c>
      <c r="B1057" s="3" t="e">
        <f>VLOOKUP(A1057,[4]UKBuilding_List!$A$1:$D$376,3,FALSE)</f>
        <v>#N/A</v>
      </c>
      <c r="C1057" s="1"/>
    </row>
    <row r="1058" spans="1:3" x14ac:dyDescent="0.25">
      <c r="A1058" s="2">
        <f>([4]UKBuilding_List!A1058)</f>
        <v>0</v>
      </c>
      <c r="B1058" s="3" t="e">
        <f>VLOOKUP(A1058,[4]UKBuilding_List!$A$1:$D$376,3,FALSE)</f>
        <v>#N/A</v>
      </c>
      <c r="C1058" s="1"/>
    </row>
    <row r="1059" spans="1:3" x14ac:dyDescent="0.25">
      <c r="A1059" s="2">
        <f>([4]UKBuilding_List!A1059)</f>
        <v>0</v>
      </c>
      <c r="B1059" s="3" t="e">
        <f>VLOOKUP(A1059,[4]UKBuilding_List!$A$1:$D$376,3,FALSE)</f>
        <v>#N/A</v>
      </c>
      <c r="C1059" s="1"/>
    </row>
    <row r="1060" spans="1:3" x14ac:dyDescent="0.25">
      <c r="A1060" s="2">
        <f>([4]UKBuilding_List!A1060)</f>
        <v>0</v>
      </c>
      <c r="B1060" s="3" t="e">
        <f>VLOOKUP(A1060,[4]UKBuilding_List!$A$1:$D$376,3,FALSE)</f>
        <v>#N/A</v>
      </c>
      <c r="C1060" s="1"/>
    </row>
    <row r="1061" spans="1:3" x14ac:dyDescent="0.25">
      <c r="A1061" s="2">
        <f>([4]UKBuilding_List!A1061)</f>
        <v>0</v>
      </c>
      <c r="B1061" s="3" t="e">
        <f>VLOOKUP(A1061,[4]UKBuilding_List!$A$1:$D$376,3,FALSE)</f>
        <v>#N/A</v>
      </c>
      <c r="C1061" s="1"/>
    </row>
    <row r="1062" spans="1:3" x14ac:dyDescent="0.25">
      <c r="A1062" s="2">
        <f>([4]UKBuilding_List!A1062)</f>
        <v>0</v>
      </c>
      <c r="B1062" s="3" t="e">
        <f>VLOOKUP(A1062,[4]UKBuilding_List!$A$1:$D$376,3,FALSE)</f>
        <v>#N/A</v>
      </c>
      <c r="C1062" s="1"/>
    </row>
    <row r="1063" spans="1:3" x14ac:dyDescent="0.25">
      <c r="A1063" s="2">
        <f>([4]UKBuilding_List!A1063)</f>
        <v>0</v>
      </c>
      <c r="B1063" s="3" t="e">
        <f>VLOOKUP(A1063,[4]UKBuilding_List!$A$1:$D$376,3,FALSE)</f>
        <v>#N/A</v>
      </c>
      <c r="C1063" s="1"/>
    </row>
    <row r="1064" spans="1:3" x14ac:dyDescent="0.25">
      <c r="A1064" s="2">
        <f>([4]UKBuilding_List!A1064)</f>
        <v>0</v>
      </c>
      <c r="B1064" s="3" t="e">
        <f>VLOOKUP(A1064,[4]UKBuilding_List!$A$1:$D$376,3,FALSE)</f>
        <v>#N/A</v>
      </c>
      <c r="C1064" s="1"/>
    </row>
    <row r="1065" spans="1:3" x14ac:dyDescent="0.25">
      <c r="A1065" s="2">
        <f>([4]UKBuilding_List!A1065)</f>
        <v>0</v>
      </c>
      <c r="B1065" s="3" t="e">
        <f>VLOOKUP(A1065,[4]UKBuilding_List!$A$1:$D$376,3,FALSE)</f>
        <v>#N/A</v>
      </c>
      <c r="C1065" s="1"/>
    </row>
    <row r="1066" spans="1:3" x14ac:dyDescent="0.25">
      <c r="A1066" s="2">
        <f>([4]UKBuilding_List!A1066)</f>
        <v>0</v>
      </c>
      <c r="B1066" s="3" t="e">
        <f>VLOOKUP(A1066,[4]UKBuilding_List!$A$1:$D$376,3,FALSE)</f>
        <v>#N/A</v>
      </c>
      <c r="C1066" s="1"/>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KD Changes</vt:lpstr>
      <vt:lpstr>SAP Changes</vt:lpstr>
      <vt:lpstr>Lookup</vt:lpstr>
      <vt:lpstr>BuildingList</vt:lpstr>
      <vt:lpstr>CADOperator</vt:lpstr>
      <vt:lpstr>DoorSignage</vt:lpstr>
      <vt:lpstr>'KD Changes'!Print_Area</vt:lpstr>
      <vt:lpstr>'SAP Changes'!Print_Area</vt:lpstr>
      <vt:lpstr>TagStatus</vt:lpstr>
      <vt:lpstr>YesNo</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2011-05-04T17:55:32Z</cp:lastPrinted>
  <dcterms:created xsi:type="dcterms:W3CDTF">2011-05-03T21:43:50Z</dcterms:created>
  <dcterms:modified xsi:type="dcterms:W3CDTF">2018-04-25T19:52:16Z</dcterms:modified>
</cp:coreProperties>
</file>