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disk\N-Drive\CAD\Projects\Key_Drawings\Open_Projects\"/>
    </mc:Choice>
  </mc:AlternateContent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<sst xmlns="http://schemas.openxmlformats.org/spreadsheetml/2006/main" count="87" uniqueCount="70">
  <si>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</si>
  <si>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</si>
  <si>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</si>
  <si>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</si>
  <si>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</si>
  <si>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</si>
  <si>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</si>
  <si>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</si>
  <si>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</si>
  <si>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</si>
  <si>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</si>
  <si>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</si>
  <si>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</si>
  <si>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</si>
  <si>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</si>
  <si>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</si>
  <si>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</si>
  <si>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</si>
  <si>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</si>
  <si>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</si>
  <si>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</si>
  <si>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</si>
  <si>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</si>
  <si>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</si>
  <si>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</si>
  <si>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</si>
  <si>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</si>
  <si>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</si>
  <si>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</si>
  <si>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</si>
  <si>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</si>
  <si>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</si>
  <si>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</si>
  <si>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</si>
  <si>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</si>
  <si>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</si>
  <si>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</si>
  <si>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</si>
  <si>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</si>
  <si>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</si>
  <si>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</si>
  <si>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</si>
  <si>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</si>
  <si>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</si>
  <si>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</si>
  <si>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</si>
  <si>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</si>
  <si>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</si>
  <si>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</si>
  <si>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</si>
  <si>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</si>
  <si>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</si>
  <si>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</si>
  <si>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</si>
  <si>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</si>
  <si>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</si>
  <si>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</si>
  <si>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</si>
  <si>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</si>
  <si>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</si>
  <si>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</si>
  <si>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</si>
  <si>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</si>
  <si>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</si>
  <si>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0284</t>
  </si>
  <si>
    <t>K0302</t>
  </si>
  <si>
    <t>03</t>
  </si>
  <si>
    <t>K0303</t>
  </si>
  <si>
    <t>Updated OL in room</t>
  </si>
  <si>
    <t>Room ID added to floor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</si>
</sst>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I10" sqref="I10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4" t="s">
        <v>64</v>
      </c>
      <c r="C1" s="54"/>
      <c r="F1" s="18" t="s">
        <v>10</v>
      </c>
      <c r="G1" s="19">
        <v>41605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5" t="str">
        <f>VLOOKUP(B1,BuildingList!A:B,2,FALSE)</f>
        <v>Kentucky Clinic</v>
      </c>
      <c r="C2" s="55"/>
      <c r="F2" s="25" t="s">
        <v>12</v>
      </c>
      <c r="G2" s="26" t="s">
        <v>51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A6" s="35" t="s">
        <v>65</v>
      </c>
      <c r="B6" s="30" t="s">
        <v>66</v>
      </c>
      <c r="C6" s="11" t="s">
        <v>31</v>
      </c>
      <c r="D6" s="17" t="s">
        <v>5</v>
      </c>
      <c r="E6" s="36">
        <v>497</v>
      </c>
      <c r="F6" s="36">
        <v>498</v>
      </c>
      <c r="G6" s="36" t="s">
        <v>13</v>
      </c>
      <c r="H6" s="17" t="s">
        <v>13</v>
      </c>
      <c r="I6" s="11" t="s">
        <v>68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x14ac:dyDescent="0.25">
      <c r="A7" s="35" t="s">
        <v>67</v>
      </c>
      <c r="B7" s="30" t="s">
        <v>66</v>
      </c>
      <c r="C7" s="11" t="s">
        <v>31</v>
      </c>
      <c r="D7" s="17" t="s">
        <v>6</v>
      </c>
      <c r="E7" s="36">
        <v>54</v>
      </c>
      <c r="F7" s="36"/>
      <c r="G7" s="36" t="s">
        <v>13</v>
      </c>
      <c r="H7" s="17" t="s">
        <v>13</v>
      </c>
      <c r="I7" s="11" t="s">
        <v>69</v>
      </c>
      <c r="J7" s="10" t="str">
        <f>IF(G7="No Change","N/A",IF(G7="New Tag Required",Lookup!F:F,IF(G7="Remove Old Tag",Lookup!F:F,IF(G7="N/A","N/A",""))))</f>
        <v>N/A</v>
      </c>
      <c r="K7" s="37"/>
      <c r="L7" s="10"/>
      <c r="M7" s="10" t="str">
        <f>IF(H7="No Change","N/A",IF(H7="New Tag Required",Lookup!F:F,IF(H7="Remove Old Sign",Lookup!F:F,IF(H7="N/A","N/A",""))))</f>
        <v>N/A</v>
      </c>
      <c r="N7" s="37"/>
      <c r="O7" s="10"/>
    </row>
    <row r="8" spans="1:16" ht="15" customHeight="1" x14ac:dyDescent="0.3">
      <c r="A8" s="38"/>
      <c r="C8" s="11"/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ht="14.45" x14ac:dyDescent="0.3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ht="14.45" x14ac:dyDescent="0.3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ht="14.45" x14ac:dyDescent="0.3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ht="14.45" x14ac:dyDescent="0.3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ht="14.45" x14ac:dyDescent="0.3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ht="14.45" x14ac:dyDescent="0.3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ht="14.45" x14ac:dyDescent="0.3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ht="14.45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ht="14.45" x14ac:dyDescent="0.3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ht="14.45" x14ac:dyDescent="0.3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ht="14.45" x14ac:dyDescent="0.3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ht="14.45" x14ac:dyDescent="0.3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ht="14.45" x14ac:dyDescent="0.3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ht="14.45" x14ac:dyDescent="0.3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ht="14.45" x14ac:dyDescent="0.3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ht="14.45" x14ac:dyDescent="0.3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ht="14.45" x14ac:dyDescent="0.3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ht="14.45" x14ac:dyDescent="0.3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ht="14.45" x14ac:dyDescent="0.3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ht="14.45" x14ac:dyDescent="0.3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ht="14.45" x14ac:dyDescent="0.3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ht="14.45" x14ac:dyDescent="0.3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ht="14.45" x14ac:dyDescent="0.3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ht="14.45" x14ac:dyDescent="0.3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thickBot="1" x14ac:dyDescent="0.35">
      <c r="A33" s="38"/>
      <c r="C33" s="11"/>
      <c r="E33" s="36"/>
      <c r="F33" s="36"/>
      <c r="G33" s="36"/>
      <c r="K33" s="43"/>
      <c r="N33" s="43"/>
    </row>
    <row r="34" spans="1:14" ht="43.15" x14ac:dyDescent="0.3">
      <c r="A34" s="38"/>
      <c r="C34" s="11"/>
      <c r="E34" s="36"/>
      <c r="F34" s="36"/>
      <c r="G34" s="44" t="s">
        <v>47</v>
      </c>
      <c r="H34" s="45" t="s">
        <v>48</v>
      </c>
      <c r="J34" s="46" t="s">
        <v>42</v>
      </c>
      <c r="K34" s="10"/>
      <c r="L34" s="10"/>
      <c r="M34" s="46" t="s">
        <v>43</v>
      </c>
    </row>
    <row r="35" spans="1:14" ht="15.75" thickBot="1" x14ac:dyDescent="0.3">
      <c r="A35" s="38"/>
      <c r="C35" s="11"/>
      <c r="E35" s="36"/>
      <c r="F35" s="36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38"/>
      <c r="C36" s="11"/>
      <c r="E36" s="36"/>
      <c r="F36" s="36"/>
      <c r="G36" s="36"/>
    </row>
    <row r="37" spans="1:14" x14ac:dyDescent="0.25">
      <c r="A37" s="38"/>
      <c r="C37" s="11"/>
      <c r="E37" s="36"/>
      <c r="F37" s="36"/>
      <c r="G37" s="36"/>
    </row>
    <row r="38" spans="1:14" x14ac:dyDescent="0.25">
      <c r="A38" s="38"/>
      <c r="C38" s="11"/>
      <c r="E38" s="36"/>
      <c r="F38" s="36"/>
      <c r="G38" s="36"/>
    </row>
    <row r="39" spans="1:14" x14ac:dyDescent="0.25">
      <c r="A39" s="38"/>
      <c r="C39" s="11"/>
      <c r="E39" s="36"/>
      <c r="F39" s="36"/>
      <c r="G39" s="36"/>
    </row>
    <row r="40" spans="1:14" x14ac:dyDescent="0.25">
      <c r="A40" s="38"/>
      <c r="C40" s="11"/>
      <c r="E40" s="36"/>
      <c r="F40" s="36"/>
      <c r="G40" s="36"/>
    </row>
    <row r="41" spans="1:14" x14ac:dyDescent="0.25">
      <c r="A41" s="38"/>
      <c r="C41" s="11"/>
      <c r="E41" s="36"/>
      <c r="F41" s="36"/>
      <c r="G41" s="36"/>
    </row>
    <row r="42" spans="1:14" x14ac:dyDescent="0.25">
      <c r="A42" s="38"/>
      <c r="C42" s="11"/>
      <c r="E42" s="36"/>
      <c r="F42" s="36"/>
      <c r="G42" s="36"/>
    </row>
    <row r="43" spans="1:14" x14ac:dyDescent="0.25">
      <c r="A43" s="47"/>
      <c r="C43" s="11"/>
      <c r="E43" s="36"/>
      <c r="F43" s="48"/>
      <c r="G43" s="36"/>
    </row>
    <row r="44" spans="1:14" x14ac:dyDescent="0.25">
      <c r="A44" s="47"/>
      <c r="C44" s="11"/>
      <c r="E44" s="36"/>
      <c r="F44" s="48"/>
      <c r="G44" s="36"/>
    </row>
    <row r="45" spans="1:14" x14ac:dyDescent="0.25">
      <c r="A45" s="47"/>
      <c r="C45" s="11"/>
      <c r="E45" s="36"/>
      <c r="F45" s="49"/>
      <c r="G45" s="36"/>
    </row>
    <row r="46" spans="1:14" x14ac:dyDescent="0.25">
      <c r="A46" s="38"/>
      <c r="C46" s="11"/>
      <c r="E46" s="36"/>
      <c r="F46" s="48"/>
      <c r="G46" s="36"/>
    </row>
    <row r="47" spans="1:14" x14ac:dyDescent="0.25">
      <c r="A47" s="38"/>
      <c r="C47" s="11"/>
      <c r="E47" s="36"/>
      <c r="F47" s="48"/>
      <c r="G47" s="36"/>
    </row>
    <row r="48" spans="1:14" x14ac:dyDescent="0.25">
      <c r="A48" s="50"/>
      <c r="C48" s="11"/>
      <c r="E48" s="36"/>
      <c r="F48" s="36"/>
      <c r="G48" s="36"/>
    </row>
    <row r="49" spans="1:7" x14ac:dyDescent="0.25">
      <c r="A49" s="50"/>
      <c r="C49" s="11"/>
      <c r="E49" s="36"/>
      <c r="F49" s="36"/>
      <c r="G49" s="36"/>
    </row>
    <row r="50" spans="1:7" x14ac:dyDescent="0.25">
      <c r="A50" s="50"/>
      <c r="C50" s="11"/>
      <c r="E50" s="36"/>
      <c r="F50" s="36"/>
      <c r="G50" s="36"/>
    </row>
    <row r="51" spans="1:7" x14ac:dyDescent="0.25">
      <c r="A51" s="50"/>
      <c r="C51" s="11"/>
      <c r="E51" s="36"/>
      <c r="F51" s="36"/>
      <c r="G51" s="36"/>
    </row>
    <row r="52" spans="1:7" x14ac:dyDescent="0.25">
      <c r="A52" s="51"/>
      <c r="C52" s="11"/>
      <c r="E52" s="36"/>
      <c r="F52" s="42"/>
      <c r="G52" s="36"/>
    </row>
    <row r="53" spans="1:7" x14ac:dyDescent="0.25">
      <c r="A53" s="50"/>
      <c r="C53" s="11"/>
      <c r="E53" s="36"/>
      <c r="F53" s="36"/>
      <c r="G53" s="36"/>
    </row>
    <row r="54" spans="1:7" x14ac:dyDescent="0.25">
      <c r="A54" s="50"/>
      <c r="C54" s="11"/>
      <c r="E54" s="36"/>
      <c r="F54" s="36"/>
      <c r="G54" s="36"/>
    </row>
    <row r="55" spans="1:7" x14ac:dyDescent="0.25">
      <c r="A55" s="38"/>
      <c r="C55" s="11"/>
      <c r="E55" s="36"/>
      <c r="F55" s="36"/>
      <c r="G55" s="36"/>
    </row>
    <row r="56" spans="1:7" x14ac:dyDescent="0.25">
      <c r="A56" s="38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41" priority="122" operator="containsText" text="New Tag Required">
      <formula>NOT(ISERROR(SEARCH("New Tag Required",G40)))</formula>
    </cfRule>
  </conditionalFormatting>
  <conditionalFormatting sqref="D40:D100 D6 D8">
    <cfRule type="containsText" dxfId="40" priority="121" operator="containsText" text="Yes">
      <formula>NOT(ISERROR(SEARCH("Yes",D6)))</formula>
    </cfRule>
  </conditionalFormatting>
  <conditionalFormatting sqref="H40:H100 H201:H422">
    <cfRule type="containsText" dxfId="39" priority="109" operator="containsText" text="New Sign Required">
      <formula>NOT(ISERROR(SEARCH("New Sign Required",H40)))</formula>
    </cfRule>
  </conditionalFormatting>
  <conditionalFormatting sqref="G40:G100">
    <cfRule type="containsText" dxfId="38" priority="108" operator="containsText" text="Action Required">
      <formula>NOT(ISERROR(SEARCH("Action Required",G40)))</formula>
    </cfRule>
  </conditionalFormatting>
  <conditionalFormatting sqref="H40:H100">
    <cfRule type="containsText" dxfId="37" priority="107" operator="containsText" text="Action Required">
      <formula>NOT(ISERROR(SEARCH("Action Required",H40)))</formula>
    </cfRule>
  </conditionalFormatting>
  <conditionalFormatting sqref="G6 G10:G33 G36:G39">
    <cfRule type="containsText" dxfId="36" priority="49" operator="containsText" text="New Tag Required">
      <formula>NOT(ISERROR(SEARCH("New Tag Required",G6)))</formula>
    </cfRule>
  </conditionalFormatting>
  <conditionalFormatting sqref="D10:D39">
    <cfRule type="containsText" dxfId="35" priority="48" operator="containsText" text="Yes">
      <formula>NOT(ISERROR(SEARCH("Yes",D10)))</formula>
    </cfRule>
  </conditionalFormatting>
  <conditionalFormatting sqref="H6 H10:H33 H36:H39">
    <cfRule type="containsText" dxfId="34" priority="47" operator="containsText" text="New Sign Required">
      <formula>NOT(ISERROR(SEARCH("New Sign Required",H6)))</formula>
    </cfRule>
  </conditionalFormatting>
  <conditionalFormatting sqref="G6 G10:G33 G36:G39">
    <cfRule type="containsText" dxfId="33" priority="46" operator="containsText" text="Action Required">
      <formula>NOT(ISERROR(SEARCH("Action Required",G6)))</formula>
    </cfRule>
  </conditionalFormatting>
  <conditionalFormatting sqref="H6 H10:H33 H36:H39">
    <cfRule type="containsText" dxfId="32" priority="45" operator="containsText" text="Action Required">
      <formula>NOT(ISERROR(SEARCH("Action Required",H6)))</formula>
    </cfRule>
  </conditionalFormatting>
  <conditionalFormatting sqref="G6">
    <cfRule type="containsText" dxfId="31" priority="44" operator="containsText" text="New Tag Required">
      <formula>NOT(ISERROR(SEARCH("New Tag Required",G6)))</formula>
    </cfRule>
  </conditionalFormatting>
  <conditionalFormatting sqref="D6">
    <cfRule type="containsText" dxfId="30" priority="43" operator="containsText" text="Yes">
      <formula>NOT(ISERROR(SEARCH("Yes",D6)))</formula>
    </cfRule>
  </conditionalFormatting>
  <conditionalFormatting sqref="G6">
    <cfRule type="containsText" dxfId="29" priority="42" operator="containsText" text="Action Required">
      <formula>NOT(ISERROR(SEARCH("Action Required",G6)))</formula>
    </cfRule>
  </conditionalFormatting>
  <conditionalFormatting sqref="D101:D200">
    <cfRule type="containsText" dxfId="28" priority="41" operator="containsText" text="Yes">
      <formula>NOT(ISERROR(SEARCH("Yes",D101)))</formula>
    </cfRule>
  </conditionalFormatting>
  <conditionalFormatting sqref="H101:H200">
    <cfRule type="containsText" dxfId="27" priority="40" operator="containsText" text="New Sign Required">
      <formula>NOT(ISERROR(SEARCH("New Sign Required",H101)))</formula>
    </cfRule>
  </conditionalFormatting>
  <conditionalFormatting sqref="G101:G200">
    <cfRule type="containsText" dxfId="26" priority="39" operator="containsText" text="Action Required">
      <formula>NOT(ISERROR(SEARCH("Action Required",G101)))</formula>
    </cfRule>
  </conditionalFormatting>
  <conditionalFormatting sqref="H101:H200">
    <cfRule type="containsText" dxfId="25" priority="38" operator="containsText" text="Action Required">
      <formula>NOT(ISERROR(SEARCH("Action Required",H101)))</formula>
    </cfRule>
  </conditionalFormatting>
  <conditionalFormatting sqref="D9">
    <cfRule type="containsText" dxfId="24" priority="35" operator="containsText" text="Yes">
      <formula>NOT(ISERROR(SEARCH("Yes",D9)))</formula>
    </cfRule>
  </conditionalFormatting>
  <conditionalFormatting sqref="D7">
    <cfRule type="containsText" dxfId="23" priority="24" operator="containsText" text="Yes">
      <formula>NOT(ISERROR(SEARCH("Yes",D7)))</formula>
    </cfRule>
  </conditionalFormatting>
  <conditionalFormatting sqref="G7">
    <cfRule type="containsText" dxfId="22" priority="23" operator="containsText" text="New Tag Required">
      <formula>NOT(ISERROR(SEARCH("New Tag Required",G7)))</formula>
    </cfRule>
  </conditionalFormatting>
  <conditionalFormatting sqref="H7">
    <cfRule type="containsText" dxfId="21" priority="22" operator="containsText" text="New Sign Required">
      <formula>NOT(ISERROR(SEARCH("New Sign Required",H7)))</formula>
    </cfRule>
  </conditionalFormatting>
  <conditionalFormatting sqref="G7">
    <cfRule type="containsText" dxfId="20" priority="21" operator="containsText" text="Action Required">
      <formula>NOT(ISERROR(SEARCH("Action Required",G7)))</formula>
    </cfRule>
  </conditionalFormatting>
  <conditionalFormatting sqref="H7">
    <cfRule type="containsText" dxfId="19" priority="20" operator="containsText" text="Action Required">
      <formula>NOT(ISERROR(SEARCH("Action Required",H7)))</formula>
    </cfRule>
  </conditionalFormatting>
  <conditionalFormatting sqref="G8">
    <cfRule type="containsText" dxfId="18" priority="19" operator="containsText" text="New Tag Required">
      <formula>NOT(ISERROR(SEARCH("New Tag Required",G8)))</formula>
    </cfRule>
  </conditionalFormatting>
  <conditionalFormatting sqref="H8">
    <cfRule type="containsText" dxfId="17" priority="18" operator="containsText" text="New Sign Required">
      <formula>NOT(ISERROR(SEARCH("New Sign Required",H8)))</formula>
    </cfRule>
  </conditionalFormatting>
  <conditionalFormatting sqref="G8">
    <cfRule type="containsText" dxfId="16" priority="17" operator="containsText" text="Action Required">
      <formula>NOT(ISERROR(SEARCH("Action Required",G8)))</formula>
    </cfRule>
  </conditionalFormatting>
  <conditionalFormatting sqref="H8">
    <cfRule type="containsText" dxfId="15" priority="16" operator="containsText" text="Action Required">
      <formula>NOT(ISERROR(SEARCH("Action Required",H8)))</formula>
    </cfRule>
  </conditionalFormatting>
  <conditionalFormatting sqref="J2:N2">
    <cfRule type="cellIs" dxfId="14" priority="15" operator="notEqual">
      <formula>0</formula>
    </cfRule>
  </conditionalFormatting>
  <conditionalFormatting sqref="J6:J32">
    <cfRule type="cellIs" dxfId="13" priority="14" operator="equal">
      <formula>0</formula>
    </cfRule>
  </conditionalFormatting>
  <conditionalFormatting sqref="M6:M32">
    <cfRule type="cellIs" dxfId="12" priority="13" operator="equal">
      <formula>0</formula>
    </cfRule>
  </conditionalFormatting>
  <conditionalFormatting sqref="J6:J32 M6:M32">
    <cfRule type="cellIs" dxfId="11" priority="10" operator="equal">
      <formula>"In Progress"</formula>
    </cfRule>
    <cfRule type="cellIs" dxfId="10" priority="11" operator="equal">
      <formula>"Log Issues"</formula>
    </cfRule>
    <cfRule type="cellIs" dxfId="9" priority="12" operator="equal">
      <formula>"N/A"</formula>
    </cfRule>
  </conditionalFormatting>
  <conditionalFormatting sqref="K6:L15">
    <cfRule type="expression" dxfId="8" priority="9">
      <formula>$J6="Log Issues"</formula>
    </cfRule>
  </conditionalFormatting>
  <conditionalFormatting sqref="N6:N15">
    <cfRule type="expression" dxfId="7" priority="8">
      <formula>$M6="Log Issues"</formula>
    </cfRule>
  </conditionalFormatting>
  <conditionalFormatting sqref="G9">
    <cfRule type="containsText" dxfId="6" priority="7" operator="containsText" text="New Tag Required">
      <formula>NOT(ISERROR(SEARCH("New Tag Required",G9)))</formula>
    </cfRule>
  </conditionalFormatting>
  <conditionalFormatting sqref="H9">
    <cfRule type="containsText" dxfId="5" priority="6" operator="containsText" text="New Sign Required">
      <formula>NOT(ISERROR(SEARCH("New Sign Required",H9)))</formula>
    </cfRule>
  </conditionalFormatting>
  <conditionalFormatting sqref="G9">
    <cfRule type="containsText" dxfId="4" priority="5" operator="containsText" text="Action Required">
      <formula>NOT(ISERROR(SEARCH("Action Required",G9)))</formula>
    </cfRule>
  </conditionalFormatting>
  <conditionalFormatting sqref="H9">
    <cfRule type="containsText" dxfId="3" priority="4" operator="containsText" text="Action Required">
      <formula>NOT(ISERROR(SEARCH("Action Required",H9)))</formula>
    </cfRule>
  </conditionalFormatting>
  <conditionalFormatting sqref="H1:H1048576">
    <cfRule type="containsText" dxfId="2" priority="3" operator="containsText" text="Move Sign to New Location">
      <formula>NOT(ISERROR(SEARCH("Move Sign to New Location",H1)))</formula>
    </cfRule>
    <cfRule type="containsText" dxfId="1" priority="2" operator="containsText" text="Remove Old Sign">
      <formula>NOT(ISERROR(SEARCH("Remove Old Sign",H1)))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11" sqref="D11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54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50</v>
      </c>
      <c r="D4" s="8" t="s">
        <v>32</v>
      </c>
      <c r="E4" s="7" t="s">
        <v>56</v>
      </c>
      <c r="F4" s="1" t="s">
        <v>59</v>
      </c>
    </row>
    <row r="5" spans="1:6" ht="14.45" x14ac:dyDescent="0.3">
      <c r="A5" s="1" t="s">
        <v>57</v>
      </c>
      <c r="C5" t="s">
        <v>51</v>
      </c>
      <c r="D5" s="8" t="s">
        <v>58</v>
      </c>
      <c r="E5" s="7" t="s">
        <v>34</v>
      </c>
      <c r="F5">
        <v>0</v>
      </c>
    </row>
    <row r="6" spans="1:6" x14ac:dyDescent="0.25">
      <c r="D6" s="8" t="s">
        <v>60</v>
      </c>
      <c r="E6" s="7" t="s">
        <v>29</v>
      </c>
    </row>
    <row r="7" spans="1:6" ht="14.45" x14ac:dyDescent="0.3">
      <c r="E7" s="7" t="s">
        <v>28</v>
      </c>
    </row>
    <row r="8" spans="1:6" ht="14.45" x14ac:dyDescent="0.3">
      <c r="E8" s="7" t="s">
        <v>31</v>
      </c>
    </row>
    <row r="9" spans="1:6" ht="14.45" x14ac:dyDescent="0.3">
      <c r="E9" s="53" t="s">
        <v>52</v>
      </c>
    </row>
    <row r="10" spans="1:6" s="1" customFormat="1" ht="14.45" x14ac:dyDescent="0.3">
      <c r="E10" s="53" t="s">
        <v>33</v>
      </c>
    </row>
    <row r="11" spans="1:6" ht="14.45" x14ac:dyDescent="0.3">
      <c r="E11" s="53" t="s">
        <v>20</v>
      </c>
    </row>
    <row r="12" spans="1:6" ht="14.45" x14ac:dyDescent="0.3">
      <c r="E12" s="53" t="s">
        <v>24</v>
      </c>
    </row>
    <row r="13" spans="1:6" ht="14.45" x14ac:dyDescent="0.3">
      <c r="E13" s="53" t="s">
        <v>55</v>
      </c>
    </row>
    <row r="14" spans="1:6" ht="14.45" x14ac:dyDescent="0.3">
      <c r="E14" s="53" t="s">
        <v>53</v>
      </c>
    </row>
    <row r="15" spans="1:6" ht="14.45" x14ac:dyDescent="0.3">
      <c r="E15" s="53" t="s">
        <v>22</v>
      </c>
    </row>
    <row r="16" spans="1:6" ht="14.45" x14ac:dyDescent="0.3">
      <c r="E16" s="53" t="s">
        <v>26</v>
      </c>
    </row>
    <row r="17" spans="1:7" ht="14.45" x14ac:dyDescent="0.3">
      <c r="E17" s="53" t="s">
        <v>23</v>
      </c>
    </row>
    <row r="18" spans="1:7" ht="14.45" x14ac:dyDescent="0.3">
      <c r="E18" s="53" t="s">
        <v>25</v>
      </c>
    </row>
    <row r="19" spans="1:7" ht="14.45" x14ac:dyDescent="0.3">
      <c r="E19" s="7"/>
    </row>
    <row r="20" spans="1:7" ht="14.45" x14ac:dyDescent="0.3">
      <c r="A20" s="52"/>
      <c r="B20" s="52"/>
      <c r="C20" s="52"/>
      <c r="D20" s="52"/>
      <c r="F20" s="52"/>
      <c r="G20" s="52"/>
    </row>
    <row r="21" spans="1:7" ht="14.45" x14ac:dyDescent="0.3">
      <c r="A21" s="52"/>
      <c r="B21" s="52"/>
      <c r="C21" s="52"/>
      <c r="D21" s="52"/>
      <c r="F21" s="52"/>
      <c r="G21" s="52"/>
    </row>
    <row r="22" spans="1:7" ht="14.45" x14ac:dyDescent="0.3">
      <c r="A22" s="52"/>
      <c r="B22" s="52"/>
      <c r="C22" s="52"/>
      <c r="D22" s="52"/>
      <c r="F22" s="52"/>
      <c r="G22" s="52"/>
    </row>
    <row r="23" spans="1:7" ht="14.45" x14ac:dyDescent="0.3">
      <c r="A23" s="52"/>
      <c r="B23" s="52"/>
      <c r="C23" s="52"/>
      <c r="D23" s="52"/>
      <c r="F23" s="52"/>
      <c r="G23" s="52"/>
    </row>
    <row r="24" spans="1:7" ht="14.45" x14ac:dyDescent="0.3">
      <c r="A24" s="52"/>
      <c r="B24" s="52"/>
      <c r="C24" s="52"/>
      <c r="D24" s="52"/>
      <c r="F24" s="52"/>
      <c r="G24" s="52"/>
    </row>
    <row r="25" spans="1:7" ht="14.45" x14ac:dyDescent="0.3">
      <c r="A25" s="52"/>
      <c r="B25" s="52"/>
      <c r="C25" s="52"/>
      <c r="D25" s="52"/>
      <c r="F25" s="52"/>
      <c r="G25" s="52"/>
    </row>
    <row r="26" spans="1:7" ht="14.45" x14ac:dyDescent="0.3">
      <c r="A26" s="52"/>
      <c r="B26" s="52"/>
      <c r="C26" s="52"/>
      <c r="D26" s="52"/>
      <c r="F26" s="52"/>
      <c r="G26" s="52"/>
    </row>
    <row r="27" spans="1:7" ht="14.45" x14ac:dyDescent="0.3">
      <c r="A27" s="52"/>
      <c r="B27" s="52"/>
      <c r="C27" s="52"/>
      <c r="D27" s="52"/>
      <c r="F27" s="52"/>
      <c r="G27" s="52"/>
    </row>
    <row r="28" spans="1:7" ht="14.45" x14ac:dyDescent="0.3">
      <c r="A28" s="52"/>
      <c r="B28" s="52"/>
      <c r="C28" s="52"/>
      <c r="D28" s="52"/>
      <c r="F28" s="52"/>
      <c r="G28" s="52"/>
    </row>
    <row r="29" spans="1:7" ht="14.45" x14ac:dyDescent="0.3">
      <c r="A29" s="52"/>
      <c r="B29" s="52"/>
      <c r="C29" s="52"/>
      <c r="D29" s="52"/>
      <c r="F29" s="52"/>
      <c r="G29" s="52"/>
    </row>
    <row r="30" spans="1:7" ht="14.45" x14ac:dyDescent="0.3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0111</v>
      </c>
      <c r="B108" s="3" t="str">
        <f>([2]UKBuilding_List!B108)</f>
        <v>Haggin Hall</v>
      </c>
    </row>
    <row r="109" spans="1:2" x14ac:dyDescent="0.25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25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25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25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25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25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25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25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25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25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25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25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25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25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25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25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25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25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25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25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25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25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25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25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25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25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25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25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25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25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25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25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25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25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25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25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25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25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25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25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25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25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25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25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25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25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25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25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25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25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25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25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25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25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25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25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25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25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25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25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25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25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25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25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25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25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25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25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25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25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25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25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25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25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25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25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25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25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25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25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25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25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25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25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25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25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25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25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25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25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25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25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25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25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25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25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25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25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25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25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25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25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25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25">
      <c r="A248" s="2" t="str">
        <f>([2]UKBuilding_List!A248)</f>
        <v>0286</v>
      </c>
      <c r="B248" s="3" t="str">
        <f>([2]UKBuilding_List!B248)</f>
        <v>ASTeCC</v>
      </c>
    </row>
    <row r="249" spans="1:2" x14ac:dyDescent="0.25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25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25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25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25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25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25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25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25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25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25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25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25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25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25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25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25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25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25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25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25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25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25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25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25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25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25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25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25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25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25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25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25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25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25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25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25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25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25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25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25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25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25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25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25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25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25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25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25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25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25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25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25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25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25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25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25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25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25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25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25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25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25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25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25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25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25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25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25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25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25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25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25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25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25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25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25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25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25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25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25">
      <c r="A357" s="2" t="str">
        <f>([2]UKBuilding_List!A357)</f>
        <v>0602</v>
      </c>
      <c r="B357" s="3" t="str">
        <f>([2]UKBuilding_List!B357)</f>
        <v>Pavilion A</v>
      </c>
    </row>
    <row r="358" spans="1:2" x14ac:dyDescent="0.25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25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25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25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25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25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25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25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25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25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25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25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25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25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25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25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25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25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25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25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25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25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25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25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25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25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25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25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25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25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25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25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25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25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25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25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25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25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25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25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25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2013-11-27T21:13:46Z</dcterms:modified>
</cp:coreProperties>
</file>