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10" yWindow="-165" windowWidth="16755" windowHeight="1333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<sst xmlns="http://schemas.openxmlformats.org/spreadsheetml/2006/main" count="125" uniqueCount="99">
  <si>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</si>
  <si>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</si>
  <si>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</si>
  <si>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</si>
  <si>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</si>
  <si>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</si>
  <si>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</si>
  <si>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</si>
  <si>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</si>
  <si>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</si>
  <si>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</si>
  <si>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</si>
  <si>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</si>
  <si>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</si>
  <si>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</si>
  <si>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</si>
  <si>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</si>
  <si>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</si>
  <si>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</si>
  <si>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</si>
  <si>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</si>
  <si>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</si>
  <si>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</si>
  <si>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</si>
  <si>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</si>
  <si>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</si>
  <si>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</si>
  <si>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</si>
  <si>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</si>
  <si>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</si>
  <si>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</si>
  <si>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</si>
  <si>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</si>
  <si>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</si>
  <si>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</si>
  <si>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</si>
  <si>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</si>
  <si>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</si>
  <si>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</si>
  <si>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</si>
  <si>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</si>
  <si>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</si>
  <si>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</si>
  <si>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</si>
  <si>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</si>
  <si>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</si>
  <si>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</si>
  <si>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</si>
  <si>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</si>
  <si>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</si>
  <si>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</si>
  <si>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</si>
  <si>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</si>
  <si>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</si>
  <si>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</si>
  <si>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</si>
  <si>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</si>
  <si>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</si>
  <si>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</si>
  <si>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</si>
  <si>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</si>
  <si>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</si>
  <si>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</si>
  <si>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</si>
  <si>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</si>
  <si>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</si>
  <si>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</si>
  <si>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</si>
  <si>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</si>
  <si>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</si>
  <si>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</si>
  <si>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</si>
  <si>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</si>
  <si>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0281</t>
  </si>
  <si>
    <t>LX-0281-RF</t>
  </si>
  <si>
    <t>OLIVER H. RAYMOND CE  - Roof</t>
  </si>
  <si>
    <t>LX-0281-04-RF0401</t>
  </si>
  <si>
    <t>OLIVER H. RAYMOND CE  - Roof RF401</t>
  </si>
  <si>
    <t>LX-0281-04-RF0402</t>
  </si>
  <si>
    <t>OLIVER H. RAYMOND CE  - Roof RF402</t>
  </si>
  <si>
    <t>LX-0281-04-RF0403</t>
  </si>
  <si>
    <t>OLIVER H. RAYMOND CE  - Roof RF403</t>
  </si>
  <si>
    <t>LX-0281-06-RF0604</t>
  </si>
  <si>
    <t>OLIVER H. RAYMOND CE  - Roof RF604</t>
  </si>
  <si>
    <t>LX-0281-06-RF0605</t>
  </si>
  <si>
    <t>OLIVER H. RAYMOND CE  - Roof RF605</t>
  </si>
  <si>
    <t>LX-0281-05-RF0506</t>
  </si>
  <si>
    <t>OLIVER H. RAYMOND CE  - Roof RF506</t>
  </si>
  <si>
    <t>LX-0281-05-RF0507</t>
  </si>
  <si>
    <t>OLIVER H. RAYMOND CE  - Roof RF507</t>
  </si>
  <si>
    <t>LX-0281-05-RF0508</t>
  </si>
  <si>
    <t>OLIVER H. RAYMOND CE  - Roof RF508</t>
  </si>
  <si>
    <t>LX-0281-05-RF0509</t>
  </si>
  <si>
    <t>OLIVER H. RAYMOND CE  - Roof RF509</t>
  </si>
  <si>
    <t>LX-0281-04-RF0410</t>
  </si>
  <si>
    <t>OLIVER H. RAYMOND CE  - Roof RF410</t>
  </si>
  <si>
    <t>LX-0281-04-RF0411</t>
  </si>
  <si>
    <t>OLIVER H. RAYMOND CE  - Roof RF411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</si>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</sst>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0240</v>
          </cell>
          <cell r="C194" t="str">
            <v>468 Rose Lane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0418</v>
          </cell>
          <cell r="C296" t="str">
            <v>Bus Shelter #4</v>
          </cell>
        </row>
        <row r="297">
          <cell r="A297" t="str">
            <v>0419</v>
          </cell>
          <cell r="C297" t="str">
            <v>Bus Shelter #13</v>
          </cell>
        </row>
        <row r="298">
          <cell r="A298" t="str">
            <v>0420</v>
          </cell>
          <cell r="C298" t="str">
            <v>424 Euclid Avenue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2" t="s">
        <v>73</v>
      </c>
      <c r="C1" s="72"/>
      <c r="F1" s="18" t="s">
        <v>10</v>
      </c>
      <c r="G1" s="19">
        <v>41962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3" t="str">
        <f>VLOOKUP(B1,BuildingList!A:B,2,FALSE)</f>
        <v>Oliver H. Raymond Civil Engineering</v>
      </c>
      <c r="C2" s="73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64"/>
      <c r="C6" s="11"/>
      <c r="E6" s="35"/>
      <c r="F6" s="41"/>
      <c r="G6" s="35"/>
      <c r="I6" s="7" t="s">
        <v>98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25">
      <c r="A7" s="64"/>
      <c r="C7" s="11"/>
      <c r="E7" s="35"/>
      <c r="F7" s="41"/>
      <c r="G7" s="35"/>
      <c r="I7" s="58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25">
      <c r="A8" s="64"/>
      <c r="C8" s="11"/>
      <c r="E8" s="35"/>
      <c r="F8" s="41"/>
      <c r="G8" s="35"/>
      <c r="I8" s="58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25">
      <c r="A9" s="64"/>
      <c r="C9" s="11"/>
      <c r="E9" s="38"/>
      <c r="F9" s="41"/>
      <c r="G9" s="35"/>
      <c r="I9" s="58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25">
      <c r="A10" s="64"/>
      <c r="C10" s="11"/>
      <c r="E10" s="35"/>
      <c r="F10" s="41"/>
      <c r="G10" s="35"/>
      <c r="I10" s="58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25">
      <c r="A11" s="64"/>
      <c r="C11" s="11"/>
      <c r="E11" s="35"/>
      <c r="F11" s="41"/>
      <c r="G11" s="35"/>
      <c r="I11" s="58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25">
      <c r="A12" s="64"/>
      <c r="C12" s="11"/>
      <c r="E12" s="35"/>
      <c r="F12" s="41"/>
      <c r="G12" s="35"/>
      <c r="I12" s="58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25">
      <c r="A13" s="64"/>
      <c r="C13" s="11"/>
      <c r="E13" s="35"/>
      <c r="F13" s="41"/>
      <c r="G13" s="35"/>
      <c r="I13" s="58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25">
      <c r="A14" s="64"/>
      <c r="C14" s="11"/>
      <c r="E14" s="35"/>
      <c r="F14" s="41"/>
      <c r="G14" s="35"/>
      <c r="I14" s="58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25">
      <c r="A15" s="64"/>
      <c r="C15" s="11"/>
      <c r="E15" s="35"/>
      <c r="F15" s="41"/>
      <c r="G15" s="35"/>
      <c r="I15" s="58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25">
      <c r="A16" s="64"/>
      <c r="C16" s="11"/>
      <c r="E16" s="35"/>
      <c r="F16" s="35"/>
      <c r="G16" s="35"/>
      <c r="I16" s="58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x14ac:dyDescent="0.25">
      <c r="A17" s="39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x14ac:dyDescent="0.25">
      <c r="A18" s="39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x14ac:dyDescent="0.25">
      <c r="A19" s="39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x14ac:dyDescent="0.25">
      <c r="A20" s="39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x14ac:dyDescent="0.25">
      <c r="A21" s="39"/>
      <c r="C21" s="11"/>
      <c r="E21" s="35"/>
      <c r="F21" s="41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x14ac:dyDescent="0.25">
      <c r="A22" s="39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x14ac:dyDescent="0.25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x14ac:dyDescent="0.25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x14ac:dyDescent="0.25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x14ac:dyDescent="0.25">
      <c r="A26" s="39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25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25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25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25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25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x14ac:dyDescent="0.25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ht="15.75" thickBot="1" x14ac:dyDescent="0.3">
      <c r="A33" s="37"/>
      <c r="C33" s="11"/>
      <c r="E33" s="35"/>
      <c r="F33" s="35"/>
      <c r="G33" s="35"/>
      <c r="K33" s="42"/>
      <c r="N33" s="42"/>
    </row>
    <row r="34" spans="1:14" ht="45" x14ac:dyDescent="0.25">
      <c r="A34" s="37"/>
      <c r="C34" s="11"/>
      <c r="E34" s="35"/>
      <c r="F34" s="35"/>
      <c r="G34" s="43" t="s">
        <v>47</v>
      </c>
      <c r="H34" s="44" t="s">
        <v>48</v>
      </c>
      <c r="J34" s="45" t="s">
        <v>42</v>
      </c>
      <c r="K34" s="10"/>
      <c r="L34" s="10"/>
      <c r="M34" s="45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7"/>
      <c r="C36" s="11"/>
      <c r="E36" s="35"/>
      <c r="F36" s="35"/>
      <c r="G36" s="35"/>
    </row>
    <row r="37" spans="1:14" x14ac:dyDescent="0.25">
      <c r="A37" s="37"/>
      <c r="C37" s="11"/>
      <c r="E37" s="35"/>
      <c r="F37" s="35"/>
      <c r="G37" s="35"/>
    </row>
    <row r="38" spans="1:14" x14ac:dyDescent="0.25">
      <c r="A38" s="37"/>
      <c r="C38" s="11"/>
      <c r="E38" s="35"/>
      <c r="F38" s="35"/>
      <c r="G38" s="35"/>
    </row>
    <row r="39" spans="1:14" x14ac:dyDescent="0.25">
      <c r="A39" s="37"/>
      <c r="C39" s="11"/>
      <c r="E39" s="35"/>
      <c r="F39" s="35"/>
      <c r="G39" s="35"/>
    </row>
    <row r="40" spans="1:14" x14ac:dyDescent="0.25">
      <c r="A40" s="37"/>
      <c r="C40" s="11"/>
      <c r="E40" s="35"/>
      <c r="F40" s="35"/>
      <c r="G40" s="35"/>
    </row>
    <row r="41" spans="1:14" x14ac:dyDescent="0.25">
      <c r="A41" s="37"/>
      <c r="C41" s="11"/>
      <c r="E41" s="35"/>
      <c r="F41" s="35"/>
      <c r="G41" s="35"/>
    </row>
    <row r="42" spans="1:14" x14ac:dyDescent="0.25">
      <c r="A42" s="37"/>
      <c r="C42" s="11"/>
      <c r="E42" s="35"/>
      <c r="F42" s="35"/>
      <c r="G42" s="35"/>
    </row>
    <row r="43" spans="1:14" x14ac:dyDescent="0.25">
      <c r="A43" s="46"/>
      <c r="C43" s="11"/>
      <c r="E43" s="35"/>
      <c r="F43" s="47"/>
      <c r="G43" s="35"/>
    </row>
    <row r="44" spans="1:14" x14ac:dyDescent="0.25">
      <c r="A44" s="46"/>
      <c r="C44" s="11"/>
      <c r="E44" s="35"/>
      <c r="F44" s="47"/>
      <c r="G44" s="35"/>
    </row>
    <row r="45" spans="1:14" x14ac:dyDescent="0.25">
      <c r="A45" s="46"/>
      <c r="C45" s="11"/>
      <c r="E45" s="35"/>
      <c r="F45" s="48"/>
      <c r="G45" s="35"/>
    </row>
    <row r="46" spans="1:14" x14ac:dyDescent="0.25">
      <c r="A46" s="37"/>
      <c r="C46" s="11"/>
      <c r="E46" s="35"/>
      <c r="F46" s="47"/>
      <c r="G46" s="35"/>
    </row>
    <row r="47" spans="1:14" x14ac:dyDescent="0.25">
      <c r="A47" s="37"/>
      <c r="C47" s="11"/>
      <c r="E47" s="35"/>
      <c r="F47" s="47"/>
      <c r="G47" s="35"/>
    </row>
    <row r="48" spans="1:14" x14ac:dyDescent="0.25">
      <c r="A48" s="49"/>
      <c r="C48" s="11"/>
      <c r="E48" s="35"/>
      <c r="F48" s="35"/>
      <c r="G48" s="35"/>
    </row>
    <row r="49" spans="1:7" x14ac:dyDescent="0.25">
      <c r="A49" s="49"/>
      <c r="C49" s="11"/>
      <c r="E49" s="35"/>
      <c r="F49" s="35"/>
      <c r="G49" s="35"/>
    </row>
    <row r="50" spans="1:7" x14ac:dyDescent="0.25">
      <c r="A50" s="49"/>
      <c r="C50" s="11"/>
      <c r="E50" s="35"/>
      <c r="F50" s="35"/>
      <c r="G50" s="35"/>
    </row>
    <row r="51" spans="1:7" x14ac:dyDescent="0.25">
      <c r="A51" s="49"/>
      <c r="C51" s="11"/>
      <c r="E51" s="35"/>
      <c r="F51" s="35"/>
      <c r="G51" s="35"/>
    </row>
    <row r="52" spans="1:7" x14ac:dyDescent="0.25">
      <c r="A52" s="50"/>
      <c r="C52" s="11"/>
      <c r="E52" s="35"/>
      <c r="F52" s="41"/>
      <c r="G52" s="35"/>
    </row>
    <row r="53" spans="1:7" x14ac:dyDescent="0.25">
      <c r="A53" s="49"/>
      <c r="C53" s="11"/>
      <c r="E53" s="35"/>
      <c r="F53" s="35"/>
      <c r="G53" s="35"/>
    </row>
    <row r="54" spans="1:7" x14ac:dyDescent="0.25">
      <c r="A54" s="49"/>
      <c r="C54" s="11"/>
      <c r="E54" s="35"/>
      <c r="F54" s="35"/>
      <c r="G54" s="35"/>
    </row>
    <row r="55" spans="1:7" x14ac:dyDescent="0.25">
      <c r="A55" s="37"/>
      <c r="C55" s="11"/>
      <c r="E55" s="35"/>
      <c r="F55" s="35"/>
      <c r="G55" s="35"/>
    </row>
    <row r="56" spans="1:7" x14ac:dyDescent="0.25">
      <c r="A56" s="37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G21" sqref="G21"/>
    </sheetView>
  </sheetViews>
  <sheetFormatPr defaultColWidth="9.140625" defaultRowHeight="15" x14ac:dyDescent="0.25"/>
  <cols>
    <col min="1" max="1" width="22.42578125" style="64" bestFit="1" customWidth="1"/>
    <col min="2" max="2" width="37.7109375" style="64" customWidth="1"/>
    <col min="3" max="3" width="24" style="57" customWidth="1"/>
    <col min="4" max="4" width="14.28515625" style="57" bestFit="1" customWidth="1"/>
    <col min="5" max="5" width="13.7109375" style="57" customWidth="1"/>
    <col min="6" max="6" width="13.28515625" style="57" bestFit="1" customWidth="1"/>
    <col min="7" max="8" width="18.5703125" style="57" customWidth="1"/>
    <col min="9" max="10" width="26.85546875" style="58" customWidth="1"/>
    <col min="11" max="16384" width="9.140625" style="57"/>
  </cols>
  <sheetData>
    <row r="1" spans="1:10" x14ac:dyDescent="0.25">
      <c r="A1" s="53" t="s">
        <v>7</v>
      </c>
      <c r="B1" s="54" t="str">
        <f>'KD Changes'!B1:C1</f>
        <v>0281</v>
      </c>
      <c r="C1" s="55"/>
      <c r="D1" s="18" t="s">
        <v>10</v>
      </c>
      <c r="E1" s="56">
        <f>'KD Changes'!G1</f>
        <v>41962</v>
      </c>
    </row>
    <row r="2" spans="1:10" ht="15" customHeight="1" x14ac:dyDescent="0.25">
      <c r="A2" s="59" t="s">
        <v>8</v>
      </c>
      <c r="B2" s="60" t="str">
        <f>VLOOKUP(B1,[1]BuildingList!A:B,2,FALSE)</f>
        <v>Oliver H. Raymond Civil Engineering</v>
      </c>
      <c r="C2" s="61"/>
      <c r="D2" s="62" t="s">
        <v>12</v>
      </c>
      <c r="E2" s="63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A6" s="1" t="s">
        <v>74</v>
      </c>
      <c r="B6" s="1" t="s">
        <v>75</v>
      </c>
      <c r="C6" s="57" t="s">
        <v>70</v>
      </c>
      <c r="G6" s="34"/>
      <c r="H6" s="34"/>
      <c r="I6" s="57"/>
      <c r="J6" s="57"/>
    </row>
    <row r="7" spans="1:10" x14ac:dyDescent="0.25">
      <c r="A7" s="64" t="s">
        <v>76</v>
      </c>
      <c r="B7" s="58" t="s">
        <v>77</v>
      </c>
      <c r="C7" s="57" t="s">
        <v>69</v>
      </c>
      <c r="D7" s="57">
        <v>9090</v>
      </c>
      <c r="G7" s="34"/>
      <c r="H7" s="34"/>
      <c r="I7" s="57"/>
      <c r="J7" s="57"/>
    </row>
    <row r="8" spans="1:10" ht="15" customHeight="1" x14ac:dyDescent="0.25">
      <c r="A8" s="64" t="s">
        <v>78</v>
      </c>
      <c r="B8" s="58" t="s">
        <v>79</v>
      </c>
      <c r="C8" s="57" t="s">
        <v>69</v>
      </c>
      <c r="D8" s="57">
        <v>6460</v>
      </c>
      <c r="G8" s="34"/>
      <c r="H8" s="34"/>
      <c r="I8" s="57"/>
      <c r="J8" s="57"/>
    </row>
    <row r="9" spans="1:10" x14ac:dyDescent="0.25">
      <c r="A9" s="64" t="s">
        <v>80</v>
      </c>
      <c r="B9" s="58" t="s">
        <v>81</v>
      </c>
      <c r="C9" s="57" t="s">
        <v>69</v>
      </c>
      <c r="D9" s="57">
        <v>4240</v>
      </c>
      <c r="G9" s="34"/>
      <c r="H9" s="34"/>
      <c r="I9" s="57"/>
      <c r="J9" s="57"/>
    </row>
    <row r="10" spans="1:10" x14ac:dyDescent="0.25">
      <c r="A10" s="64" t="s">
        <v>82</v>
      </c>
      <c r="B10" s="58" t="s">
        <v>83</v>
      </c>
      <c r="C10" s="57" t="s">
        <v>69</v>
      </c>
      <c r="D10" s="57">
        <v>420</v>
      </c>
      <c r="F10" s="66"/>
      <c r="G10" s="34"/>
      <c r="H10" s="34"/>
    </row>
    <row r="11" spans="1:10" x14ac:dyDescent="0.25">
      <c r="A11" s="57" t="s">
        <v>84</v>
      </c>
      <c r="B11" s="57" t="s">
        <v>85</v>
      </c>
      <c r="C11" s="57" t="s">
        <v>69</v>
      </c>
      <c r="D11" s="57">
        <v>420</v>
      </c>
      <c r="F11" s="66"/>
      <c r="G11" s="34"/>
      <c r="H11" s="34"/>
    </row>
    <row r="12" spans="1:10" x14ac:dyDescent="0.25">
      <c r="A12" s="57" t="s">
        <v>86</v>
      </c>
      <c r="B12" s="58" t="s">
        <v>87</v>
      </c>
      <c r="C12" s="57" t="s">
        <v>69</v>
      </c>
      <c r="D12" s="57">
        <v>240</v>
      </c>
      <c r="F12" s="66"/>
      <c r="G12" s="34"/>
      <c r="H12" s="34"/>
    </row>
    <row r="13" spans="1:10" x14ac:dyDescent="0.25">
      <c r="A13" s="57" t="s">
        <v>88</v>
      </c>
      <c r="B13" s="57" t="s">
        <v>89</v>
      </c>
      <c r="C13" s="57" t="s">
        <v>69</v>
      </c>
      <c r="D13" s="57">
        <v>240</v>
      </c>
      <c r="F13" s="66"/>
      <c r="G13" s="34"/>
      <c r="H13" s="34"/>
    </row>
    <row r="14" spans="1:10" x14ac:dyDescent="0.25">
      <c r="A14" s="57" t="s">
        <v>90</v>
      </c>
      <c r="B14" s="58" t="s">
        <v>91</v>
      </c>
      <c r="C14" s="57" t="s">
        <v>69</v>
      </c>
      <c r="D14" s="57">
        <v>50</v>
      </c>
      <c r="F14" s="66"/>
      <c r="G14" s="34"/>
      <c r="H14" s="34"/>
    </row>
    <row r="15" spans="1:10" x14ac:dyDescent="0.25">
      <c r="A15" s="57" t="s">
        <v>92</v>
      </c>
      <c r="B15" s="57" t="s">
        <v>93</v>
      </c>
      <c r="C15" s="57" t="s">
        <v>69</v>
      </c>
      <c r="D15" s="57">
        <v>50</v>
      </c>
      <c r="F15" s="66"/>
      <c r="G15" s="34"/>
      <c r="H15" s="34"/>
    </row>
    <row r="16" spans="1:10" x14ac:dyDescent="0.25">
      <c r="A16" s="57" t="s">
        <v>94</v>
      </c>
      <c r="B16" s="58" t="s">
        <v>95</v>
      </c>
      <c r="C16" s="57" t="s">
        <v>69</v>
      </c>
      <c r="D16" s="57">
        <v>25</v>
      </c>
      <c r="F16" s="66"/>
      <c r="G16" s="34"/>
      <c r="H16" s="34"/>
    </row>
    <row r="17" spans="1:8" x14ac:dyDescent="0.25">
      <c r="A17" s="57" t="s">
        <v>96</v>
      </c>
      <c r="B17" s="57" t="s">
        <v>97</v>
      </c>
      <c r="C17" s="57" t="s">
        <v>69</v>
      </c>
      <c r="D17" s="57">
        <v>25</v>
      </c>
      <c r="F17" s="66"/>
      <c r="G17" s="34"/>
      <c r="H17" s="34"/>
    </row>
    <row r="18" spans="1:8" x14ac:dyDescent="0.25">
      <c r="A18" s="57"/>
      <c r="B18" s="57"/>
      <c r="F18" s="66"/>
      <c r="G18" s="34"/>
      <c r="H18" s="34"/>
    </row>
    <row r="19" spans="1:8" x14ac:dyDescent="0.25">
      <c r="A19" s="57"/>
      <c r="B19" s="57"/>
      <c r="F19" s="66"/>
      <c r="G19" s="34"/>
      <c r="H19" s="34"/>
    </row>
    <row r="20" spans="1:8" x14ac:dyDescent="0.25">
      <c r="A20" s="57"/>
      <c r="B20" s="57"/>
      <c r="F20" s="66"/>
      <c r="G20" s="34"/>
      <c r="H20" s="34"/>
    </row>
    <row r="21" spans="1:8" x14ac:dyDescent="0.25">
      <c r="A21" s="57"/>
      <c r="B21" s="57"/>
      <c r="F21" s="67"/>
      <c r="G21" s="34"/>
      <c r="H21" s="34"/>
    </row>
    <row r="22" spans="1:8" x14ac:dyDescent="0.25">
      <c r="A22" s="57"/>
      <c r="B22" s="57"/>
      <c r="F22" s="66"/>
      <c r="G22" s="34"/>
      <c r="H22" s="34"/>
    </row>
    <row r="23" spans="1:8" x14ac:dyDescent="0.25">
      <c r="A23" s="57"/>
      <c r="B23" s="57"/>
      <c r="F23" s="66"/>
      <c r="G23" s="34"/>
      <c r="H23" s="34"/>
    </row>
    <row r="24" spans="1:8" x14ac:dyDescent="0.25">
      <c r="A24" s="57"/>
      <c r="B24" s="57"/>
      <c r="F24" s="66"/>
      <c r="G24" s="34"/>
      <c r="H24" s="34"/>
    </row>
    <row r="25" spans="1:8" x14ac:dyDescent="0.25">
      <c r="A25" s="57"/>
      <c r="B25" s="57"/>
      <c r="F25" s="66"/>
      <c r="G25" s="34"/>
      <c r="H25" s="34"/>
    </row>
    <row r="26" spans="1:8" x14ac:dyDescent="0.25">
      <c r="A26" s="57"/>
      <c r="B26" s="57"/>
      <c r="F26" s="66"/>
      <c r="G26" s="34"/>
      <c r="H26" s="34"/>
    </row>
    <row r="27" spans="1:8" x14ac:dyDescent="0.25">
      <c r="A27" s="57"/>
      <c r="B27" s="57"/>
      <c r="F27" s="66"/>
      <c r="G27" s="34"/>
      <c r="H27" s="34"/>
    </row>
    <row r="28" spans="1:8" x14ac:dyDescent="0.25">
      <c r="A28" s="57"/>
      <c r="B28" s="57"/>
      <c r="F28" s="66"/>
      <c r="G28" s="34"/>
      <c r="H28" s="34"/>
    </row>
    <row r="29" spans="1:8" x14ac:dyDescent="0.25">
      <c r="A29" s="57"/>
      <c r="B29" s="57"/>
      <c r="F29" s="66"/>
      <c r="G29" s="34"/>
      <c r="H29" s="34"/>
    </row>
    <row r="30" spans="1:8" x14ac:dyDescent="0.25">
      <c r="A30" s="57"/>
      <c r="B30" s="57"/>
      <c r="F30" s="66"/>
      <c r="G30" s="34"/>
      <c r="H30" s="34"/>
    </row>
    <row r="31" spans="1:8" x14ac:dyDescent="0.25">
      <c r="A31" s="65"/>
      <c r="E31" s="66"/>
      <c r="F31" s="66"/>
      <c r="G31" s="34"/>
      <c r="H31" s="34"/>
    </row>
    <row r="32" spans="1:8" x14ac:dyDescent="0.25">
      <c r="A32" s="65"/>
      <c r="E32" s="66"/>
      <c r="F32" s="66"/>
      <c r="G32" s="34"/>
      <c r="H32" s="34"/>
    </row>
    <row r="33" spans="1:8" x14ac:dyDescent="0.25">
      <c r="A33" s="65"/>
      <c r="E33" s="66"/>
      <c r="F33" s="66"/>
      <c r="G33" s="34"/>
      <c r="H33" s="34"/>
    </row>
    <row r="34" spans="1:8" x14ac:dyDescent="0.25">
      <c r="A34" s="65"/>
      <c r="E34" s="66"/>
      <c r="F34" s="66"/>
      <c r="G34" s="34"/>
      <c r="H34" s="34"/>
    </row>
    <row r="35" spans="1:8" x14ac:dyDescent="0.25">
      <c r="A35" s="65"/>
      <c r="E35" s="66"/>
      <c r="F35" s="66"/>
      <c r="G35" s="34"/>
      <c r="H35" s="34"/>
    </row>
    <row r="36" spans="1:8" x14ac:dyDescent="0.25">
      <c r="A36" s="65"/>
      <c r="E36" s="66"/>
      <c r="F36" s="66"/>
      <c r="G36" s="34"/>
      <c r="H36" s="34"/>
    </row>
    <row r="37" spans="1:8" x14ac:dyDescent="0.25">
      <c r="A37" s="65"/>
      <c r="E37" s="66"/>
      <c r="F37" s="66"/>
      <c r="G37" s="34"/>
      <c r="H37" s="34"/>
    </row>
    <row r="38" spans="1:8" x14ac:dyDescent="0.25">
      <c r="A38" s="65"/>
      <c r="E38" s="66"/>
      <c r="F38" s="66"/>
      <c r="G38" s="34"/>
      <c r="H38" s="34"/>
    </row>
    <row r="39" spans="1:8" x14ac:dyDescent="0.25">
      <c r="A39" s="65"/>
      <c r="E39" s="66"/>
      <c r="F39" s="66"/>
      <c r="G39" s="66"/>
    </row>
    <row r="40" spans="1:8" x14ac:dyDescent="0.25">
      <c r="A40" s="65"/>
      <c r="E40" s="66"/>
      <c r="F40" s="66"/>
      <c r="G40" s="66"/>
    </row>
    <row r="41" spans="1:8" x14ac:dyDescent="0.25">
      <c r="A41" s="68"/>
      <c r="E41" s="66"/>
      <c r="F41" s="69"/>
      <c r="G41" s="66"/>
    </row>
    <row r="42" spans="1:8" x14ac:dyDescent="0.25">
      <c r="A42" s="68"/>
      <c r="E42" s="66"/>
      <c r="F42" s="69"/>
      <c r="G42" s="66"/>
    </row>
    <row r="43" spans="1:8" x14ac:dyDescent="0.25">
      <c r="A43" s="68"/>
      <c r="E43" s="66"/>
      <c r="F43" s="70"/>
      <c r="G43" s="66"/>
    </row>
    <row r="44" spans="1:8" x14ac:dyDescent="0.25">
      <c r="A44" s="65"/>
      <c r="E44" s="66"/>
      <c r="F44" s="69"/>
      <c r="G44" s="66"/>
    </row>
    <row r="45" spans="1:8" x14ac:dyDescent="0.25">
      <c r="A45" s="65"/>
      <c r="E45" s="66"/>
      <c r="F45" s="69"/>
      <c r="G45" s="66"/>
    </row>
    <row r="46" spans="1:8" x14ac:dyDescent="0.25">
      <c r="A46" s="71"/>
      <c r="E46" s="66"/>
      <c r="F46" s="66"/>
      <c r="G46" s="66"/>
    </row>
    <row r="47" spans="1:8" x14ac:dyDescent="0.25">
      <c r="A47" s="71"/>
      <c r="E47" s="66"/>
      <c r="F47" s="66"/>
      <c r="G47" s="66"/>
    </row>
    <row r="48" spans="1:8" x14ac:dyDescent="0.25">
      <c r="A48" s="71"/>
      <c r="E48" s="66"/>
      <c r="F48" s="66"/>
      <c r="G48" s="66"/>
    </row>
    <row r="49" spans="1:7" x14ac:dyDescent="0.25">
      <c r="A49" s="71"/>
      <c r="E49" s="66"/>
      <c r="F49" s="66"/>
      <c r="G49" s="66"/>
    </row>
    <row r="50" spans="1:7" x14ac:dyDescent="0.25">
      <c r="A50" s="71"/>
      <c r="C50" s="58"/>
      <c r="E50" s="66"/>
      <c r="F50" s="67"/>
      <c r="G50" s="66"/>
    </row>
    <row r="51" spans="1:7" x14ac:dyDescent="0.25">
      <c r="A51" s="71"/>
      <c r="C51" s="58"/>
      <c r="E51" s="66"/>
      <c r="F51" s="66"/>
      <c r="G51" s="66"/>
    </row>
    <row r="52" spans="1:7" x14ac:dyDescent="0.25">
      <c r="A52" s="71"/>
      <c r="C52" s="58"/>
      <c r="E52" s="66"/>
      <c r="F52" s="66"/>
      <c r="G52" s="66"/>
    </row>
    <row r="53" spans="1:7" x14ac:dyDescent="0.25">
      <c r="A53" s="65"/>
      <c r="C53" s="58"/>
      <c r="E53" s="66"/>
      <c r="F53" s="66"/>
      <c r="G53" s="66"/>
    </row>
    <row r="54" spans="1:7" x14ac:dyDescent="0.25">
      <c r="A54" s="65"/>
      <c r="C54" s="58"/>
    </row>
    <row r="55" spans="1:7" x14ac:dyDescent="0.25">
      <c r="C55" s="58"/>
    </row>
    <row r="56" spans="1:7" x14ac:dyDescent="0.25">
      <c r="C56" s="58"/>
    </row>
    <row r="57" spans="1:7" x14ac:dyDescent="0.25">
      <c r="C57" s="58"/>
    </row>
    <row r="58" spans="1:7" x14ac:dyDescent="0.25">
      <c r="C58" s="58"/>
    </row>
    <row r="59" spans="1:7" x14ac:dyDescent="0.25">
      <c r="C59" s="58"/>
    </row>
    <row r="60" spans="1:7" x14ac:dyDescent="0.25">
      <c r="C60" s="58"/>
    </row>
    <row r="61" spans="1:7" x14ac:dyDescent="0.25">
      <c r="C61" s="58"/>
    </row>
    <row r="62" spans="1:7" x14ac:dyDescent="0.25">
      <c r="C62" s="58"/>
    </row>
    <row r="63" spans="1:7" x14ac:dyDescent="0.25">
      <c r="C63" s="58"/>
    </row>
    <row r="64" spans="1:7" x14ac:dyDescent="0.25">
      <c r="C64" s="58"/>
    </row>
    <row r="65" spans="3:3" x14ac:dyDescent="0.25">
      <c r="C65" s="58"/>
    </row>
    <row r="66" spans="3:3" x14ac:dyDescent="0.25">
      <c r="C66" s="58"/>
    </row>
    <row r="67" spans="3:3" x14ac:dyDescent="0.25">
      <c r="C67" s="58"/>
    </row>
    <row r="68" spans="3:3" x14ac:dyDescent="0.25">
      <c r="C68" s="58"/>
    </row>
    <row r="69" spans="3:3" x14ac:dyDescent="0.25">
      <c r="C69" s="58"/>
    </row>
    <row r="70" spans="3:3" x14ac:dyDescent="0.25">
      <c r="C70" s="58"/>
    </row>
    <row r="71" spans="3:3" x14ac:dyDescent="0.25">
      <c r="C71" s="58"/>
    </row>
    <row r="72" spans="3:3" x14ac:dyDescent="0.25">
      <c r="C72" s="58"/>
    </row>
    <row r="73" spans="3:3" x14ac:dyDescent="0.25">
      <c r="C73" s="58"/>
    </row>
    <row r="74" spans="3:3" x14ac:dyDescent="0.25">
      <c r="C74" s="58"/>
    </row>
    <row r="75" spans="3:3" x14ac:dyDescent="0.25">
      <c r="C75" s="58"/>
    </row>
    <row r="76" spans="3:3" x14ac:dyDescent="0.25">
      <c r="C76" s="58"/>
    </row>
    <row r="77" spans="3:3" x14ac:dyDescent="0.25">
      <c r="C77" s="58"/>
    </row>
    <row r="78" spans="3:3" x14ac:dyDescent="0.25">
      <c r="C78" s="58"/>
    </row>
    <row r="79" spans="3:3" x14ac:dyDescent="0.25">
      <c r="C79" s="58"/>
    </row>
    <row r="80" spans="3:3" x14ac:dyDescent="0.25">
      <c r="C80" s="58"/>
    </row>
    <row r="81" spans="3:3" x14ac:dyDescent="0.25">
      <c r="C81" s="58"/>
    </row>
    <row r="82" spans="3:3" x14ac:dyDescent="0.25">
      <c r="C82" s="58"/>
    </row>
    <row r="199" spans="3:3" x14ac:dyDescent="0.25">
      <c r="C199" s="57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2" t="s">
        <v>50</v>
      </c>
    </row>
    <row r="10" spans="1:7" s="1" customFormat="1" x14ac:dyDescent="0.25">
      <c r="E10" s="52" t="s">
        <v>33</v>
      </c>
    </row>
    <row r="11" spans="1:7" x14ac:dyDescent="0.25">
      <c r="E11" s="52" t="s">
        <v>20</v>
      </c>
    </row>
    <row r="12" spans="1:7" x14ac:dyDescent="0.25">
      <c r="E12" s="52" t="s">
        <v>24</v>
      </c>
    </row>
    <row r="13" spans="1:7" x14ac:dyDescent="0.25">
      <c r="E13" s="52" t="s">
        <v>53</v>
      </c>
    </row>
    <row r="14" spans="1:7" x14ac:dyDescent="0.25">
      <c r="E14" s="52" t="s">
        <v>51</v>
      </c>
    </row>
    <row r="15" spans="1:7" x14ac:dyDescent="0.25">
      <c r="E15" s="52" t="s">
        <v>22</v>
      </c>
    </row>
    <row r="16" spans="1:7" x14ac:dyDescent="0.25">
      <c r="E16" s="52" t="s">
        <v>26</v>
      </c>
    </row>
    <row r="17" spans="1:7" x14ac:dyDescent="0.25">
      <c r="E17" s="52" t="s">
        <v>23</v>
      </c>
    </row>
    <row r="18" spans="1:7" x14ac:dyDescent="0.25">
      <c r="E18" s="52" t="s">
        <v>25</v>
      </c>
    </row>
    <row r="19" spans="1:7" x14ac:dyDescent="0.25">
      <c r="E19" s="7"/>
    </row>
    <row r="20" spans="1:7" x14ac:dyDescent="0.25">
      <c r="A20" s="51"/>
      <c r="B20" s="51"/>
      <c r="C20" s="51"/>
      <c r="D20" s="51"/>
      <c r="F20" s="51"/>
      <c r="G20" s="51"/>
    </row>
    <row r="21" spans="1:7" x14ac:dyDescent="0.25">
      <c r="A21" s="51"/>
      <c r="B21" s="51"/>
      <c r="C21" s="51"/>
      <c r="D21" s="51"/>
      <c r="F21" s="51"/>
      <c r="G21" s="51"/>
    </row>
    <row r="22" spans="1:7" x14ac:dyDescent="0.25">
      <c r="A22" s="51"/>
      <c r="B22" s="51"/>
      <c r="C22" s="51"/>
      <c r="D22" s="51"/>
      <c r="F22" s="51"/>
      <c r="G22" s="51"/>
    </row>
    <row r="23" spans="1:7" x14ac:dyDescent="0.25">
      <c r="A23" s="51"/>
      <c r="B23" s="51"/>
      <c r="C23" s="51"/>
      <c r="D23" s="51"/>
      <c r="F23" s="51"/>
      <c r="G23" s="51"/>
    </row>
    <row r="24" spans="1:7" x14ac:dyDescent="0.25">
      <c r="A24" s="51"/>
      <c r="B24" s="51"/>
      <c r="C24" s="51"/>
      <c r="D24" s="51"/>
      <c r="F24" s="51"/>
      <c r="G24" s="51"/>
    </row>
    <row r="25" spans="1:7" x14ac:dyDescent="0.25">
      <c r="A25" s="51"/>
      <c r="B25" s="51"/>
      <c r="C25" s="51"/>
      <c r="D25" s="51"/>
      <c r="F25" s="51"/>
      <c r="G25" s="51"/>
    </row>
    <row r="26" spans="1:7" x14ac:dyDescent="0.25">
      <c r="A26" s="51"/>
      <c r="B26" s="51"/>
      <c r="C26" s="51"/>
      <c r="D26" s="51"/>
      <c r="F26" s="51"/>
      <c r="G26" s="51"/>
    </row>
    <row r="27" spans="1:7" x14ac:dyDescent="0.25">
      <c r="A27" s="51"/>
      <c r="B27" s="51"/>
      <c r="C27" s="51"/>
      <c r="D27" s="51"/>
      <c r="F27" s="51"/>
      <c r="G27" s="51"/>
    </row>
    <row r="28" spans="1:7" x14ac:dyDescent="0.25">
      <c r="A28" s="51"/>
      <c r="B28" s="51"/>
      <c r="C28" s="51"/>
      <c r="D28" s="51"/>
      <c r="F28" s="51"/>
      <c r="G28" s="51"/>
    </row>
    <row r="29" spans="1:7" x14ac:dyDescent="0.25">
      <c r="A29" s="51"/>
      <c r="B29" s="51"/>
      <c r="C29" s="51"/>
      <c r="D29" s="51"/>
      <c r="F29" s="51"/>
      <c r="G29" s="51"/>
    </row>
    <row r="30" spans="1:7" x14ac:dyDescent="0.25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17" workbookViewId="0">
      <selection activeCell="E327" sqref="E327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x14ac:dyDescent="0.25">
      <c r="A171" s="2" t="str">
        <f>([3]UKBuilding_List!A171)</f>
        <v>0205</v>
      </c>
      <c r="B171" s="3" t="str">
        <f>([3]UKBuilding_List!C171)</f>
        <v>Phi Mu</v>
      </c>
    </row>
    <row r="172" spans="1:2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25">
      <c r="A194" s="2" t="str">
        <f>([3]UKBuilding_List!A194)</f>
        <v>0240</v>
      </c>
      <c r="B194" s="3" t="str">
        <f>([3]UKBuilding_List!C194)</f>
        <v>468 Rose Lane</v>
      </c>
    </row>
    <row r="195" spans="1:2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0286</v>
      </c>
      <c r="B235" s="3" t="str">
        <f>([3]UKBuilding_List!C235)</f>
        <v>ASTeCC</v>
      </c>
    </row>
    <row r="236" spans="1:2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0418</v>
      </c>
      <c r="B296" s="3" t="str">
        <f>([3]UKBuilding_List!C296)</f>
        <v>Bus Shelter #4</v>
      </c>
    </row>
    <row r="297" spans="1:2" x14ac:dyDescent="0.25">
      <c r="A297" s="2" t="str">
        <f>([3]UKBuilding_List!A297)</f>
        <v>0419</v>
      </c>
      <c r="B297" s="3" t="str">
        <f>([3]UKBuilding_List!C297)</f>
        <v>Bus Shelter #13</v>
      </c>
    </row>
    <row r="298" spans="1:2" x14ac:dyDescent="0.25">
      <c r="A298" s="2" t="str">
        <f>([3]UKBuilding_List!A298)</f>
        <v>0420</v>
      </c>
      <c r="B298" s="3" t="str">
        <f>([3]UKBuilding_List!C298)</f>
        <v>424 Euclid Avenue</v>
      </c>
    </row>
    <row r="299" spans="1:2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25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25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25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25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25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25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25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25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25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25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25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25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25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25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25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25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25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25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25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25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25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25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25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25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25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25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25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25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25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25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25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25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25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25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25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25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25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25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25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25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25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25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25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25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25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25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25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25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25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25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25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25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25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25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25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25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25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25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25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2015-01-14T13:51:08Z</dcterms:modified>
</cp:coreProperties>
</file>