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80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Changes'!$A$1:$I$26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G7" i="4" l="1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116" i="4"/>
  <c r="G117" i="4"/>
  <c r="G118" i="4"/>
  <c r="G119" i="4"/>
  <c r="G120" i="4"/>
  <c r="G121" i="4"/>
  <c r="G122" i="4"/>
  <c r="G123" i="4"/>
  <c r="G124" i="4"/>
  <c r="G125" i="4"/>
  <c r="G126" i="4"/>
  <c r="G127" i="4"/>
  <c r="G128" i="4"/>
  <c r="G129" i="4"/>
  <c r="G130" i="4"/>
  <c r="G131" i="4"/>
  <c r="G132" i="4"/>
  <c r="G133" i="4"/>
  <c r="G134" i="4"/>
  <c r="G135" i="4"/>
  <c r="G136" i="4"/>
  <c r="G137" i="4"/>
  <c r="G138" i="4"/>
  <c r="G139" i="4"/>
  <c r="G140" i="4"/>
  <c r="G141" i="4"/>
  <c r="G142" i="4"/>
  <c r="G143" i="4"/>
  <c r="G144" i="4"/>
  <c r="G145" i="4"/>
  <c r="G146" i="4"/>
  <c r="G147" i="4"/>
  <c r="G148" i="4"/>
  <c r="G149" i="4"/>
  <c r="G150" i="4"/>
  <c r="G151" i="4"/>
  <c r="G152" i="4"/>
  <c r="G153" i="4"/>
  <c r="G154" i="4"/>
  <c r="G155" i="4"/>
  <c r="G156" i="4"/>
  <c r="G157" i="4"/>
  <c r="G158" i="4"/>
  <c r="G159" i="4"/>
  <c r="G160" i="4"/>
  <c r="G161" i="4"/>
  <c r="G162" i="4"/>
  <c r="G163" i="4"/>
  <c r="G164" i="4"/>
  <c r="G165" i="4"/>
  <c r="G166" i="4"/>
  <c r="G167" i="4"/>
  <c r="G168" i="4"/>
  <c r="G169" i="4"/>
  <c r="G170" i="4"/>
  <c r="G171" i="4"/>
  <c r="G172" i="4"/>
  <c r="G173" i="4"/>
  <c r="G174" i="4"/>
  <c r="G175" i="4"/>
  <c r="G176" i="4"/>
  <c r="G177" i="4"/>
  <c r="G178" i="4"/>
  <c r="G179" i="4"/>
  <c r="G180" i="4"/>
  <c r="G181" i="4"/>
  <c r="G182" i="4"/>
  <c r="G183" i="4"/>
  <c r="G184" i="4"/>
  <c r="G185" i="4"/>
  <c r="G186" i="4"/>
  <c r="G187" i="4"/>
  <c r="G188" i="4"/>
  <c r="G189" i="4"/>
  <c r="G190" i="4"/>
  <c r="G191" i="4"/>
  <c r="G192" i="4"/>
  <c r="G193" i="4"/>
  <c r="G194" i="4"/>
  <c r="G195" i="4"/>
  <c r="G196" i="4"/>
  <c r="G197" i="4"/>
  <c r="G198" i="4"/>
  <c r="G199" i="4"/>
  <c r="G200" i="4"/>
  <c r="G201" i="4"/>
  <c r="G202" i="4"/>
  <c r="G203" i="4"/>
  <c r="G204" i="4"/>
  <c r="G205" i="4"/>
  <c r="G206" i="4"/>
  <c r="G207" i="4"/>
  <c r="G208" i="4"/>
  <c r="G209" i="4"/>
  <c r="G210" i="4"/>
  <c r="G211" i="4"/>
  <c r="G212" i="4"/>
  <c r="G213" i="4"/>
  <c r="G214" i="4"/>
  <c r="G215" i="4"/>
  <c r="G216" i="4"/>
  <c r="G217" i="4"/>
  <c r="G218" i="4"/>
  <c r="G219" i="4"/>
  <c r="G6" i="4"/>
  <c r="J6" i="1" l="1"/>
  <c r="E2" i="4" l="1"/>
  <c r="E1" i="4"/>
  <c r="B1" i="4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<sst xmlns="http://schemas.openxmlformats.org/spreadsheetml/2006/main" count="743" uniqueCount="507">
  <si>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</si>
  <si>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</si>
  <si>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</si>
  <si>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</si>
  <si>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</si>
  <si>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</si>
  <si>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</si>
  <si>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</si>
  <si>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</si>
  <si>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</si>
  <si>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</si>
  <si>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</si>
  <si>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</si>
  <si>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</si>
  <si>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</si>
  <si>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</si>
  <si>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</si>
  <si>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</si>
  <si>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</si>
  <si>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</si>
  <si>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</si>
  <si>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</si>
  <si>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</si>
  <si>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</si>
  <si>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</si>
  <si>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</si>
  <si>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</si>
  <si>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</si>
  <si>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</si>
  <si>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</si>
  <si>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</si>
  <si>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</si>
  <si>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</si>
  <si>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</si>
  <si>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</si>
  <si>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</si>
  <si>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</si>
  <si>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</si>
  <si>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</si>
  <si>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</si>
  <si>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</si>
  <si>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</si>
  <si>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</si>
  <si>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</si>
  <si>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</si>
  <si>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</si>
  <si>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</si>
  <si>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</si>
  <si>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</si>
  <si>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</si>
  <si>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</si>
  <si>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</si>
  <si>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</si>
  <si>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</si>
  <si>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</si>
  <si>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</si>
  <si>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</si>
  <si>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</si>
  <si>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</si>
  <si>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</si>
  <si>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</si>
  <si>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</si>
  <si>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</si>
  <si>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</si>
  <si>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</si>
  <si>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</si>
  <si>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</si>
  <si>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</si>
  <si>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</si>
  <si>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</si>
  <si>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</si>
  <si>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</si>
  <si>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</si>
  <si>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</si>
  <si>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</si>
  <si>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0280</t>
  </si>
  <si>
    <t>LX-0280</t>
  </si>
  <si>
    <t>Joe Craft Football Training Facility</t>
  </si>
  <si>
    <t>change building name</t>
  </si>
  <si>
    <t>ALL</t>
  </si>
  <si>
    <t>LX-0280-00</t>
  </si>
  <si>
    <t>LX-0280-00-0001</t>
  </si>
  <si>
    <t>LX-0280-00-0002</t>
  </si>
  <si>
    <t>LX-0280-00-0003</t>
  </si>
  <si>
    <t>LX-0280-00-ST0000H</t>
  </si>
  <si>
    <t>LX-0280-01</t>
  </si>
  <si>
    <t>LX-0280-01-0100A</t>
  </si>
  <si>
    <t>LX-0280-01-0100B</t>
  </si>
  <si>
    <t>LX-0280-01-0100C</t>
  </si>
  <si>
    <t>LX-0280-01-0100E</t>
  </si>
  <si>
    <t>LX-0280-01-0101</t>
  </si>
  <si>
    <t>LX-0280-01-0101A</t>
  </si>
  <si>
    <t>LX-0280-01-0101B</t>
  </si>
  <si>
    <t>LX-0280-01-0101C</t>
  </si>
  <si>
    <t>LX-0280-01-0102</t>
  </si>
  <si>
    <t>LX-0280-01-0102A</t>
  </si>
  <si>
    <t>LX-0280-01-0102B</t>
  </si>
  <si>
    <t>LX-0280-01-0102B1</t>
  </si>
  <si>
    <t>LX-0280-01-0102D</t>
  </si>
  <si>
    <t>LX-0280-01-0102E</t>
  </si>
  <si>
    <t>LX-0280-01-0102F</t>
  </si>
  <si>
    <t>LX-0280-01-0102G</t>
  </si>
  <si>
    <t>LX-0280-01-0103</t>
  </si>
  <si>
    <t>LX-0280-01-0105</t>
  </si>
  <si>
    <t>LX-0280-01-0105A</t>
  </si>
  <si>
    <t>LX-0280-01-0105B</t>
  </si>
  <si>
    <t>LX-0280-01-0105C</t>
  </si>
  <si>
    <t>LX-0280-01-0105D</t>
  </si>
  <si>
    <t>LX-0280-01-0105E</t>
  </si>
  <si>
    <t>LX-0280-01-0107</t>
  </si>
  <si>
    <t>LX-0280-01-0109</t>
  </si>
  <si>
    <t>LX-0280-01-0110</t>
  </si>
  <si>
    <t>LX-0280-01-0110A</t>
  </si>
  <si>
    <t>LX-0280-01-0110B</t>
  </si>
  <si>
    <t>LX-0280-01-0110C</t>
  </si>
  <si>
    <t>LX-0280-01-0110D</t>
  </si>
  <si>
    <t>LX-0280-01-0110E</t>
  </si>
  <si>
    <t>LX-0280-01-0110F</t>
  </si>
  <si>
    <t>LX-0280-01-0110G</t>
  </si>
  <si>
    <t>LX-0280-01-0110H</t>
  </si>
  <si>
    <t>LX-0280-01-0110K</t>
  </si>
  <si>
    <t>LX-0280-01-0110L</t>
  </si>
  <si>
    <t>LX-0280-01-0110L1</t>
  </si>
  <si>
    <t>LX-0280-01-0110L3</t>
  </si>
  <si>
    <t>LX-0280-01-0110M</t>
  </si>
  <si>
    <t>LX-0280-01-0110N</t>
  </si>
  <si>
    <t>LX-0280-01-0110Q</t>
  </si>
  <si>
    <t>LX-0280-01-0110R</t>
  </si>
  <si>
    <t>LX-0280-01-0110S</t>
  </si>
  <si>
    <t>LX-0280-01-0110T</t>
  </si>
  <si>
    <t>LX-0280-01-0110U</t>
  </si>
  <si>
    <t>LX-0280-01-0110V</t>
  </si>
  <si>
    <t>LX-0280-01-0111</t>
  </si>
  <si>
    <t>LX-0280-01-0111A</t>
  </si>
  <si>
    <t>LX-0280-01-0111B</t>
  </si>
  <si>
    <t>LX-0280-01-0111C</t>
  </si>
  <si>
    <t>LX-0280-01-0111D</t>
  </si>
  <si>
    <t>LX-0280-01-0111E</t>
  </si>
  <si>
    <t>LX-0280-01-0112</t>
  </si>
  <si>
    <t>LX-0280-01-0115</t>
  </si>
  <si>
    <t>LX-0280-01-0115A</t>
  </si>
  <si>
    <t>LX-0280-01-0115B</t>
  </si>
  <si>
    <t>LX-0280-01-0115C</t>
  </si>
  <si>
    <t>LX-0280-01-0116</t>
  </si>
  <si>
    <t>LX-0280-01-0116A</t>
  </si>
  <si>
    <t>LX-0280-01-0116B</t>
  </si>
  <si>
    <t>LX-0280-01-0116B1</t>
  </si>
  <si>
    <t>LX-0280-01-0116D</t>
  </si>
  <si>
    <t>LX-0280-01-0116E</t>
  </si>
  <si>
    <t>LX-0280-01-0116F</t>
  </si>
  <si>
    <t>LX-0280-01-0116G</t>
  </si>
  <si>
    <t>LX-0280-01-0117</t>
  </si>
  <si>
    <t>LX-0280-01-0117B</t>
  </si>
  <si>
    <t>LX-0280-01-0118A</t>
  </si>
  <si>
    <t>LX-0280-01-0118B</t>
  </si>
  <si>
    <t>LX-0280-01-0119</t>
  </si>
  <si>
    <t>LX-0280-01-0119A</t>
  </si>
  <si>
    <t>LX-0280-01-0119B</t>
  </si>
  <si>
    <t>LX-0280-01-0119C</t>
  </si>
  <si>
    <t>LX-0280-01-0120</t>
  </si>
  <si>
    <t>LX-0280-01-0121</t>
  </si>
  <si>
    <t>LX-0280-01-0122</t>
  </si>
  <si>
    <t>LX-0280-01-0123</t>
  </si>
  <si>
    <t>LX-0280-01-0125</t>
  </si>
  <si>
    <t>LX-0280-01-0127</t>
  </si>
  <si>
    <t>LX-0280-01-0127A</t>
  </si>
  <si>
    <t>LX-0280-01-0127B</t>
  </si>
  <si>
    <t>LX-0280-01-0127C</t>
  </si>
  <si>
    <t>LX-0280-01-0127D</t>
  </si>
  <si>
    <t>LX-0280-01-0127E</t>
  </si>
  <si>
    <t>LX-0280-01-0127F</t>
  </si>
  <si>
    <t>LX-0280-01-0129</t>
  </si>
  <si>
    <t>LX-0280-01-0131</t>
  </si>
  <si>
    <t>LX-0280-01-EL0100A</t>
  </si>
  <si>
    <t>LX-0280-01-EL0100C</t>
  </si>
  <si>
    <t>LX-0280-01-ST0100A</t>
  </si>
  <si>
    <t>LX-0280-01-ST0100B</t>
  </si>
  <si>
    <t>LX-0280-01-ST0100C</t>
  </si>
  <si>
    <t>LX-0280-01-ST0100D</t>
  </si>
  <si>
    <t>LX-0280-01-ST0100E</t>
  </si>
  <si>
    <t>LX-0280-01-ST0100F</t>
  </si>
  <si>
    <t>LX-0280-01-ST0100G</t>
  </si>
  <si>
    <t>LX-0280-01-ST0100H</t>
  </si>
  <si>
    <t>LX-0280-01-XA0100</t>
  </si>
  <si>
    <t>LX-0280-01-XA0101</t>
  </si>
  <si>
    <t>LX-0280-01-XA0102</t>
  </si>
  <si>
    <t>LX-0280-02</t>
  </si>
  <si>
    <t>LX-0280-02-0200A</t>
  </si>
  <si>
    <t>LX-0280-02-0200A1</t>
  </si>
  <si>
    <t>LX-0280-02-0200B</t>
  </si>
  <si>
    <t>LX-0280-02-0200C</t>
  </si>
  <si>
    <t>LX-0280-02-0200D</t>
  </si>
  <si>
    <t>LX-0280-02-0200E</t>
  </si>
  <si>
    <t>LX-0280-02-0200F</t>
  </si>
  <si>
    <t>LX-0280-02-0200G</t>
  </si>
  <si>
    <t>LX-0280-02-0201</t>
  </si>
  <si>
    <t>LX-0280-02-0201A</t>
  </si>
  <si>
    <t>LX-0280-02-0201B</t>
  </si>
  <si>
    <t>LX-0280-02-0201C</t>
  </si>
  <si>
    <t>LX-0280-02-0201D</t>
  </si>
  <si>
    <t>LX-0280-02-0201E</t>
  </si>
  <si>
    <t>LX-0280-02-0201F</t>
  </si>
  <si>
    <t>LX-0280-02-0201G</t>
  </si>
  <si>
    <t>LX-0280-02-0201H</t>
  </si>
  <si>
    <t>LX-0280-02-0201J</t>
  </si>
  <si>
    <t>LX-0280-02-0201K</t>
  </si>
  <si>
    <t>LX-0280-02-0201L</t>
  </si>
  <si>
    <t>LX-0280-02-0201M</t>
  </si>
  <si>
    <t>LX-0280-02-0201N</t>
  </si>
  <si>
    <t>LX-0280-02-0201P</t>
  </si>
  <si>
    <t>LX-0280-02-0201Q</t>
  </si>
  <si>
    <t>LX-0280-02-0201R</t>
  </si>
  <si>
    <t>LX-0280-02-0201S</t>
  </si>
  <si>
    <t>LX-0280-02-0201T</t>
  </si>
  <si>
    <t>LX-0280-02-0201U</t>
  </si>
  <si>
    <t>LX-0280-02-0201V</t>
  </si>
  <si>
    <t>LX-0280-02-0201W</t>
  </si>
  <si>
    <t>LX-0280-02-0201X</t>
  </si>
  <si>
    <t>LX-0280-02-0201Y</t>
  </si>
  <si>
    <t>LX-0280-02-0202</t>
  </si>
  <si>
    <t>LX-0280-02-0202A</t>
  </si>
  <si>
    <t>LX-0280-02-0203</t>
  </si>
  <si>
    <t>LX-0280-02-0203A</t>
  </si>
  <si>
    <t>LX-0280-02-0205</t>
  </si>
  <si>
    <t>LX-0280-02-0206</t>
  </si>
  <si>
    <t>LX-0280-02-0207</t>
  </si>
  <si>
    <t>LX-0280-02-0208</t>
  </si>
  <si>
    <t>LX-0280-02-0208A</t>
  </si>
  <si>
    <t>LX-0280-02-0209</t>
  </si>
  <si>
    <t>LX-0280-02-0209A</t>
  </si>
  <si>
    <t>LX-0280-02-0210</t>
  </si>
  <si>
    <t>LX-0280-02-0211</t>
  </si>
  <si>
    <t>LX-0280-02-0212</t>
  </si>
  <si>
    <t>LX-0280-02-0213</t>
  </si>
  <si>
    <t>LX-0280-02-0215</t>
  </si>
  <si>
    <t>LX-0280-02-0217</t>
  </si>
  <si>
    <t>LX-0280-02-0219</t>
  </si>
  <si>
    <t>LX-0280-02-0221</t>
  </si>
  <si>
    <t>LX-0280-02-0222</t>
  </si>
  <si>
    <t>LX-0280-02-0222A</t>
  </si>
  <si>
    <t>LX-0280-02-0222B</t>
  </si>
  <si>
    <t>LX-0280-02-0222C</t>
  </si>
  <si>
    <t>LX-0280-02-0223</t>
  </si>
  <si>
    <t>LX-0280-02-0224</t>
  </si>
  <si>
    <t>LX-0280-02-0225</t>
  </si>
  <si>
    <t>LX-0280-02-0226</t>
  </si>
  <si>
    <t>LX-0280-02-0226A</t>
  </si>
  <si>
    <t>LX-0280-02-0227</t>
  </si>
  <si>
    <t>LX-0280-02-0228</t>
  </si>
  <si>
    <t>LX-0280-02-0229</t>
  </si>
  <si>
    <t>LX-0280-02-0229A</t>
  </si>
  <si>
    <t>LX-0280-02-0229B</t>
  </si>
  <si>
    <t>LX-0280-02-0231</t>
  </si>
  <si>
    <t>LX-0280-02-0231A</t>
  </si>
  <si>
    <t>LX-0280-02-0233</t>
  </si>
  <si>
    <t>LX-0280-02-0234</t>
  </si>
  <si>
    <t>LX-0280-02-0235</t>
  </si>
  <si>
    <t>LX-0280-02-0236</t>
  </si>
  <si>
    <t>LX-0280-02-0237</t>
  </si>
  <si>
    <t>LX-0280-02-0238</t>
  </si>
  <si>
    <t>LX-0280-02-0239</t>
  </si>
  <si>
    <t>LX-0280-02-0240</t>
  </si>
  <si>
    <t>LX-0280-02-0241</t>
  </si>
  <si>
    <t>LX-0280-02-0242</t>
  </si>
  <si>
    <t>LX-0280-02-0243</t>
  </si>
  <si>
    <t>LX-0280-02-0244</t>
  </si>
  <si>
    <t>LX-0280-02-0245</t>
  </si>
  <si>
    <t>LX-0280-02-0246</t>
  </si>
  <si>
    <t>LX-0280-02-0246A</t>
  </si>
  <si>
    <t>LX-0280-02-0246B</t>
  </si>
  <si>
    <t>LX-0280-02-0247</t>
  </si>
  <si>
    <t>LX-0280-02-0249</t>
  </si>
  <si>
    <t>LX-0280-02-0251</t>
  </si>
  <si>
    <t>LX-0280-02-0253</t>
  </si>
  <si>
    <t>LX-0280-02-0255</t>
  </si>
  <si>
    <t>LX-0280-02-0257</t>
  </si>
  <si>
    <t>LX-0280-02-0259</t>
  </si>
  <si>
    <t>LX-0280-02-0261</t>
  </si>
  <si>
    <t>LX-0280-02-0263</t>
  </si>
  <si>
    <t>LX-0280-02-EL0200A</t>
  </si>
  <si>
    <t>LX-0280-02-ST0200A</t>
  </si>
  <si>
    <t>LX-0280-02-ST0200B</t>
  </si>
  <si>
    <t>LX-0280-02-ST0200D</t>
  </si>
  <si>
    <t>LX-0280-02-ST0200F</t>
  </si>
  <si>
    <t>LX-0280-02-ST0200G</t>
  </si>
  <si>
    <t>LX-0280-02-XA0201</t>
  </si>
  <si>
    <t>LX-0280-02-XA0202</t>
  </si>
  <si>
    <t>LX-0280-1M-1M01</t>
  </si>
  <si>
    <t>LX-0280-1M-EL1M00C</t>
  </si>
  <si>
    <t>LX-0280-1M-ST1M00C</t>
  </si>
  <si>
    <t>LX-0280-1M-ST1M00D</t>
  </si>
  <si>
    <t>LX-0280-1M-ST1M00E</t>
  </si>
  <si>
    <t>LX-0280-1M-XG1M01</t>
  </si>
  <si>
    <t>Craft Ftbll Trng Fac - Floor 00</t>
  </si>
  <si>
    <t>Craft Ftbll Trng Fac - Room 0001</t>
  </si>
  <si>
    <t>Craft Ftbll Trng Fac - Room 0002</t>
  </si>
  <si>
    <t>Craft Ftbll Trng Fac - Room 0003</t>
  </si>
  <si>
    <t>Craft Ftbll Trng Fac - Bsmt Flr Stair H</t>
  </si>
  <si>
    <t>Craft Ftbll Trng Fac - Floor 01</t>
  </si>
  <si>
    <t>Craft Ftbll Trng Fac - Room 0100A</t>
  </si>
  <si>
    <t>Craft Ftbll Trng Fac - Room 0100B</t>
  </si>
  <si>
    <t>Craft Ftbll Trng Fac - Room 0100C</t>
  </si>
  <si>
    <t>Craft Ftbll Trng Fac - Room 0100E</t>
  </si>
  <si>
    <t>Craft Ftbll Trng Fac - Room 0101</t>
  </si>
  <si>
    <t>Craft Ftbll Trng Fac - Room 0101A</t>
  </si>
  <si>
    <t>Craft Ftbll Trng Fac - Room 0101B</t>
  </si>
  <si>
    <t>Craft Ftbll Trng Fac - Room 0101C</t>
  </si>
  <si>
    <t>Craft Ftbll Trng Fac - Room 0102</t>
  </si>
  <si>
    <t>Craft Ftbll Trng Fac - Room 0102A</t>
  </si>
  <si>
    <t>Craft Ftbll Trng Fac - Room 0102B</t>
  </si>
  <si>
    <t>Craft Ftbll Trng Fac - Room 0102B1</t>
  </si>
  <si>
    <t>Craft Ftbll Trng Fac - Room 0102D</t>
  </si>
  <si>
    <t>Craft Ftbll Trng Fac - Room 0102E</t>
  </si>
  <si>
    <t>Craft Ftbll Trng Fac - Room 0102F</t>
  </si>
  <si>
    <t>Craft Ftbll Trng Fac - Room 0102G</t>
  </si>
  <si>
    <t>Craft Ftbll Trng Fac - Room 0103</t>
  </si>
  <si>
    <t>Craft Ftbll Trng Fac - Room 0105</t>
  </si>
  <si>
    <t>Craft Ftbll Trng Fac - Room 0105A</t>
  </si>
  <si>
    <t>Craft Ftbll Trng Fac - Room 0105B</t>
  </si>
  <si>
    <t>Craft Ftbll Trng Fac - Room 0105C</t>
  </si>
  <si>
    <t>Craft Ftbll Trng Fac - Room 0105D</t>
  </si>
  <si>
    <t>Craft Ftbll Trng Fac - Room 0105E</t>
  </si>
  <si>
    <t>Craft Ftbll Trng Fac - Room 0107</t>
  </si>
  <si>
    <t>Craft Ftbll Trng Fac - Room 0109</t>
  </si>
  <si>
    <t>Craft Ftbll Trng Fac - Room 0110</t>
  </si>
  <si>
    <t>Craft Ftbll Trng Fac - Room 0110A</t>
  </si>
  <si>
    <t>Craft Ftbll Trng Fac - Room 0110B</t>
  </si>
  <si>
    <t>Craft Ftbll Trng Fac - Room 0110C</t>
  </si>
  <si>
    <t>Craft Ftbll Trng Fac - Room 0110D</t>
  </si>
  <si>
    <t>Craft Ftbll Trng Fac - Room 0110E</t>
  </si>
  <si>
    <t>Craft Ftbll Trng Fac - Room 0110F</t>
  </si>
  <si>
    <t>Craft Ftbll Trng Fac - Room 0110G</t>
  </si>
  <si>
    <t>Craft Ftbll Trng Fac - Room 0110H</t>
  </si>
  <si>
    <t>Craft Ftbll Trng Fac - Room 0110K</t>
  </si>
  <si>
    <t>Craft Ftbll Trng Fac - Room 0110L</t>
  </si>
  <si>
    <t>Craft Ftbll Trng Fac - Room 0110L1</t>
  </si>
  <si>
    <t>Craft Ftbll Trng Fac - Room 0110L3</t>
  </si>
  <si>
    <t>Craft Ftbll Trng Fac - Room 0110M</t>
  </si>
  <si>
    <t>Craft Ftbll Trng Fac - Room 0110N</t>
  </si>
  <si>
    <t>Craft Ftbll Trng Fac - Room 0110Q</t>
  </si>
  <si>
    <t>Craft Ftbll Trng Fac - Room 0110R</t>
  </si>
  <si>
    <t>Craft Ftbll Trng Fac - Room 0110S</t>
  </si>
  <si>
    <t>Craft Ftbll Trng Fac - Room 0110T</t>
  </si>
  <si>
    <t>Craft Ftbll Trng Fac - Room 0110U</t>
  </si>
  <si>
    <t>Craft Ftbll Trng Fac - Room 0110V</t>
  </si>
  <si>
    <t>Craft Ftbll Trng Fac - Room 0111</t>
  </si>
  <si>
    <t>Craft Ftbll Trng Fac - Room 0111A</t>
  </si>
  <si>
    <t>Craft Ftbll Trng Fac - Room 0111B</t>
  </si>
  <si>
    <t>Craft Ftbll Trng Fac - Room 0111C</t>
  </si>
  <si>
    <t>Craft Ftbll Trng Fac - Room 0111D</t>
  </si>
  <si>
    <t>Craft Ftbll Trng Fac - Room 0111E</t>
  </si>
  <si>
    <t>Craft Ftbll Trng Fac - Room 0112</t>
  </si>
  <si>
    <t>Craft Ftbll Trng Fac - Room 0115</t>
  </si>
  <si>
    <t>Craft Ftbll Trng Fac - Room 0115A</t>
  </si>
  <si>
    <t>Craft Ftbll Trng Fac - Room 0115B</t>
  </si>
  <si>
    <t>Craft Ftbll Trng Fac - Room 0115C</t>
  </si>
  <si>
    <t>Craft Ftbll Trng Fac - Room 0116</t>
  </si>
  <si>
    <t>Craft Ftbll Trng Fac - Room 0116A</t>
  </si>
  <si>
    <t>Craft Ftbll Trng Fac - Room 0116B</t>
  </si>
  <si>
    <t>Craft Ftbll Trng Fac - Room 0116B1</t>
  </si>
  <si>
    <t>Craft Ftbll Trng Fac - Room 0116D</t>
  </si>
  <si>
    <t>Craft Ftbll Trng Fac - Room 0116E</t>
  </si>
  <si>
    <t>Craft Ftbll Trng Fac - Room 0116F</t>
  </si>
  <si>
    <t>Craft Ftbll Trng Fac - Room 0116G</t>
  </si>
  <si>
    <t>Craft Ftbll Trng Fac - Room 0117</t>
  </si>
  <si>
    <t>Craft Ftbll Trng Fac - Room 0117B</t>
  </si>
  <si>
    <t>Craft Ftbll Trng Fac - Room 0118A</t>
  </si>
  <si>
    <t>Craft Ftbll Trng Fac - Room 0118B</t>
  </si>
  <si>
    <t>Craft Ftbll Trng Fac - Room 0119</t>
  </si>
  <si>
    <t>Craft Ftbll Trng Fac - Room 0119A</t>
  </si>
  <si>
    <t>Craft Ftbll Trng Fac - Room 0119B</t>
  </si>
  <si>
    <t>Craft Ftbll Trng Fac - Room 0119C</t>
  </si>
  <si>
    <t>Craft Ftbll Trng Fac - Room 0120</t>
  </si>
  <si>
    <t>Craft Ftbll Trng Fac - Room 0121</t>
  </si>
  <si>
    <t>Craft Ftbll Trng Fac - Room 0122</t>
  </si>
  <si>
    <t>Craft Ftbll Trng Fac - Room 0123</t>
  </si>
  <si>
    <t>Craft Ftbll Trng Fac - Room 0125</t>
  </si>
  <si>
    <t>Craft Ftbll Trng Fac - Room 0127</t>
  </si>
  <si>
    <t>Craft Ftbll Trng Fac - Room 0127A</t>
  </si>
  <si>
    <t>Craft Ftbll Trng Fac - Room 0127B</t>
  </si>
  <si>
    <t>Craft Ftbll Trng Fac - Room 0127C</t>
  </si>
  <si>
    <t>Craft Ftbll Trng Fac - Room 0127D</t>
  </si>
  <si>
    <t>Craft Ftbll Trng Fac - Room 0127E</t>
  </si>
  <si>
    <t>Craft Ftbll Trng Fac - Room 0127F</t>
  </si>
  <si>
    <t>Craft Ftbll Trng Fac - Room 0129</t>
  </si>
  <si>
    <t>Craft Ftbll Trng Fac - Room 0131</t>
  </si>
  <si>
    <t>Craft Ftbll Trng Fac - Floor 02</t>
  </si>
  <si>
    <t>Craft Ftbll Trng Fac - Room 0200A</t>
  </si>
  <si>
    <t>Craft Ftbll Trng Fac - Room 0200A1</t>
  </si>
  <si>
    <t>Craft Ftbll Trng Fac - Room 0200B</t>
  </si>
  <si>
    <t>Craft Ftbll Trng Fac - Room 0200C</t>
  </si>
  <si>
    <t>Craft Ftbll Trng Fac - Room 0200D</t>
  </si>
  <si>
    <t>Craft Ftbll Trng Fac - Room 0200E</t>
  </si>
  <si>
    <t>Craft Ftbll Trng Fac - Room 0200F</t>
  </si>
  <si>
    <t>Craft Ftbll Trng Fac - Room 0200G</t>
  </si>
  <si>
    <t>Craft Ftbll Trng Fac - Room 0201</t>
  </si>
  <si>
    <t>Craft Ftbll Trng Fac - Room 0201A</t>
  </si>
  <si>
    <t>Craft Ftbll Trng Fac - Room 0201B</t>
  </si>
  <si>
    <t>Craft Ftbll Trng Fac - Room 0201C</t>
  </si>
  <si>
    <t>Craft Ftbll Trng Fac - Room 0201D</t>
  </si>
  <si>
    <t>Craft Ftbll Trng Fac - Room 0201E</t>
  </si>
  <si>
    <t>Craft Ftbll Trng Fac - Room 0201F</t>
  </si>
  <si>
    <t>Craft Ftbll Trng Fac - Room 0201G</t>
  </si>
  <si>
    <t>Craft Ftbll Trng Fac - Room 0201H</t>
  </si>
  <si>
    <t>Craft Ftbll Trng Fac - Room 0201J</t>
  </si>
  <si>
    <t>Craft Ftbll Trng Fac - Room 0201K</t>
  </si>
  <si>
    <t>Craft Ftbll Trng Fac - Room 0201L</t>
  </si>
  <si>
    <t>Craft Ftbll Trng Fac - Room 0201M</t>
  </si>
  <si>
    <t>Craft Ftbll Trng Fac - Room 0201N</t>
  </si>
  <si>
    <t>Craft Ftbll Trng Fac - Room 0201P</t>
  </si>
  <si>
    <t>Craft Ftbll Trng Fac - Room 0201Q</t>
  </si>
  <si>
    <t>Craft Ftbll Trng Fac - Room 0201R</t>
  </si>
  <si>
    <t>Craft Ftbll Trng Fac - Room 0201S</t>
  </si>
  <si>
    <t>Craft Ftbll Trng Fac - Room 0201T</t>
  </si>
  <si>
    <t>Craft Ftbll Trng Fac - Room 0201U</t>
  </si>
  <si>
    <t>Craft Ftbll Trng Fac - Room 0201V</t>
  </si>
  <si>
    <t>Craft Ftbll Trng Fac - Room 0201W</t>
  </si>
  <si>
    <t>Craft Ftbll Trng Fac - Room 0201X</t>
  </si>
  <si>
    <t>Craft Ftbll Trng Fac - Room 0201Y</t>
  </si>
  <si>
    <t>Craft Ftbll Trng Fac - Room 0202</t>
  </si>
  <si>
    <t>Craft Ftbll Trng Fac - Room 0202A</t>
  </si>
  <si>
    <t>Craft Ftbll Trng Fac - Room 0203</t>
  </si>
  <si>
    <t>Craft Ftbll Trng Fac - Room 0203A</t>
  </si>
  <si>
    <t>Craft Ftbll Trng Fac - Room 0205</t>
  </si>
  <si>
    <t>Craft Ftbll Trng Fac - Room 0206</t>
  </si>
  <si>
    <t>Craft Ftbll Trng Fac - Room 0207</t>
  </si>
  <si>
    <t>Craft Ftbll Trng Fac - Room 0208</t>
  </si>
  <si>
    <t>Craft Ftbll Trng Fac - Room 0208A</t>
  </si>
  <si>
    <t>Craft Ftbll Trng Fac - Room 0209</t>
  </si>
  <si>
    <t>Craft Ftbll Trng Fac - Room 0209A</t>
  </si>
  <si>
    <t>Craft Ftbll Trng Fac - Room 0210</t>
  </si>
  <si>
    <t>Craft Ftbll Trng Fac - Room 0211</t>
  </si>
  <si>
    <t>Craft Ftbll Trng Fac - Room 0212</t>
  </si>
  <si>
    <t>Craft Ftbll Trng Fac - Room 0213</t>
  </si>
  <si>
    <t>Craft Ftbll Trng Fac - Room 0215</t>
  </si>
  <si>
    <t>Craft Ftbll Trng Fac - Room 0217</t>
  </si>
  <si>
    <t>Craft Ftbll Trng Fac - Room 0219</t>
  </si>
  <si>
    <t>Craft Ftbll Trng Fac - Room 0221</t>
  </si>
  <si>
    <t>Craft Ftbll Trng Fac - Room 0222</t>
  </si>
  <si>
    <t>Craft Ftbll Trng Fac - Room 0222A</t>
  </si>
  <si>
    <t>Craft Ftbll Trng Fac - Room 0222B</t>
  </si>
  <si>
    <t>Craft Ftbll Trng Fac - Room 0222C</t>
  </si>
  <si>
    <t>Craft Ftbll Trng Fac - Room 0223</t>
  </si>
  <si>
    <t>Craft Ftbll Trng Fac - Room 0224</t>
  </si>
  <si>
    <t>Craft Ftbll Trng Fac - Room 0225</t>
  </si>
  <si>
    <t>Craft Ftbll Trng Fac - Room 0226</t>
  </si>
  <si>
    <t>Craft Ftbll Trng Fac - Room 0226A</t>
  </si>
  <si>
    <t>Craft Ftbll Trng Fac - Room 0227</t>
  </si>
  <si>
    <t>Craft Ftbll Trng Fac - Room 0228</t>
  </si>
  <si>
    <t>Craft Ftbll Trng Fac - Room 0229</t>
  </si>
  <si>
    <t>Craft Ftbll Trng Fac - Room 0229A</t>
  </si>
  <si>
    <t>Craft Ftbll Trng Fac - Room 0229B</t>
  </si>
  <si>
    <t>Craft Ftbll Trng Fac - Room 0231</t>
  </si>
  <si>
    <t>Craft Ftbll Trng Fac - Room 0231A</t>
  </si>
  <si>
    <t>Craft Ftbll Trng Fac - Room 0233</t>
  </si>
  <si>
    <t>Craft Ftbll Trng Fac - Room 0234</t>
  </si>
  <si>
    <t>Craft Ftbll Trng Fac - Room 0235</t>
  </si>
  <si>
    <t>Craft Ftbll Trng Fac - Room 0236</t>
  </si>
  <si>
    <t>Craft Ftbll Trng Fac - Room 0237</t>
  </si>
  <si>
    <t>Craft Ftbll Trng Fac - Room 0238</t>
  </si>
  <si>
    <t>Craft Ftbll Trng Fac - Room 0239</t>
  </si>
  <si>
    <t>Craft Ftbll Trng Fac - Room 0240</t>
  </si>
  <si>
    <t>Craft Ftbll Trng Fac - Room 0241</t>
  </si>
  <si>
    <t>Craft Ftbll Trng Fac - Room 0242</t>
  </si>
  <si>
    <t>Craft Ftbll Trng Fac - Room 0243</t>
  </si>
  <si>
    <t>Craft Ftbll Trng Fac - Room 0244</t>
  </si>
  <si>
    <t>Craft Ftbll Trng Fac - Room 0245</t>
  </si>
  <si>
    <t>Craft Ftbll Trng Fac - Room 0246</t>
  </si>
  <si>
    <t>Craft Ftbll Trng Fac - Room 0246A</t>
  </si>
  <si>
    <t>Craft Ftbll Trng Fac - Room 0246B</t>
  </si>
  <si>
    <t>Craft Ftbll Trng Fac - Room 0247</t>
  </si>
  <si>
    <t>Craft Ftbll Trng Fac - Room 0249</t>
  </si>
  <si>
    <t>Craft Ftbll Trng Fac - Room 0251</t>
  </si>
  <si>
    <t>Craft Ftbll Trng Fac - Room 0253</t>
  </si>
  <si>
    <t>Craft Ftbll Trng Fac - Room 0255</t>
  </si>
  <si>
    <t>Craft Ftbll Trng Fac - Room 0257</t>
  </si>
  <si>
    <t>Craft Ftbll Trng Fac - Room 0259</t>
  </si>
  <si>
    <t>Craft Ftbll Trng Fac - Room 0261</t>
  </si>
  <si>
    <t>Craft Ftbll Trng Fac - Room 0263</t>
  </si>
  <si>
    <t>Craft Ftbll Trng Fac - Elevator A</t>
  </si>
  <si>
    <t>Craft Ftbll Trng Fac - 2nd Flr Stair A</t>
  </si>
  <si>
    <t>Craft Ftbll Trng Fac - 2nd Flr Stair B</t>
  </si>
  <si>
    <t>Craft Ftbll Trng Fac - 2nd Flr Stair D</t>
  </si>
  <si>
    <t>Craft Ftbll Trng Fac - 2nd Flr Stair F</t>
  </si>
  <si>
    <t>Craft Ftbll Trng Fac - 2nd Flr Stair G</t>
  </si>
  <si>
    <t>Craft Ftbll Trng Fac - Balcony XA0201</t>
  </si>
  <si>
    <t>Craft Ftbll Trng Fac - Ext Stair XA0202</t>
  </si>
  <si>
    <t>Craft Ftbll Trng Fac - Cvrd Loading Dock</t>
  </si>
  <si>
    <t>Craft Ftbll Trng Fac - Lift C</t>
  </si>
  <si>
    <t>Craft Ftbll Trng Fac - 1M Flr Stair C</t>
  </si>
  <si>
    <t>Craft Ftbll Trng Fac - 1M Flr Stair D</t>
  </si>
  <si>
    <t>Craft Ftbll Trng Fac - 1M Flr Stair E</t>
  </si>
  <si>
    <t>Craft Ftbll Trng Fac - Loading Dock</t>
  </si>
  <si>
    <t>Craft Ftbll Trng Fac - 1stFlr Stair A</t>
  </si>
  <si>
    <t>Craft Ftbll Trng Fac - 1stFlr Stair B</t>
  </si>
  <si>
    <t>Craft Ftbll Trng Fac - 1stFlr Stair C</t>
  </si>
  <si>
    <t>Craft Ftbll Trng Fac - 1stFlr Stair D</t>
  </si>
  <si>
    <t>Craft Ftbll Trng Fac - 1stFlr Stair E</t>
  </si>
  <si>
    <t>Craft Ftbll Trng Fac - 1stFlr Stair F</t>
  </si>
  <si>
    <t>Craft Ftbll Trng Fac - 1stFlr Stair G</t>
  </si>
  <si>
    <t>Craft Ftbll Trng Fac - 1stFlr Stair H</t>
  </si>
  <si>
    <t>Craft Ftbll Trng Fac - Ext Stair XA0100</t>
  </si>
  <si>
    <t>Craft Ftbll Trng Fac - Ext Stair XA0101</t>
  </si>
  <si>
    <t>Craft Ftbll Trng Fac - Ext Stair XA0102</t>
  </si>
  <si>
    <t>New Official Name</t>
  </si>
  <si>
    <t xml:space="preserve">Abbreviated Name: Craft Ftbll Trng Fac </t>
  </si>
  <si>
    <t>Char 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</si>
</sst>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Segoe UI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38" borderId="0" xfId="0" applyNumberFormat="1" applyFill="1"/>
    <xf numFmtId="49" fontId="0" fillId="0" borderId="0" xfId="0" applyNumberFormat="1"/>
    <xf numFmtId="49" fontId="0" fillId="38" borderId="0" xfId="0" applyNumberFormat="1" applyFill="1" applyProtection="1">
      <protection locked="0"/>
    </xf>
    <xf numFmtId="0" fontId="0" fillId="39" borderId="0" xfId="0" applyFont="1" applyFill="1" applyAlignment="1" applyProtection="1">
      <alignment wrapText="1"/>
      <protection locked="0"/>
    </xf>
    <xf numFmtId="0" fontId="16" fillId="0" borderId="0" xfId="0" applyNumberFormat="1" applyFont="1" applyProtection="1">
      <protection locked="0"/>
    </xf>
    <xf numFmtId="0" fontId="25" fillId="0" borderId="0" xfId="0" applyFont="1" applyAlignment="1">
      <alignment vertical="center"/>
    </xf>
    <xf numFmtId="49" fontId="0" fillId="40" borderId="0" xfId="0" applyNumberFormat="1" applyFill="1"/>
    <xf numFmtId="0" fontId="0" fillId="40" borderId="0" xfId="0" applyFont="1" applyFill="1" applyProtection="1">
      <protection locked="0"/>
    </xf>
    <xf numFmtId="0" fontId="0" fillId="40" borderId="0" xfId="0" applyFont="1" applyFill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0" fontId="19" fillId="39" borderId="10" xfId="0" applyFont="1" applyFill="1" applyBorder="1" applyAlignment="1" applyProtection="1">
      <alignment horizontal="center" vertical="center" wrapText="1"/>
      <protection locked="0"/>
    </xf>
    <xf numFmtId="0" fontId="0" fillId="41" borderId="0" xfId="0" applyFont="1" applyFill="1" applyAlignment="1" applyProtection="1">
      <alignment wrapText="1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</row>
        <row r="378">
          <cell r="A378" t="str">
            <v>9127</v>
          </cell>
        </row>
        <row r="379">
          <cell r="A379" t="str">
            <v>9362</v>
          </cell>
        </row>
        <row r="380">
          <cell r="A380" t="str">
            <v>9363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A6" sqref="A6"/>
    </sheetView>
  </sheetViews>
  <sheetFormatPr defaultColWidth="9.140625" defaultRowHeight="15" x14ac:dyDescent="0.25"/>
  <cols>
    <col min="1" max="1" width="18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4" t="s">
        <v>7</v>
      </c>
      <c r="B1" s="84" t="s">
        <v>75</v>
      </c>
      <c r="C1" s="84"/>
      <c r="F1" s="66" t="s">
        <v>10</v>
      </c>
      <c r="G1" s="18">
        <v>42704</v>
      </c>
      <c r="J1" s="68" t="s">
        <v>33</v>
      </c>
      <c r="K1" s="68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5" t="s">
        <v>8</v>
      </c>
      <c r="B2" s="85" t="str">
        <f>VLOOKUP(B1,BuildingList!A:B,2,FALSE)</f>
        <v>The Football Training Facility</v>
      </c>
      <c r="C2" s="85"/>
      <c r="F2" s="67" t="s">
        <v>12</v>
      </c>
      <c r="G2" s="22" t="s">
        <v>58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ht="29.25" customHeight="1" x14ac:dyDescent="0.25">
      <c r="A3" s="48" t="s">
        <v>504</v>
      </c>
      <c r="B3" s="86" t="s">
        <v>77</v>
      </c>
      <c r="C3" s="86"/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9" t="s">
        <v>19</v>
      </c>
      <c r="B5" s="69" t="s">
        <v>14</v>
      </c>
      <c r="C5" s="70" t="s">
        <v>9</v>
      </c>
      <c r="D5" s="70" t="s">
        <v>4</v>
      </c>
      <c r="E5" s="70" t="s">
        <v>1</v>
      </c>
      <c r="F5" s="70" t="s">
        <v>11</v>
      </c>
      <c r="G5" s="70" t="s">
        <v>15</v>
      </c>
      <c r="H5" s="70" t="s">
        <v>16</v>
      </c>
      <c r="I5" s="71" t="s">
        <v>17</v>
      </c>
      <c r="J5" s="71" t="s">
        <v>36</v>
      </c>
      <c r="K5" s="71" t="s">
        <v>37</v>
      </c>
      <c r="L5" s="71" t="s">
        <v>38</v>
      </c>
      <c r="M5" s="71" t="s">
        <v>39</v>
      </c>
      <c r="N5" s="71" t="s">
        <v>37</v>
      </c>
      <c r="O5" s="71" t="s">
        <v>38</v>
      </c>
    </row>
    <row r="6" spans="1:16" s="41" customFormat="1" ht="15.75" thickTop="1" x14ac:dyDescent="0.25">
      <c r="A6" s="77" t="s">
        <v>76</v>
      </c>
      <c r="B6" s="26" t="s">
        <v>79</v>
      </c>
      <c r="C6" s="42"/>
      <c r="D6" s="41" t="s">
        <v>13</v>
      </c>
      <c r="E6" s="50"/>
      <c r="F6" s="50"/>
      <c r="G6" s="50" t="s">
        <v>2</v>
      </c>
      <c r="H6" s="41" t="s">
        <v>2</v>
      </c>
      <c r="I6" s="78" t="s">
        <v>78</v>
      </c>
      <c r="J6" s="57" t="str">
        <f>IF(G6="No Change","N/A",IF(G6="New Tag Required",Lookup!F:F,IF(G6="Remove Old Tag",Lookup!F:F,IF(G6="N/A","N/A",""))))</f>
        <v>N/A</v>
      </c>
      <c r="K6" s="58"/>
      <c r="L6" s="57"/>
      <c r="M6" s="57" t="str">
        <f>IF(H6="No Change","N/A",IF(H6="New Tag Required",Lookup!F:F,IF(H6="Remove Old Sign",Lookup!F:F,IF(H6="N/A","N/A",""))))</f>
        <v>N/A</v>
      </c>
      <c r="N6" s="58"/>
      <c r="O6" s="57"/>
    </row>
    <row r="7" spans="1:16" s="41" customFormat="1" ht="30" x14ac:dyDescent="0.25">
      <c r="A7" s="48"/>
      <c r="B7" s="48"/>
      <c r="C7" s="42"/>
      <c r="E7" s="50"/>
      <c r="F7" s="50"/>
      <c r="G7" s="50"/>
      <c r="I7" s="87" t="s">
        <v>505</v>
      </c>
      <c r="J7" s="57" t="str">
        <f>IF(G7="No Change","N/A",IF(G7="New Tag Required",Lookup!F:F,IF(G7="Remove Old Tag",Lookup!F:F,IF(G7="N/A","N/A",""))))</f>
        <v/>
      </c>
      <c r="K7" s="58"/>
      <c r="L7" s="57"/>
      <c r="M7" s="57" t="str">
        <f>IF(H7="No Change","N/A",IF(H7="New Tag Required",Lookup!F:F,IF(H7="Remove Old Sign",Lookup!F:F,IF(H7="N/A","N/A",""))))</f>
        <v/>
      </c>
      <c r="N7" s="58"/>
      <c r="O7" s="57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7" t="str">
        <f>IF(G8="No Change","N/A",IF(G8="New Tag Required",Lookup!F:F,IF(G8="Remove Old Tag",Lookup!F:F,IF(G8="N/A","N/A",""))))</f>
        <v/>
      </c>
      <c r="K8" s="58"/>
      <c r="L8" s="57"/>
      <c r="M8" s="57" t="str">
        <f>IF(H8="No Change","N/A",IF(H8="New Tag Required",Lookup!F:F,IF(H8="Remove Old Sign",Lookup!F:F,IF(H8="N/A","N/A",""))))</f>
        <v/>
      </c>
      <c r="N8" s="58"/>
      <c r="O8" s="57"/>
    </row>
    <row r="9" spans="1:16" s="41" customFormat="1" x14ac:dyDescent="0.25">
      <c r="A9" s="59"/>
      <c r="B9" s="48"/>
      <c r="C9" s="42"/>
      <c r="E9" s="60"/>
      <c r="F9" s="60"/>
      <c r="G9" s="50"/>
      <c r="I9" s="42"/>
      <c r="J9" s="57" t="str">
        <f>IF(G9="No Change","N/A",IF(G9="New Tag Required",Lookup!F:F,IF(G9="Remove Old Tag",Lookup!F:F,IF(G9="N/A","N/A",""))))</f>
        <v/>
      </c>
      <c r="K9" s="58"/>
      <c r="L9" s="57"/>
      <c r="M9" s="57" t="str">
        <f>IF(H9="No Change","N/A",IF(H9="New Tag Required",Lookup!F:F,IF(H9="Remove Old Sign",Lookup!F:F,IF(H9="N/A","N/A",""))))</f>
        <v/>
      </c>
      <c r="N9" s="58"/>
      <c r="O9" s="57"/>
    </row>
    <row r="10" spans="1:16" s="41" customFormat="1" x14ac:dyDescent="0.25">
      <c r="A10" s="61"/>
      <c r="B10" s="48"/>
      <c r="C10" s="42"/>
      <c r="E10" s="50"/>
      <c r="F10" s="50"/>
      <c r="G10" s="50"/>
      <c r="I10" s="42"/>
      <c r="J10" s="57" t="str">
        <f>IF(G10="No Change","N/A",IF(G10="New Tag Required",Lookup!F:F,IF(G10="Remove Old Tag",Lookup!F:F,IF(G10="N/A","N/A",""))))</f>
        <v/>
      </c>
      <c r="K10" s="58"/>
      <c r="L10" s="57"/>
      <c r="M10" s="57" t="str">
        <f>IF(H10="No Change","N/A",IF(H10="New Tag Required",Lookup!F:F,IF(H10="Remove Old Sign",Lookup!F:F,IF(H10="N/A","N/A",""))))</f>
        <v/>
      </c>
      <c r="N10" s="58"/>
      <c r="O10" s="57"/>
    </row>
    <row r="11" spans="1:16" s="41" customFormat="1" x14ac:dyDescent="0.25">
      <c r="A11" s="61"/>
      <c r="B11" s="48"/>
      <c r="C11" s="42"/>
      <c r="E11" s="50"/>
      <c r="F11" s="50"/>
      <c r="G11" s="50"/>
      <c r="I11" s="42"/>
      <c r="J11" s="57" t="str">
        <f>IF(G11="No Change","N/A",IF(G11="New Tag Required",Lookup!F:F,IF(G11="Remove Old Tag",Lookup!F:F,IF(G11="N/A","N/A",""))))</f>
        <v/>
      </c>
      <c r="K11" s="58"/>
      <c r="L11" s="57"/>
      <c r="M11" s="57" t="str">
        <f>IF(H11="No Change","N/A",IF(H11="New Tag Required",Lookup!F:F,IF(H11="Remove Old Sign",Lookup!F:F,IF(H11="N/A","N/A",""))))</f>
        <v/>
      </c>
      <c r="N11" s="58"/>
      <c r="O11" s="57"/>
    </row>
    <row r="12" spans="1:16" s="41" customFormat="1" x14ac:dyDescent="0.25">
      <c r="A12" s="61"/>
      <c r="B12" s="48"/>
      <c r="C12" s="42"/>
      <c r="E12" s="50"/>
      <c r="F12" s="50"/>
      <c r="G12" s="50"/>
      <c r="I12" s="42"/>
      <c r="J12" s="57" t="str">
        <f>IF(G12="No Change","N/A",IF(G12="New Tag Required",Lookup!F:F,IF(G12="Remove Old Tag",Lookup!F:F,IF(G12="N/A","N/A",""))))</f>
        <v/>
      </c>
      <c r="K12" s="58"/>
      <c r="L12" s="57"/>
      <c r="M12" s="57" t="str">
        <f>IF(H12="No Change","N/A",IF(H12="New Tag Required",Lookup!F:F,IF(H12="Remove Old Sign",Lookup!F:F,IF(H12="N/A","N/A",""))))</f>
        <v/>
      </c>
      <c r="N12" s="58"/>
      <c r="O12" s="57"/>
    </row>
    <row r="13" spans="1:16" s="41" customFormat="1" x14ac:dyDescent="0.25">
      <c r="A13" s="61"/>
      <c r="B13" s="48"/>
      <c r="C13" s="42"/>
      <c r="E13" s="50"/>
      <c r="F13" s="50"/>
      <c r="G13" s="50"/>
      <c r="I13" s="42"/>
      <c r="J13" s="57" t="str">
        <f>IF(G13="No Change","N/A",IF(G13="New Tag Required",Lookup!F:F,IF(G13="Remove Old Tag",Lookup!F:F,IF(G13="N/A","N/A",""))))</f>
        <v/>
      </c>
      <c r="K13" s="58"/>
      <c r="L13" s="57"/>
      <c r="M13" s="57" t="str">
        <f>IF(H13="No Change","N/A",IF(H13="New Tag Required",Lookup!F:F,IF(H13="Remove Old Sign",Lookup!F:F,IF(H13="N/A","N/A",""))))</f>
        <v/>
      </c>
      <c r="N13" s="58"/>
      <c r="O13" s="57"/>
    </row>
    <row r="14" spans="1:16" s="41" customFormat="1" x14ac:dyDescent="0.25">
      <c r="A14" s="61"/>
      <c r="B14" s="48"/>
      <c r="C14" s="42"/>
      <c r="E14" s="50"/>
      <c r="F14" s="50"/>
      <c r="G14" s="50"/>
      <c r="I14" s="42"/>
      <c r="J14" s="57" t="str">
        <f>IF(G14="No Change","N/A",IF(G14="New Tag Required",Lookup!F:F,IF(G14="Remove Old Tag",Lookup!F:F,IF(G14="N/A","N/A",""))))</f>
        <v/>
      </c>
      <c r="K14" s="58"/>
      <c r="L14" s="57"/>
      <c r="M14" s="57" t="str">
        <f>IF(H14="No Change","N/A",IF(H14="New Tag Required",Lookup!F:F,IF(H14="Remove Old Sign",Lookup!F:F,IF(H14="N/A","N/A",""))))</f>
        <v/>
      </c>
      <c r="N14" s="58"/>
      <c r="O14" s="57"/>
    </row>
    <row r="15" spans="1:16" s="41" customFormat="1" x14ac:dyDescent="0.25">
      <c r="A15" s="61"/>
      <c r="B15" s="48"/>
      <c r="C15" s="42"/>
      <c r="E15" s="50"/>
      <c r="F15" s="50"/>
      <c r="G15" s="50"/>
      <c r="I15" s="42"/>
      <c r="J15" s="57" t="str">
        <f>IF(G15="No Change","N/A",IF(G15="New Tag Required",Lookup!F:F,IF(G15="Remove Old Tag",Lookup!F:F,IF(G15="N/A","N/A",""))))</f>
        <v/>
      </c>
      <c r="K15" s="58"/>
      <c r="L15" s="57"/>
      <c r="M15" s="57" t="str">
        <f>IF(H15="No Change","N/A",IF(H15="New Tag Required",Lookup!F:F,IF(H15="Remove Old Sign",Lookup!F:F,IF(H15="N/A","N/A",""))))</f>
        <v/>
      </c>
      <c r="N15" s="58"/>
      <c r="O15" s="57"/>
    </row>
    <row r="16" spans="1:16" s="41" customFormat="1" x14ac:dyDescent="0.25">
      <c r="A16" s="61"/>
      <c r="B16" s="48"/>
      <c r="C16" s="42"/>
      <c r="E16" s="50"/>
      <c r="F16" s="50"/>
      <c r="G16" s="50"/>
      <c r="I16" s="42"/>
      <c r="J16" s="57" t="str">
        <f>IF(G16="No Change","N/A",IF(G16="New Tag Required",Lookup!F:F,IF(G16="Remove Old Tag",Lookup!F:F,IF(G16="N/A","N/A",""))))</f>
        <v/>
      </c>
      <c r="K16" s="62"/>
      <c r="L16" s="42"/>
      <c r="M16" s="57" t="str">
        <f>IF(H16="No Change","N/A",IF(H16="New Tag Required",Lookup!F:F,IF(H16="Remove Old Sign",Lookup!F:F,IF(H16="N/A","N/A",""))))</f>
        <v/>
      </c>
      <c r="N16" s="62"/>
      <c r="O16" s="42"/>
    </row>
    <row r="17" spans="1:15" s="41" customFormat="1" x14ac:dyDescent="0.25">
      <c r="A17" s="61"/>
      <c r="B17" s="48"/>
      <c r="C17" s="42"/>
      <c r="E17" s="50"/>
      <c r="F17" s="50"/>
      <c r="G17" s="50"/>
      <c r="I17" s="42"/>
      <c r="J17" s="57" t="str">
        <f>IF(G17="No Change","N/A",IF(G17="New Tag Required",Lookup!F:F,IF(G17="Remove Old Tag",Lookup!F:F,IF(G17="N/A","N/A",""))))</f>
        <v/>
      </c>
      <c r="K17" s="62"/>
      <c r="L17" s="42"/>
      <c r="M17" s="57" t="str">
        <f>IF(H17="No Change","N/A",IF(H17="New Tag Required",Lookup!F:F,IF(H17="Remove Old Sign",Lookup!F:F,IF(H17="N/A","N/A",""))))</f>
        <v/>
      </c>
      <c r="N17" s="62"/>
      <c r="O17" s="42"/>
    </row>
    <row r="18" spans="1:15" s="41" customFormat="1" x14ac:dyDescent="0.25">
      <c r="A18" s="61"/>
      <c r="B18" s="48"/>
      <c r="C18" s="42"/>
      <c r="E18" s="50"/>
      <c r="F18" s="50"/>
      <c r="G18" s="50"/>
      <c r="I18" s="42"/>
      <c r="J18" s="57" t="str">
        <f>IF(G18="No Change","N/A",IF(G18="New Tag Required",Lookup!F:F,IF(G18="Remove Old Tag",Lookup!F:F,IF(G18="N/A","N/A",""))))</f>
        <v/>
      </c>
      <c r="K18" s="62"/>
      <c r="L18" s="42"/>
      <c r="M18" s="57" t="str">
        <f>IF(H18="No Change","N/A",IF(H18="New Tag Required",Lookup!F:F,IF(H18="Remove Old Sign",Lookup!F:F,IF(H18="N/A","N/A",""))))</f>
        <v/>
      </c>
      <c r="N18" s="62"/>
      <c r="O18" s="42"/>
    </row>
    <row r="19" spans="1:15" s="41" customFormat="1" x14ac:dyDescent="0.25">
      <c r="A19" s="61"/>
      <c r="B19" s="48"/>
      <c r="C19" s="42"/>
      <c r="E19" s="50"/>
      <c r="F19" s="50"/>
      <c r="G19" s="50"/>
      <c r="I19" s="42"/>
      <c r="J19" s="57" t="str">
        <f>IF(G19="No Change","N/A",IF(G19="New Tag Required",Lookup!F:F,IF(G19="Remove Old Tag",Lookup!F:F,IF(G19="N/A","N/A",""))))</f>
        <v/>
      </c>
      <c r="K19" s="62"/>
      <c r="L19" s="42"/>
      <c r="M19" s="57" t="str">
        <f>IF(H19="No Change","N/A",IF(H19="New Tag Required",Lookup!F:F,IF(H19="Remove Old Sign",Lookup!F:F,IF(H19="N/A","N/A",""))))</f>
        <v/>
      </c>
      <c r="N19" s="62"/>
      <c r="O19" s="42"/>
    </row>
    <row r="20" spans="1:15" s="41" customFormat="1" x14ac:dyDescent="0.25">
      <c r="A20" s="61"/>
      <c r="B20" s="48"/>
      <c r="C20" s="42"/>
      <c r="E20" s="50"/>
      <c r="F20" s="50"/>
      <c r="G20" s="50"/>
      <c r="I20" s="42"/>
      <c r="J20" s="57" t="str">
        <f>IF(G20="No Change","N/A",IF(G20="New Tag Required",Lookup!F:F,IF(G20="Remove Old Tag",Lookup!F:F,IF(G20="N/A","N/A",""))))</f>
        <v/>
      </c>
      <c r="K20" s="62"/>
      <c r="L20" s="42"/>
      <c r="M20" s="57" t="str">
        <f>IF(H20="No Change","N/A",IF(H20="New Tag Required",Lookup!F:F,IF(H20="Remove Old Sign",Lookup!F:F,IF(H20="N/A","N/A",""))))</f>
        <v/>
      </c>
      <c r="N20" s="62"/>
      <c r="O20" s="42"/>
    </row>
    <row r="21" spans="1:15" s="41" customFormat="1" x14ac:dyDescent="0.25">
      <c r="A21" s="61"/>
      <c r="B21" s="48"/>
      <c r="C21" s="42"/>
      <c r="E21" s="50"/>
      <c r="F21" s="51"/>
      <c r="G21" s="50"/>
      <c r="I21" s="42"/>
      <c r="J21" s="57" t="str">
        <f>IF(G21="No Change","N/A",IF(G21="New Tag Required",Lookup!F:F,IF(G21="Remove Old Tag",Lookup!F:F,IF(G21="N/A","N/A",""))))</f>
        <v/>
      </c>
      <c r="K21" s="62"/>
      <c r="L21" s="42"/>
      <c r="M21" s="57" t="str">
        <f>IF(H21="No Change","N/A",IF(H21="New Tag Required",Lookup!F:F,IF(H21="Remove Old Sign",Lookup!F:F,IF(H21="N/A","N/A",""))))</f>
        <v/>
      </c>
      <c r="N21" s="62"/>
      <c r="O21" s="42"/>
    </row>
    <row r="22" spans="1:15" s="41" customFormat="1" x14ac:dyDescent="0.25">
      <c r="A22" s="61"/>
      <c r="B22" s="48"/>
      <c r="C22" s="42"/>
      <c r="E22" s="50"/>
      <c r="F22" s="50"/>
      <c r="G22" s="50"/>
      <c r="I22" s="42"/>
      <c r="J22" s="57" t="str">
        <f>IF(G22="No Change","N/A",IF(G22="New Tag Required",Lookup!F:F,IF(G22="Remove Old Tag",Lookup!F:F,IF(G22="N/A","N/A",""))))</f>
        <v/>
      </c>
      <c r="K22" s="62"/>
      <c r="L22" s="42"/>
      <c r="M22" s="57" t="str">
        <f>IF(H22="No Change","N/A",IF(H22="New Tag Required",Lookup!F:F,IF(H22="Remove Old Sign",Lookup!F:F,IF(H22="N/A","N/A",""))))</f>
        <v/>
      </c>
      <c r="N22" s="62"/>
      <c r="O22" s="42"/>
    </row>
    <row r="23" spans="1:15" s="41" customFormat="1" x14ac:dyDescent="0.25">
      <c r="A23" s="61"/>
      <c r="B23" s="48"/>
      <c r="C23" s="42"/>
      <c r="E23" s="50"/>
      <c r="F23" s="50"/>
      <c r="G23" s="50"/>
      <c r="I23" s="42"/>
      <c r="J23" s="57" t="str">
        <f>IF(G23="No Change","N/A",IF(G23="New Tag Required",Lookup!F:F,IF(G23="Remove Old Tag",Lookup!F:F,IF(G23="N/A","N/A",""))))</f>
        <v/>
      </c>
      <c r="K23" s="63"/>
      <c r="M23" s="57" t="str">
        <f>IF(H23="No Change","N/A",IF(H23="New Tag Required",Lookup!F:F,IF(H23="Remove Old Sign",Lookup!F:F,IF(H23="N/A","N/A",""))))</f>
        <v/>
      </c>
      <c r="N23" s="62"/>
      <c r="O23" s="42"/>
    </row>
    <row r="24" spans="1:15" s="41" customFormat="1" x14ac:dyDescent="0.25">
      <c r="A24" s="61"/>
      <c r="B24" s="48"/>
      <c r="C24" s="42"/>
      <c r="E24" s="50"/>
      <c r="F24" s="50"/>
      <c r="G24" s="50"/>
      <c r="I24" s="42"/>
      <c r="J24" s="57" t="str">
        <f>IF(G24="No Change","N/A",IF(G24="New Tag Required",Lookup!F:F,IF(G24="Remove Old Tag",Lookup!F:F,IF(G24="N/A","N/A",""))))</f>
        <v/>
      </c>
      <c r="K24" s="63"/>
      <c r="M24" s="57" t="str">
        <f>IF(H24="No Change","N/A",IF(H24="New Tag Required",Lookup!F:F,IF(H24="Remove Old Sign",Lookup!F:F,IF(H24="N/A","N/A",""))))</f>
        <v/>
      </c>
      <c r="N24" s="62"/>
      <c r="O24" s="42"/>
    </row>
    <row r="25" spans="1:15" s="41" customFormat="1" x14ac:dyDescent="0.25">
      <c r="A25" s="61"/>
      <c r="B25" s="48"/>
      <c r="C25" s="42"/>
      <c r="E25" s="50"/>
      <c r="F25" s="50"/>
      <c r="G25" s="50"/>
      <c r="I25" s="42"/>
      <c r="J25" s="57" t="str">
        <f>IF(G25="No Change","N/A",IF(G25="New Tag Required",Lookup!F:F,IF(G25="Remove Old Tag",Lookup!F:F,IF(G25="N/A","N/A",""))))</f>
        <v/>
      </c>
      <c r="K25" s="63"/>
      <c r="M25" s="57" t="str">
        <f>IF(H25="No Change","N/A",IF(H25="New Tag Required",Lookup!F:F,IF(H25="Remove Old Sign",Lookup!F:F,IF(H25="N/A","N/A",""))))</f>
        <v/>
      </c>
      <c r="N25" s="63"/>
    </row>
    <row r="26" spans="1:15" s="41" customFormat="1" x14ac:dyDescent="0.25">
      <c r="A26" s="61"/>
      <c r="B26" s="48"/>
      <c r="C26" s="42"/>
      <c r="E26" s="50"/>
      <c r="F26" s="50"/>
      <c r="G26" s="50"/>
      <c r="I26" s="42"/>
      <c r="J26" s="57" t="str">
        <f>IF(G26="No Change","N/A",IF(G26="New Tag Required",Lookup!F:F,IF(G26="Remove Old Tag",Lookup!F:F,IF(G26="N/A","N/A",""))))</f>
        <v/>
      </c>
      <c r="K26" s="63"/>
      <c r="M26" s="57" t="str">
        <f>IF(H26="No Change","N/A",IF(H26="New Tag Required",Lookup!F:F,IF(H26="Remove Old Sign",Lookup!F:F,IF(H26="N/A","N/A",""))))</f>
        <v/>
      </c>
      <c r="N26" s="63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7" t="str">
        <f>IF(G27="No Change","N/A",IF(G27="New Tag Required",Lookup!F:F,IF(G27="Remove Old Tag",Lookup!F:F,IF(G27="N/A","N/A",""))))</f>
        <v/>
      </c>
      <c r="K27" s="63"/>
      <c r="M27" s="57" t="str">
        <f>IF(H27="No Change","N/A",IF(H27="New Tag Required",Lookup!F:F,IF(H27="Remove Old Sign",Lookup!F:F,IF(H27="N/A","N/A",""))))</f>
        <v/>
      </c>
      <c r="N27" s="63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7" t="str">
        <f>IF(G28="No Change","N/A",IF(G28="New Tag Required",Lookup!F:F,IF(G28="Remove Old Tag",Lookup!F:F,IF(G28="N/A","N/A",""))))</f>
        <v/>
      </c>
      <c r="K28" s="63"/>
      <c r="M28" s="57" t="str">
        <f>IF(H28="No Change","N/A",IF(H28="New Tag Required",Lookup!F:F,IF(H28="Remove Old Sign",Lookup!F:F,IF(H28="N/A","N/A",""))))</f>
        <v/>
      </c>
      <c r="N28" s="63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7" t="str">
        <f>IF(G29="No Change","N/A",IF(G29="New Tag Required",Lookup!F:F,IF(G29="Remove Old Tag",Lookup!F:F,IF(G29="N/A","N/A",""))))</f>
        <v/>
      </c>
      <c r="K29" s="63"/>
      <c r="M29" s="57" t="str">
        <f>IF(H29="No Change","N/A",IF(H29="New Tag Required",Lookup!F:F,IF(H29="Remove Old Sign",Lookup!F:F,IF(H29="N/A","N/A",""))))</f>
        <v/>
      </c>
      <c r="N29" s="63"/>
    </row>
    <row r="30" spans="1:15" x14ac:dyDescent="0.25">
      <c r="A30" s="54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4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4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4"/>
      <c r="C33" s="11"/>
      <c r="E33" s="30"/>
      <c r="F33" s="30"/>
      <c r="G33" s="30"/>
      <c r="K33" s="32"/>
      <c r="N33" s="32"/>
    </row>
    <row r="34" spans="1:14" ht="45" x14ac:dyDescent="0.25">
      <c r="A34" s="54"/>
      <c r="C34" s="11"/>
      <c r="E34" s="30"/>
      <c r="F34" s="30"/>
      <c r="G34" s="72" t="s">
        <v>45</v>
      </c>
      <c r="H34" s="73" t="s">
        <v>46</v>
      </c>
      <c r="J34" s="74" t="s">
        <v>40</v>
      </c>
      <c r="K34" s="10"/>
      <c r="L34" s="10"/>
      <c r="M34" s="74" t="s">
        <v>41</v>
      </c>
    </row>
    <row r="35" spans="1:14" ht="15.75" thickBot="1" x14ac:dyDescent="0.3">
      <c r="A35" s="54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4"/>
      <c r="C36" s="11"/>
      <c r="E36" s="30"/>
      <c r="F36" s="30"/>
      <c r="G36" s="30"/>
    </row>
    <row r="37" spans="1:14" x14ac:dyDescent="0.25">
      <c r="A37" s="54"/>
      <c r="C37" s="11"/>
      <c r="E37" s="30"/>
      <c r="F37" s="30"/>
      <c r="G37" s="30"/>
    </row>
    <row r="38" spans="1:14" x14ac:dyDescent="0.25">
      <c r="A38" s="54"/>
      <c r="C38" s="11"/>
      <c r="E38" s="30"/>
      <c r="F38" s="30"/>
      <c r="G38" s="30"/>
    </row>
    <row r="39" spans="1:14" x14ac:dyDescent="0.25">
      <c r="A39" s="54"/>
      <c r="C39" s="11"/>
      <c r="E39" s="30"/>
      <c r="F39" s="30"/>
      <c r="G39" s="30"/>
    </row>
    <row r="40" spans="1:14" x14ac:dyDescent="0.25">
      <c r="A40" s="54"/>
      <c r="C40" s="11"/>
      <c r="E40" s="30"/>
      <c r="F40" s="30"/>
      <c r="G40" s="30"/>
    </row>
    <row r="41" spans="1:14" x14ac:dyDescent="0.25">
      <c r="A41" s="54"/>
      <c r="C41" s="11"/>
      <c r="E41" s="30"/>
      <c r="F41" s="30"/>
      <c r="G41" s="30"/>
    </row>
    <row r="42" spans="1:14" x14ac:dyDescent="0.25">
      <c r="A42" s="54"/>
      <c r="C42" s="11"/>
      <c r="E42" s="30"/>
      <c r="F42" s="30"/>
      <c r="G42" s="30"/>
    </row>
    <row r="43" spans="1:14" x14ac:dyDescent="0.25">
      <c r="A43" s="55"/>
      <c r="C43" s="11"/>
      <c r="E43" s="30"/>
      <c r="F43" s="33"/>
      <c r="G43" s="30"/>
    </row>
    <row r="44" spans="1:14" x14ac:dyDescent="0.25">
      <c r="A44" s="55"/>
      <c r="C44" s="11"/>
      <c r="E44" s="30"/>
      <c r="F44" s="33"/>
      <c r="G44" s="30"/>
    </row>
    <row r="45" spans="1:14" x14ac:dyDescent="0.25">
      <c r="A45" s="55"/>
      <c r="C45" s="11"/>
      <c r="E45" s="30"/>
      <c r="F45" s="34"/>
      <c r="G45" s="30"/>
    </row>
    <row r="46" spans="1:14" x14ac:dyDescent="0.25">
      <c r="A46" s="54"/>
      <c r="C46" s="11"/>
      <c r="E46" s="30"/>
      <c r="F46" s="33"/>
      <c r="G46" s="30"/>
    </row>
    <row r="47" spans="1:14" x14ac:dyDescent="0.25">
      <c r="A47" s="54"/>
      <c r="C47" s="11"/>
      <c r="E47" s="30"/>
      <c r="F47" s="33"/>
      <c r="G47" s="30"/>
    </row>
    <row r="48" spans="1:14" x14ac:dyDescent="0.25">
      <c r="A48" s="56"/>
      <c r="C48" s="11"/>
      <c r="E48" s="30"/>
      <c r="F48" s="30"/>
      <c r="G48" s="30"/>
    </row>
    <row r="49" spans="1:7" x14ac:dyDescent="0.25">
      <c r="A49" s="56"/>
      <c r="C49" s="11"/>
      <c r="E49" s="30"/>
      <c r="F49" s="30"/>
      <c r="G49" s="30"/>
    </row>
    <row r="50" spans="1:7" x14ac:dyDescent="0.25">
      <c r="A50" s="56"/>
      <c r="C50" s="11"/>
      <c r="E50" s="30"/>
      <c r="F50" s="30"/>
      <c r="G50" s="30"/>
    </row>
    <row r="51" spans="1:7" x14ac:dyDescent="0.25">
      <c r="A51" s="56"/>
      <c r="C51" s="11"/>
      <c r="E51" s="30"/>
      <c r="F51" s="30"/>
      <c r="G51" s="30"/>
    </row>
    <row r="52" spans="1:7" x14ac:dyDescent="0.25">
      <c r="A52" s="56"/>
      <c r="C52" s="11"/>
      <c r="E52" s="30"/>
      <c r="F52" s="31"/>
      <c r="G52" s="30"/>
    </row>
    <row r="53" spans="1:7" x14ac:dyDescent="0.25">
      <c r="A53" s="56"/>
      <c r="C53" s="11"/>
      <c r="E53" s="30"/>
      <c r="F53" s="30"/>
      <c r="G53" s="30"/>
    </row>
    <row r="54" spans="1:7" x14ac:dyDescent="0.25">
      <c r="A54" s="56"/>
      <c r="C54" s="11"/>
      <c r="E54" s="30"/>
      <c r="F54" s="30"/>
      <c r="G54" s="30"/>
    </row>
    <row r="55" spans="1:7" x14ac:dyDescent="0.25">
      <c r="A55" s="54"/>
      <c r="C55" s="11"/>
      <c r="E55" s="30"/>
      <c r="F55" s="30"/>
      <c r="G55" s="30"/>
    </row>
    <row r="56" spans="1:7" x14ac:dyDescent="0.25">
      <c r="A56" s="54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3">
    <mergeCell ref="B1:C1"/>
    <mergeCell ref="B2:C2"/>
    <mergeCell ref="B3:C3"/>
  </mergeCells>
  <conditionalFormatting sqref="G40:G54">
    <cfRule type="containsText" dxfId="41" priority="122" operator="containsText" text="New Tag Required">
      <formula>NOT(ISERROR(SEARCH("New Tag Required",G40)))</formula>
    </cfRule>
  </conditionalFormatting>
  <conditionalFormatting sqref="D40:D100 D6 D8">
    <cfRule type="containsText" dxfId="40" priority="121" operator="containsText" text="Yes">
      <formula>NOT(ISERROR(SEARCH("Yes",D6)))</formula>
    </cfRule>
  </conditionalFormatting>
  <conditionalFormatting sqref="H40:H100 H201:H422">
    <cfRule type="containsText" dxfId="39" priority="109" operator="containsText" text="New Sign Required">
      <formula>NOT(ISERROR(SEARCH("New Sign Required",H40)))</formula>
    </cfRule>
  </conditionalFormatting>
  <conditionalFormatting sqref="G40:G100">
    <cfRule type="containsText" dxfId="38" priority="108" operator="containsText" text="Action Required">
      <formula>NOT(ISERROR(SEARCH("Action Required",G40)))</formula>
    </cfRule>
  </conditionalFormatting>
  <conditionalFormatting sqref="H40:H100">
    <cfRule type="containsText" dxfId="37" priority="107" operator="containsText" text="Action Required">
      <formula>NOT(ISERROR(SEARCH("Action Required",H40)))</formula>
    </cfRule>
  </conditionalFormatting>
  <conditionalFormatting sqref="G6 G10:G33 G36:G39">
    <cfRule type="containsText" dxfId="36" priority="49" operator="containsText" text="New Tag Required">
      <formula>NOT(ISERROR(SEARCH("New Tag Required",G6)))</formula>
    </cfRule>
  </conditionalFormatting>
  <conditionalFormatting sqref="D10:D39">
    <cfRule type="containsText" dxfId="35" priority="48" operator="containsText" text="Yes">
      <formula>NOT(ISERROR(SEARCH("Yes",D10)))</formula>
    </cfRule>
  </conditionalFormatting>
  <conditionalFormatting sqref="H6 H10:H33 H36:H39">
    <cfRule type="containsText" dxfId="34" priority="47" operator="containsText" text="New Sign Required">
      <formula>NOT(ISERROR(SEARCH("New Sign Required",H6)))</formula>
    </cfRule>
  </conditionalFormatting>
  <conditionalFormatting sqref="G6 G10:G33 G36:G39">
    <cfRule type="containsText" dxfId="33" priority="46" operator="containsText" text="Action Required">
      <formula>NOT(ISERROR(SEARCH("Action Required",G6)))</formula>
    </cfRule>
  </conditionalFormatting>
  <conditionalFormatting sqref="H6 H10:H33 H36:H39">
    <cfRule type="containsText" dxfId="32" priority="45" operator="containsText" text="Action Required">
      <formula>NOT(ISERROR(SEARCH("Action Required",H6)))</formula>
    </cfRule>
  </conditionalFormatting>
  <conditionalFormatting sqref="G6">
    <cfRule type="containsText" dxfId="31" priority="44" operator="containsText" text="New Tag Required">
      <formula>NOT(ISERROR(SEARCH("New Tag Required",G6)))</formula>
    </cfRule>
  </conditionalFormatting>
  <conditionalFormatting sqref="D6">
    <cfRule type="containsText" dxfId="30" priority="43" operator="containsText" text="Yes">
      <formula>NOT(ISERROR(SEARCH("Yes",D6)))</formula>
    </cfRule>
  </conditionalFormatting>
  <conditionalFormatting sqref="G6">
    <cfRule type="containsText" dxfId="29" priority="42" operator="containsText" text="Action Required">
      <formula>NOT(ISERROR(SEARCH("Action Required",G6)))</formula>
    </cfRule>
  </conditionalFormatting>
  <conditionalFormatting sqref="D101:D200">
    <cfRule type="containsText" dxfId="28" priority="41" operator="containsText" text="Yes">
      <formula>NOT(ISERROR(SEARCH("Yes",D101)))</formula>
    </cfRule>
  </conditionalFormatting>
  <conditionalFormatting sqref="H101:H200">
    <cfRule type="containsText" dxfId="27" priority="40" operator="containsText" text="New Sign Required">
      <formula>NOT(ISERROR(SEARCH("New Sign Required",H101)))</formula>
    </cfRule>
  </conditionalFormatting>
  <conditionalFormatting sqref="G101:G200">
    <cfRule type="containsText" dxfId="26" priority="39" operator="containsText" text="Action Required">
      <formula>NOT(ISERROR(SEARCH("Action Required",G101)))</formula>
    </cfRule>
  </conditionalFormatting>
  <conditionalFormatting sqref="H101:H200">
    <cfRule type="containsText" dxfId="25" priority="38" operator="containsText" text="Action Required">
      <formula>NOT(ISERROR(SEARCH("Action Required",H101)))</formula>
    </cfRule>
  </conditionalFormatting>
  <conditionalFormatting sqref="D9">
    <cfRule type="containsText" dxfId="24" priority="35" operator="containsText" text="Yes">
      <formula>NOT(ISERROR(SEARCH("Yes",D9)))</formula>
    </cfRule>
  </conditionalFormatting>
  <conditionalFormatting sqref="D7">
    <cfRule type="containsText" dxfId="23" priority="24" operator="containsText" text="Yes">
      <formula>NOT(ISERROR(SEARCH("Yes",D7)))</formula>
    </cfRule>
  </conditionalFormatting>
  <conditionalFormatting sqref="G7">
    <cfRule type="containsText" dxfId="22" priority="23" operator="containsText" text="New Tag Required">
      <formula>NOT(ISERROR(SEARCH("New Tag Required",G7)))</formula>
    </cfRule>
  </conditionalFormatting>
  <conditionalFormatting sqref="H7">
    <cfRule type="containsText" dxfId="21" priority="22" operator="containsText" text="New Sign Required">
      <formula>NOT(ISERROR(SEARCH("New Sign Required",H7)))</formula>
    </cfRule>
  </conditionalFormatting>
  <conditionalFormatting sqref="G7">
    <cfRule type="containsText" dxfId="20" priority="21" operator="containsText" text="Action Required">
      <formula>NOT(ISERROR(SEARCH("Action Required",G7)))</formula>
    </cfRule>
  </conditionalFormatting>
  <conditionalFormatting sqref="H7">
    <cfRule type="containsText" dxfId="19" priority="20" operator="containsText" text="Action Required">
      <formula>NOT(ISERROR(SEARCH("Action Required",H7)))</formula>
    </cfRule>
  </conditionalFormatting>
  <conditionalFormatting sqref="G8">
    <cfRule type="containsText" dxfId="18" priority="19" operator="containsText" text="New Tag Required">
      <formula>NOT(ISERROR(SEARCH("New Tag Required",G8)))</formula>
    </cfRule>
  </conditionalFormatting>
  <conditionalFormatting sqref="H8">
    <cfRule type="containsText" dxfId="17" priority="18" operator="containsText" text="New Sign Required">
      <formula>NOT(ISERROR(SEARCH("New Sign Required",H8)))</formula>
    </cfRule>
  </conditionalFormatting>
  <conditionalFormatting sqref="G8">
    <cfRule type="containsText" dxfId="16" priority="17" operator="containsText" text="Action Required">
      <formula>NOT(ISERROR(SEARCH("Action Required",G8)))</formula>
    </cfRule>
  </conditionalFormatting>
  <conditionalFormatting sqref="H8">
    <cfRule type="containsText" dxfId="15" priority="16" operator="containsText" text="Action Required">
      <formula>NOT(ISERROR(SEARCH("Action Required",H8)))</formula>
    </cfRule>
  </conditionalFormatting>
  <conditionalFormatting sqref="J2:N2">
    <cfRule type="cellIs" dxfId="14" priority="15" operator="notEqual">
      <formula>0</formula>
    </cfRule>
  </conditionalFormatting>
  <conditionalFormatting sqref="J6:J32">
    <cfRule type="cellIs" dxfId="13" priority="14" operator="equal">
      <formula>0</formula>
    </cfRule>
  </conditionalFormatting>
  <conditionalFormatting sqref="M6:M32">
    <cfRule type="cellIs" dxfId="12" priority="13" operator="equal">
      <formula>0</formula>
    </cfRule>
  </conditionalFormatting>
  <conditionalFormatting sqref="J6:J32 M6:M32">
    <cfRule type="cellIs" dxfId="11" priority="10" operator="equal">
      <formula>"In Progress"</formula>
    </cfRule>
    <cfRule type="cellIs" dxfId="10" priority="11" operator="equal">
      <formula>"Log Issues"</formula>
    </cfRule>
    <cfRule type="cellIs" dxfId="9" priority="12" operator="equal">
      <formula>"N/A"</formula>
    </cfRule>
  </conditionalFormatting>
  <conditionalFormatting sqref="K6:L15">
    <cfRule type="expression" dxfId="8" priority="9">
      <formula>$J6="Log Issues"</formula>
    </cfRule>
  </conditionalFormatting>
  <conditionalFormatting sqref="N6:N15">
    <cfRule type="expression" dxfId="7" priority="8">
      <formula>$M6="Log Issues"</formula>
    </cfRule>
  </conditionalFormatting>
  <conditionalFormatting sqref="G9">
    <cfRule type="containsText" dxfId="6" priority="7" operator="containsText" text="New Tag Required">
      <formula>NOT(ISERROR(SEARCH("New Tag Required",G9)))</formula>
    </cfRule>
  </conditionalFormatting>
  <conditionalFormatting sqref="H9">
    <cfRule type="containsText" dxfId="5" priority="6" operator="containsText" text="New Sign Required">
      <formula>NOT(ISERROR(SEARCH("New Sign Required",H9)))</formula>
    </cfRule>
  </conditionalFormatting>
  <conditionalFormatting sqref="G9">
    <cfRule type="containsText" dxfId="4" priority="5" operator="containsText" text="Action Required">
      <formula>NOT(ISERROR(SEARCH("Action Required",G9)))</formula>
    </cfRule>
  </conditionalFormatting>
  <conditionalFormatting sqref="H9">
    <cfRule type="containsText" dxfId="3" priority="4" operator="containsText" text="Action Required">
      <formula>NOT(ISERROR(SEARCH("Action Required",H9)))</formula>
    </cfRule>
  </conditionalFormatting>
  <conditionalFormatting sqref="H1:H1048576">
    <cfRule type="containsText" dxfId="2" priority="2" operator="containsText" text="Remove Old Sign">
      <formula>NOT(ISERROR(SEARCH("Remove Old Sign",H1)))</formula>
    </cfRule>
    <cfRule type="containsText" dxfId="1" priority="3" operator="containsText" text="Move Sign to New Location">
      <formula>NOT(ISERROR(SEARCH("Move Sign to New Location",H1)))</formula>
    </cfRule>
  </conditionalFormatting>
  <conditionalFormatting sqref="G1:G1048576">
    <cfRule type="containsText" dxfId="0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9"/>
  <sheetViews>
    <sheetView zoomScale="90" zoomScaleNormal="90" workbookViewId="0">
      <selection activeCell="B2" sqref="B2"/>
    </sheetView>
  </sheetViews>
  <sheetFormatPr defaultColWidth="9.140625" defaultRowHeight="15" x14ac:dyDescent="0.25"/>
  <cols>
    <col min="1" max="1" width="22.42578125" style="48" bestFit="1" customWidth="1"/>
    <col min="2" max="2" width="35.85546875" style="48" customWidth="1"/>
    <col min="3" max="3" width="24" style="41" customWidth="1"/>
    <col min="4" max="4" width="14.28515625" style="41" bestFit="1" customWidth="1"/>
    <col min="5" max="5" width="22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0280</v>
      </c>
      <c r="C1" s="39"/>
      <c r="D1" s="17" t="s">
        <v>10</v>
      </c>
      <c r="E1" s="40">
        <f>'KD Changes'!G1</f>
        <v>42704</v>
      </c>
    </row>
    <row r="2" spans="1:10" ht="15" customHeight="1" x14ac:dyDescent="0.25">
      <c r="A2" s="43" t="s">
        <v>8</v>
      </c>
      <c r="B2" s="44" t="s">
        <v>77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  <c r="G5" s="29" t="s">
        <v>506</v>
      </c>
    </row>
    <row r="6" spans="1:10" ht="15" customHeight="1" thickTop="1" x14ac:dyDescent="0.25">
      <c r="A6" s="81" t="s">
        <v>76</v>
      </c>
      <c r="B6" s="81" t="s">
        <v>77</v>
      </c>
      <c r="C6" s="82" t="s">
        <v>67</v>
      </c>
      <c r="D6" s="82"/>
      <c r="E6" s="83" t="s">
        <v>78</v>
      </c>
      <c r="G6" s="79">
        <f>LEN(B6)</f>
        <v>36</v>
      </c>
      <c r="H6" s="29"/>
      <c r="I6" s="80"/>
      <c r="J6" s="41"/>
    </row>
    <row r="7" spans="1:10" ht="15" customHeight="1" x14ac:dyDescent="0.25">
      <c r="A7" s="75" t="s">
        <v>80</v>
      </c>
      <c r="B7" s="76" t="s">
        <v>293</v>
      </c>
      <c r="C7" s="82" t="s">
        <v>67</v>
      </c>
      <c r="G7" s="79">
        <f t="shared" ref="G7:G69" si="0">LEN(B7)</f>
        <v>31</v>
      </c>
      <c r="H7" s="29"/>
      <c r="I7" s="41"/>
      <c r="J7" s="41"/>
    </row>
    <row r="8" spans="1:10" x14ac:dyDescent="0.25">
      <c r="A8" s="75" t="s">
        <v>81</v>
      </c>
      <c r="B8" s="76" t="s">
        <v>294</v>
      </c>
      <c r="C8" s="82" t="s">
        <v>67</v>
      </c>
      <c r="G8" s="79">
        <f t="shared" si="0"/>
        <v>32</v>
      </c>
      <c r="H8" s="29"/>
      <c r="I8" s="41"/>
      <c r="J8" s="41"/>
    </row>
    <row r="9" spans="1:10" x14ac:dyDescent="0.25">
      <c r="A9" s="75" t="s">
        <v>82</v>
      </c>
      <c r="B9" s="76" t="s">
        <v>295</v>
      </c>
      <c r="C9" s="82" t="s">
        <v>67</v>
      </c>
      <c r="F9" s="50"/>
      <c r="G9" s="79">
        <f t="shared" si="0"/>
        <v>32</v>
      </c>
      <c r="H9" s="29"/>
    </row>
    <row r="10" spans="1:10" x14ac:dyDescent="0.25">
      <c r="A10" s="75" t="s">
        <v>83</v>
      </c>
      <c r="B10" s="76" t="s">
        <v>296</v>
      </c>
      <c r="C10" s="82" t="s">
        <v>67</v>
      </c>
      <c r="F10" s="50"/>
      <c r="G10" s="79">
        <f t="shared" si="0"/>
        <v>32</v>
      </c>
      <c r="H10" s="29"/>
    </row>
    <row r="11" spans="1:10" x14ac:dyDescent="0.25">
      <c r="A11" s="75" t="s">
        <v>84</v>
      </c>
      <c r="B11" s="76" t="s">
        <v>297</v>
      </c>
      <c r="C11" s="82" t="s">
        <v>67</v>
      </c>
      <c r="F11" s="50"/>
      <c r="G11" s="79">
        <f t="shared" si="0"/>
        <v>39</v>
      </c>
      <c r="H11" s="29"/>
    </row>
    <row r="12" spans="1:10" x14ac:dyDescent="0.25">
      <c r="A12" s="75" t="s">
        <v>85</v>
      </c>
      <c r="B12" s="76" t="s">
        <v>298</v>
      </c>
      <c r="C12" s="82" t="s">
        <v>67</v>
      </c>
      <c r="F12" s="50"/>
      <c r="G12" s="79">
        <f t="shared" si="0"/>
        <v>31</v>
      </c>
      <c r="H12" s="29"/>
    </row>
    <row r="13" spans="1:10" x14ac:dyDescent="0.25">
      <c r="A13" s="75" t="s">
        <v>86</v>
      </c>
      <c r="B13" s="76" t="s">
        <v>299</v>
      </c>
      <c r="C13" s="82" t="s">
        <v>67</v>
      </c>
      <c r="F13" s="50"/>
      <c r="G13" s="79">
        <f t="shared" si="0"/>
        <v>33</v>
      </c>
      <c r="H13" s="29"/>
    </row>
    <row r="14" spans="1:10" x14ac:dyDescent="0.25">
      <c r="A14" s="75" t="s">
        <v>87</v>
      </c>
      <c r="B14" s="76" t="s">
        <v>300</v>
      </c>
      <c r="C14" s="82" t="s">
        <v>67</v>
      </c>
      <c r="F14" s="50"/>
      <c r="G14" s="79">
        <f t="shared" si="0"/>
        <v>33</v>
      </c>
      <c r="H14" s="29"/>
    </row>
    <row r="15" spans="1:10" x14ac:dyDescent="0.25">
      <c r="A15" s="75" t="s">
        <v>88</v>
      </c>
      <c r="B15" s="76" t="s">
        <v>301</v>
      </c>
      <c r="C15" s="82" t="s">
        <v>67</v>
      </c>
      <c r="F15" s="50"/>
      <c r="G15" s="79">
        <f t="shared" si="0"/>
        <v>33</v>
      </c>
      <c r="H15" s="29"/>
    </row>
    <row r="16" spans="1:10" x14ac:dyDescent="0.25">
      <c r="A16" s="75" t="s">
        <v>89</v>
      </c>
      <c r="B16" s="76" t="s">
        <v>302</v>
      </c>
      <c r="C16" s="82" t="s">
        <v>67</v>
      </c>
      <c r="F16" s="50"/>
      <c r="G16" s="79">
        <f t="shared" si="0"/>
        <v>33</v>
      </c>
      <c r="H16" s="29"/>
    </row>
    <row r="17" spans="1:8" x14ac:dyDescent="0.25">
      <c r="A17" s="75" t="s">
        <v>90</v>
      </c>
      <c r="B17" s="76" t="s">
        <v>303</v>
      </c>
      <c r="C17" s="82" t="s">
        <v>67</v>
      </c>
      <c r="F17" s="50"/>
      <c r="G17" s="79">
        <f t="shared" si="0"/>
        <v>32</v>
      </c>
      <c r="H17" s="29"/>
    </row>
    <row r="18" spans="1:8" x14ac:dyDescent="0.25">
      <c r="A18" s="75" t="s">
        <v>91</v>
      </c>
      <c r="B18" s="76" t="s">
        <v>304</v>
      </c>
      <c r="C18" s="82" t="s">
        <v>67</v>
      </c>
      <c r="F18" s="50"/>
      <c r="G18" s="79">
        <f t="shared" si="0"/>
        <v>33</v>
      </c>
      <c r="H18" s="29"/>
    </row>
    <row r="19" spans="1:8" x14ac:dyDescent="0.25">
      <c r="A19" s="75" t="s">
        <v>92</v>
      </c>
      <c r="B19" s="76" t="s">
        <v>305</v>
      </c>
      <c r="C19" s="82" t="s">
        <v>67</v>
      </c>
      <c r="F19" s="51"/>
      <c r="G19" s="79">
        <f t="shared" si="0"/>
        <v>33</v>
      </c>
      <c r="H19" s="29"/>
    </row>
    <row r="20" spans="1:8" x14ac:dyDescent="0.25">
      <c r="A20" s="75" t="s">
        <v>93</v>
      </c>
      <c r="B20" s="76" t="s">
        <v>306</v>
      </c>
      <c r="C20" s="82" t="s">
        <v>67</v>
      </c>
      <c r="F20" s="50"/>
      <c r="G20" s="79">
        <f t="shared" si="0"/>
        <v>33</v>
      </c>
      <c r="H20" s="29"/>
    </row>
    <row r="21" spans="1:8" x14ac:dyDescent="0.25">
      <c r="A21" s="75" t="s">
        <v>94</v>
      </c>
      <c r="B21" s="76" t="s">
        <v>307</v>
      </c>
      <c r="C21" s="82" t="s">
        <v>67</v>
      </c>
      <c r="F21" s="50"/>
      <c r="G21" s="79">
        <f t="shared" si="0"/>
        <v>32</v>
      </c>
      <c r="H21" s="29"/>
    </row>
    <row r="22" spans="1:8" x14ac:dyDescent="0.25">
      <c r="A22" s="75" t="s">
        <v>95</v>
      </c>
      <c r="B22" s="76" t="s">
        <v>308</v>
      </c>
      <c r="C22" s="82" t="s">
        <v>67</v>
      </c>
      <c r="F22" s="50"/>
      <c r="G22" s="79">
        <f t="shared" si="0"/>
        <v>33</v>
      </c>
      <c r="H22" s="29"/>
    </row>
    <row r="23" spans="1:8" x14ac:dyDescent="0.25">
      <c r="A23" s="75" t="s">
        <v>96</v>
      </c>
      <c r="B23" s="76" t="s">
        <v>309</v>
      </c>
      <c r="C23" s="82" t="s">
        <v>67</v>
      </c>
      <c r="F23" s="50"/>
      <c r="G23" s="79">
        <f t="shared" si="0"/>
        <v>33</v>
      </c>
      <c r="H23" s="29"/>
    </row>
    <row r="24" spans="1:8" x14ac:dyDescent="0.25">
      <c r="A24" s="75" t="s">
        <v>97</v>
      </c>
      <c r="B24" s="76" t="s">
        <v>310</v>
      </c>
      <c r="C24" s="82" t="s">
        <v>67</v>
      </c>
      <c r="F24" s="50"/>
      <c r="G24" s="79">
        <f t="shared" si="0"/>
        <v>34</v>
      </c>
      <c r="H24" s="29"/>
    </row>
    <row r="25" spans="1:8" x14ac:dyDescent="0.25">
      <c r="A25" s="75" t="s">
        <v>98</v>
      </c>
      <c r="B25" s="76" t="s">
        <v>311</v>
      </c>
      <c r="C25" s="82" t="s">
        <v>67</v>
      </c>
      <c r="F25" s="50"/>
      <c r="G25" s="79">
        <f t="shared" si="0"/>
        <v>33</v>
      </c>
      <c r="H25" s="29"/>
    </row>
    <row r="26" spans="1:8" x14ac:dyDescent="0.25">
      <c r="A26" s="75" t="s">
        <v>99</v>
      </c>
      <c r="B26" s="76" t="s">
        <v>312</v>
      </c>
      <c r="C26" s="82" t="s">
        <v>67</v>
      </c>
      <c r="F26" s="50"/>
      <c r="G26" s="79">
        <f t="shared" si="0"/>
        <v>33</v>
      </c>
      <c r="H26" s="29"/>
    </row>
    <row r="27" spans="1:8" x14ac:dyDescent="0.25">
      <c r="A27" s="75" t="s">
        <v>100</v>
      </c>
      <c r="B27" s="76" t="s">
        <v>313</v>
      </c>
      <c r="C27" s="82" t="s">
        <v>67</v>
      </c>
      <c r="F27" s="50"/>
      <c r="G27" s="79">
        <f t="shared" si="0"/>
        <v>33</v>
      </c>
      <c r="H27" s="29"/>
    </row>
    <row r="28" spans="1:8" x14ac:dyDescent="0.25">
      <c r="A28" s="75" t="s">
        <v>101</v>
      </c>
      <c r="B28" s="76" t="s">
        <v>314</v>
      </c>
      <c r="C28" s="82" t="s">
        <v>67</v>
      </c>
      <c r="F28" s="50"/>
      <c r="G28" s="79">
        <f t="shared" si="0"/>
        <v>33</v>
      </c>
      <c r="H28" s="29"/>
    </row>
    <row r="29" spans="1:8" x14ac:dyDescent="0.25">
      <c r="A29" s="75" t="s">
        <v>102</v>
      </c>
      <c r="B29" s="76" t="s">
        <v>315</v>
      </c>
      <c r="C29" s="82" t="s">
        <v>67</v>
      </c>
      <c r="E29" s="50"/>
      <c r="F29" s="50"/>
      <c r="G29" s="79">
        <f t="shared" si="0"/>
        <v>32</v>
      </c>
      <c r="H29" s="29"/>
    </row>
    <row r="30" spans="1:8" x14ac:dyDescent="0.25">
      <c r="A30" s="75" t="s">
        <v>103</v>
      </c>
      <c r="B30" s="76" t="s">
        <v>316</v>
      </c>
      <c r="C30" s="82" t="s">
        <v>67</v>
      </c>
      <c r="E30" s="50"/>
      <c r="F30" s="50"/>
      <c r="G30" s="79">
        <f t="shared" si="0"/>
        <v>32</v>
      </c>
      <c r="H30" s="29"/>
    </row>
    <row r="31" spans="1:8" x14ac:dyDescent="0.25">
      <c r="A31" s="75" t="s">
        <v>104</v>
      </c>
      <c r="B31" s="76" t="s">
        <v>317</v>
      </c>
      <c r="C31" s="82" t="s">
        <v>67</v>
      </c>
      <c r="E31" s="50"/>
      <c r="F31" s="50"/>
      <c r="G31" s="79">
        <f t="shared" si="0"/>
        <v>33</v>
      </c>
      <c r="H31" s="29"/>
    </row>
    <row r="32" spans="1:8" x14ac:dyDescent="0.25">
      <c r="A32" s="75" t="s">
        <v>105</v>
      </c>
      <c r="B32" s="76" t="s">
        <v>318</v>
      </c>
      <c r="C32" s="82" t="s">
        <v>67</v>
      </c>
      <c r="E32" s="50"/>
      <c r="F32" s="50"/>
      <c r="G32" s="79">
        <f t="shared" si="0"/>
        <v>33</v>
      </c>
      <c r="H32" s="29"/>
    </row>
    <row r="33" spans="1:8" x14ac:dyDescent="0.25">
      <c r="A33" s="75" t="s">
        <v>106</v>
      </c>
      <c r="B33" s="76" t="s">
        <v>319</v>
      </c>
      <c r="C33" s="82" t="s">
        <v>67</v>
      </c>
      <c r="E33" s="50"/>
      <c r="F33" s="50"/>
      <c r="G33" s="79">
        <f t="shared" si="0"/>
        <v>33</v>
      </c>
      <c r="H33" s="29"/>
    </row>
    <row r="34" spans="1:8" x14ac:dyDescent="0.25">
      <c r="A34" s="75" t="s">
        <v>107</v>
      </c>
      <c r="B34" s="76" t="s">
        <v>320</v>
      </c>
      <c r="C34" s="82" t="s">
        <v>67</v>
      </c>
      <c r="E34" s="50"/>
      <c r="F34" s="50"/>
      <c r="G34" s="79">
        <f t="shared" si="0"/>
        <v>33</v>
      </c>
      <c r="H34" s="29"/>
    </row>
    <row r="35" spans="1:8" x14ac:dyDescent="0.25">
      <c r="A35" s="75" t="s">
        <v>108</v>
      </c>
      <c r="B35" s="76" t="s">
        <v>321</v>
      </c>
      <c r="C35" s="82" t="s">
        <v>67</v>
      </c>
      <c r="E35" s="50"/>
      <c r="F35" s="50"/>
      <c r="G35" s="79">
        <f t="shared" si="0"/>
        <v>33</v>
      </c>
      <c r="H35" s="29"/>
    </row>
    <row r="36" spans="1:8" x14ac:dyDescent="0.25">
      <c r="A36" s="75" t="s">
        <v>109</v>
      </c>
      <c r="B36" s="76" t="s">
        <v>322</v>
      </c>
      <c r="C36" s="82" t="s">
        <v>67</v>
      </c>
      <c r="E36" s="50"/>
      <c r="F36" s="50"/>
      <c r="G36" s="79">
        <f t="shared" si="0"/>
        <v>32</v>
      </c>
      <c r="H36" s="29"/>
    </row>
    <row r="37" spans="1:8" x14ac:dyDescent="0.25">
      <c r="A37" s="75" t="s">
        <v>110</v>
      </c>
      <c r="B37" s="76" t="s">
        <v>323</v>
      </c>
      <c r="C37" s="82" t="s">
        <v>67</v>
      </c>
      <c r="E37" s="50"/>
      <c r="F37" s="50"/>
      <c r="G37" s="79">
        <f t="shared" si="0"/>
        <v>32</v>
      </c>
    </row>
    <row r="38" spans="1:8" x14ac:dyDescent="0.25">
      <c r="A38" s="75" t="s">
        <v>111</v>
      </c>
      <c r="B38" s="76" t="s">
        <v>324</v>
      </c>
      <c r="C38" s="82" t="s">
        <v>67</v>
      </c>
      <c r="E38" s="50"/>
      <c r="F38" s="50"/>
      <c r="G38" s="79">
        <f t="shared" si="0"/>
        <v>32</v>
      </c>
    </row>
    <row r="39" spans="1:8" x14ac:dyDescent="0.25">
      <c r="A39" s="75" t="s">
        <v>112</v>
      </c>
      <c r="B39" s="76" t="s">
        <v>325</v>
      </c>
      <c r="C39" s="82" t="s">
        <v>67</v>
      </c>
      <c r="E39" s="50"/>
      <c r="F39" s="52"/>
      <c r="G39" s="79">
        <f t="shared" si="0"/>
        <v>33</v>
      </c>
    </row>
    <row r="40" spans="1:8" x14ac:dyDescent="0.25">
      <c r="A40" s="75" t="s">
        <v>113</v>
      </c>
      <c r="B40" s="76" t="s">
        <v>326</v>
      </c>
      <c r="C40" s="82" t="s">
        <v>67</v>
      </c>
      <c r="E40" s="50"/>
      <c r="F40" s="52"/>
      <c r="G40" s="79">
        <f t="shared" si="0"/>
        <v>33</v>
      </c>
    </row>
    <row r="41" spans="1:8" x14ac:dyDescent="0.25">
      <c r="A41" s="75" t="s">
        <v>114</v>
      </c>
      <c r="B41" s="76" t="s">
        <v>327</v>
      </c>
      <c r="C41" s="82" t="s">
        <v>67</v>
      </c>
      <c r="E41" s="50"/>
      <c r="F41" s="53"/>
      <c r="G41" s="79">
        <f t="shared" si="0"/>
        <v>33</v>
      </c>
    </row>
    <row r="42" spans="1:8" x14ac:dyDescent="0.25">
      <c r="A42" s="75" t="s">
        <v>115</v>
      </c>
      <c r="B42" s="76" t="s">
        <v>328</v>
      </c>
      <c r="C42" s="82" t="s">
        <v>67</v>
      </c>
      <c r="E42" s="50"/>
      <c r="F42" s="52"/>
      <c r="G42" s="79">
        <f t="shared" si="0"/>
        <v>33</v>
      </c>
    </row>
    <row r="43" spans="1:8" x14ac:dyDescent="0.25">
      <c r="A43" s="75" t="s">
        <v>116</v>
      </c>
      <c r="B43" s="76" t="s">
        <v>329</v>
      </c>
      <c r="C43" s="82" t="s">
        <v>67</v>
      </c>
      <c r="E43" s="50"/>
      <c r="F43" s="52"/>
      <c r="G43" s="79">
        <f t="shared" si="0"/>
        <v>33</v>
      </c>
    </row>
    <row r="44" spans="1:8" x14ac:dyDescent="0.25">
      <c r="A44" s="75" t="s">
        <v>117</v>
      </c>
      <c r="B44" s="76" t="s">
        <v>330</v>
      </c>
      <c r="C44" s="82" t="s">
        <v>67</v>
      </c>
      <c r="E44" s="50"/>
      <c r="F44" s="50"/>
      <c r="G44" s="79">
        <f t="shared" si="0"/>
        <v>33</v>
      </c>
    </row>
    <row r="45" spans="1:8" x14ac:dyDescent="0.25">
      <c r="A45" s="75" t="s">
        <v>118</v>
      </c>
      <c r="B45" s="76" t="s">
        <v>331</v>
      </c>
      <c r="C45" s="82" t="s">
        <v>67</v>
      </c>
      <c r="E45" s="50"/>
      <c r="F45" s="50"/>
      <c r="G45" s="79">
        <f t="shared" si="0"/>
        <v>33</v>
      </c>
    </row>
    <row r="46" spans="1:8" x14ac:dyDescent="0.25">
      <c r="A46" s="75" t="s">
        <v>119</v>
      </c>
      <c r="B46" s="76" t="s">
        <v>332</v>
      </c>
      <c r="C46" s="82" t="s">
        <v>67</v>
      </c>
      <c r="E46" s="50"/>
      <c r="F46" s="50"/>
      <c r="G46" s="79">
        <f t="shared" si="0"/>
        <v>33</v>
      </c>
    </row>
    <row r="47" spans="1:8" x14ac:dyDescent="0.25">
      <c r="A47" s="75" t="s">
        <v>120</v>
      </c>
      <c r="B47" s="76" t="s">
        <v>333</v>
      </c>
      <c r="C47" s="82" t="s">
        <v>67</v>
      </c>
      <c r="E47" s="50"/>
      <c r="F47" s="50"/>
      <c r="G47" s="79">
        <f t="shared" si="0"/>
        <v>33</v>
      </c>
    </row>
    <row r="48" spans="1:8" x14ac:dyDescent="0.25">
      <c r="A48" s="75" t="s">
        <v>121</v>
      </c>
      <c r="B48" s="76" t="s">
        <v>334</v>
      </c>
      <c r="C48" s="82" t="s">
        <v>67</v>
      </c>
      <c r="E48" s="50"/>
      <c r="F48" s="51"/>
      <c r="G48" s="79">
        <f t="shared" si="0"/>
        <v>33</v>
      </c>
    </row>
    <row r="49" spans="1:7" x14ac:dyDescent="0.25">
      <c r="A49" s="75" t="s">
        <v>122</v>
      </c>
      <c r="B49" s="76" t="s">
        <v>335</v>
      </c>
      <c r="C49" s="82" t="s">
        <v>67</v>
      </c>
      <c r="E49" s="50"/>
      <c r="F49" s="50"/>
      <c r="G49" s="79">
        <f t="shared" si="0"/>
        <v>34</v>
      </c>
    </row>
    <row r="50" spans="1:7" x14ac:dyDescent="0.25">
      <c r="A50" s="75" t="s">
        <v>123</v>
      </c>
      <c r="B50" s="76" t="s">
        <v>336</v>
      </c>
      <c r="C50" s="82" t="s">
        <v>67</v>
      </c>
      <c r="E50" s="50"/>
      <c r="F50" s="50"/>
      <c r="G50" s="79">
        <f t="shared" si="0"/>
        <v>34</v>
      </c>
    </row>
    <row r="51" spans="1:7" x14ac:dyDescent="0.25">
      <c r="A51" s="75" t="s">
        <v>124</v>
      </c>
      <c r="B51" s="76" t="s">
        <v>337</v>
      </c>
      <c r="C51" s="82" t="s">
        <v>67</v>
      </c>
      <c r="E51" s="50"/>
      <c r="F51" s="50"/>
      <c r="G51" s="79">
        <f t="shared" si="0"/>
        <v>33</v>
      </c>
    </row>
    <row r="52" spans="1:7" x14ac:dyDescent="0.25">
      <c r="A52" s="75" t="s">
        <v>125</v>
      </c>
      <c r="B52" s="76" t="s">
        <v>338</v>
      </c>
      <c r="C52" s="82" t="s">
        <v>67</v>
      </c>
      <c r="G52" s="79">
        <f t="shared" si="0"/>
        <v>33</v>
      </c>
    </row>
    <row r="53" spans="1:7" x14ac:dyDescent="0.25">
      <c r="A53" s="75" t="s">
        <v>126</v>
      </c>
      <c r="B53" s="76" t="s">
        <v>339</v>
      </c>
      <c r="C53" s="82" t="s">
        <v>67</v>
      </c>
      <c r="G53" s="79">
        <f t="shared" si="0"/>
        <v>33</v>
      </c>
    </row>
    <row r="54" spans="1:7" x14ac:dyDescent="0.25">
      <c r="A54" s="75" t="s">
        <v>127</v>
      </c>
      <c r="B54" s="76" t="s">
        <v>340</v>
      </c>
      <c r="C54" s="82" t="s">
        <v>67</v>
      </c>
      <c r="G54" s="79">
        <f t="shared" si="0"/>
        <v>33</v>
      </c>
    </row>
    <row r="55" spans="1:7" x14ac:dyDescent="0.25">
      <c r="A55" s="75" t="s">
        <v>128</v>
      </c>
      <c r="B55" s="76" t="s">
        <v>341</v>
      </c>
      <c r="C55" s="82" t="s">
        <v>67</v>
      </c>
      <c r="G55" s="79">
        <f t="shared" si="0"/>
        <v>33</v>
      </c>
    </row>
    <row r="56" spans="1:7" x14ac:dyDescent="0.25">
      <c r="A56" s="75" t="s">
        <v>129</v>
      </c>
      <c r="B56" s="76" t="s">
        <v>342</v>
      </c>
      <c r="C56" s="82" t="s">
        <v>67</v>
      </c>
      <c r="G56" s="79">
        <f t="shared" si="0"/>
        <v>33</v>
      </c>
    </row>
    <row r="57" spans="1:7" x14ac:dyDescent="0.25">
      <c r="A57" s="75" t="s">
        <v>130</v>
      </c>
      <c r="B57" s="76" t="s">
        <v>343</v>
      </c>
      <c r="C57" s="82" t="s">
        <v>67</v>
      </c>
      <c r="G57" s="79">
        <f t="shared" si="0"/>
        <v>33</v>
      </c>
    </row>
    <row r="58" spans="1:7" x14ac:dyDescent="0.25">
      <c r="A58" s="75" t="s">
        <v>131</v>
      </c>
      <c r="B58" s="76" t="s">
        <v>344</v>
      </c>
      <c r="C58" s="82" t="s">
        <v>67</v>
      </c>
      <c r="G58" s="79">
        <f t="shared" si="0"/>
        <v>33</v>
      </c>
    </row>
    <row r="59" spans="1:7" x14ac:dyDescent="0.25">
      <c r="A59" s="75" t="s">
        <v>132</v>
      </c>
      <c r="B59" s="76" t="s">
        <v>345</v>
      </c>
      <c r="C59" s="82" t="s">
        <v>67</v>
      </c>
      <c r="G59" s="79">
        <f t="shared" si="0"/>
        <v>32</v>
      </c>
    </row>
    <row r="60" spans="1:7" x14ac:dyDescent="0.25">
      <c r="A60" s="75" t="s">
        <v>133</v>
      </c>
      <c r="B60" s="76" t="s">
        <v>346</v>
      </c>
      <c r="C60" s="82" t="s">
        <v>67</v>
      </c>
      <c r="G60" s="79">
        <f t="shared" si="0"/>
        <v>33</v>
      </c>
    </row>
    <row r="61" spans="1:7" x14ac:dyDescent="0.25">
      <c r="A61" s="75" t="s">
        <v>134</v>
      </c>
      <c r="B61" s="76" t="s">
        <v>347</v>
      </c>
      <c r="C61" s="82" t="s">
        <v>67</v>
      </c>
      <c r="G61" s="79">
        <f t="shared" si="0"/>
        <v>33</v>
      </c>
    </row>
    <row r="62" spans="1:7" x14ac:dyDescent="0.25">
      <c r="A62" s="75" t="s">
        <v>135</v>
      </c>
      <c r="B62" s="76" t="s">
        <v>348</v>
      </c>
      <c r="C62" s="82" t="s">
        <v>67</v>
      </c>
      <c r="G62" s="79">
        <f t="shared" si="0"/>
        <v>33</v>
      </c>
    </row>
    <row r="63" spans="1:7" x14ac:dyDescent="0.25">
      <c r="A63" s="75" t="s">
        <v>136</v>
      </c>
      <c r="B63" s="76" t="s">
        <v>349</v>
      </c>
      <c r="C63" s="82" t="s">
        <v>67</v>
      </c>
      <c r="G63" s="79">
        <f t="shared" si="0"/>
        <v>33</v>
      </c>
    </row>
    <row r="64" spans="1:7" x14ac:dyDescent="0.25">
      <c r="A64" s="75" t="s">
        <v>137</v>
      </c>
      <c r="B64" s="76" t="s">
        <v>350</v>
      </c>
      <c r="C64" s="82" t="s">
        <v>67</v>
      </c>
      <c r="G64" s="79">
        <f t="shared" si="0"/>
        <v>33</v>
      </c>
    </row>
    <row r="65" spans="1:7" x14ac:dyDescent="0.25">
      <c r="A65" s="75" t="s">
        <v>138</v>
      </c>
      <c r="B65" s="76" t="s">
        <v>351</v>
      </c>
      <c r="C65" s="82" t="s">
        <v>67</v>
      </c>
      <c r="G65" s="79">
        <f t="shared" si="0"/>
        <v>32</v>
      </c>
    </row>
    <row r="66" spans="1:7" x14ac:dyDescent="0.25">
      <c r="A66" s="75" t="s">
        <v>139</v>
      </c>
      <c r="B66" s="76" t="s">
        <v>352</v>
      </c>
      <c r="C66" s="82" t="s">
        <v>67</v>
      </c>
      <c r="G66" s="79">
        <f t="shared" si="0"/>
        <v>32</v>
      </c>
    </row>
    <row r="67" spans="1:7" x14ac:dyDescent="0.25">
      <c r="A67" s="75" t="s">
        <v>140</v>
      </c>
      <c r="B67" s="76" t="s">
        <v>353</v>
      </c>
      <c r="C67" s="82" t="s">
        <v>67</v>
      </c>
      <c r="G67" s="79">
        <f t="shared" si="0"/>
        <v>33</v>
      </c>
    </row>
    <row r="68" spans="1:7" x14ac:dyDescent="0.25">
      <c r="A68" s="75" t="s">
        <v>141</v>
      </c>
      <c r="B68" s="76" t="s">
        <v>354</v>
      </c>
      <c r="C68" s="82" t="s">
        <v>67</v>
      </c>
      <c r="G68" s="79">
        <f t="shared" si="0"/>
        <v>33</v>
      </c>
    </row>
    <row r="69" spans="1:7" x14ac:dyDescent="0.25">
      <c r="A69" s="75" t="s">
        <v>142</v>
      </c>
      <c r="B69" s="76" t="s">
        <v>355</v>
      </c>
      <c r="C69" s="82" t="s">
        <v>67</v>
      </c>
      <c r="G69" s="79">
        <f t="shared" si="0"/>
        <v>33</v>
      </c>
    </row>
    <row r="70" spans="1:7" x14ac:dyDescent="0.25">
      <c r="A70" s="75" t="s">
        <v>143</v>
      </c>
      <c r="B70" s="76" t="s">
        <v>356</v>
      </c>
      <c r="C70" s="82" t="s">
        <v>67</v>
      </c>
      <c r="G70" s="79">
        <f t="shared" ref="G70:G133" si="1">LEN(B70)</f>
        <v>32</v>
      </c>
    </row>
    <row r="71" spans="1:7" x14ac:dyDescent="0.25">
      <c r="A71" s="75" t="s">
        <v>144</v>
      </c>
      <c r="B71" s="76" t="s">
        <v>357</v>
      </c>
      <c r="C71" s="82" t="s">
        <v>67</v>
      </c>
      <c r="G71" s="79">
        <f t="shared" si="1"/>
        <v>33</v>
      </c>
    </row>
    <row r="72" spans="1:7" x14ac:dyDescent="0.25">
      <c r="A72" s="75" t="s">
        <v>145</v>
      </c>
      <c r="B72" s="76" t="s">
        <v>358</v>
      </c>
      <c r="C72" s="82" t="s">
        <v>67</v>
      </c>
      <c r="G72" s="79">
        <f t="shared" si="1"/>
        <v>33</v>
      </c>
    </row>
    <row r="73" spans="1:7" x14ac:dyDescent="0.25">
      <c r="A73" s="75" t="s">
        <v>146</v>
      </c>
      <c r="B73" s="76" t="s">
        <v>359</v>
      </c>
      <c r="C73" s="82" t="s">
        <v>67</v>
      </c>
      <c r="G73" s="79">
        <f t="shared" si="1"/>
        <v>34</v>
      </c>
    </row>
    <row r="74" spans="1:7" x14ac:dyDescent="0.25">
      <c r="A74" s="75" t="s">
        <v>147</v>
      </c>
      <c r="B74" s="76" t="s">
        <v>360</v>
      </c>
      <c r="C74" s="82" t="s">
        <v>67</v>
      </c>
      <c r="G74" s="79">
        <f t="shared" si="1"/>
        <v>33</v>
      </c>
    </row>
    <row r="75" spans="1:7" x14ac:dyDescent="0.25">
      <c r="A75" s="75" t="s">
        <v>148</v>
      </c>
      <c r="B75" s="76" t="s">
        <v>361</v>
      </c>
      <c r="C75" s="82" t="s">
        <v>67</v>
      </c>
      <c r="G75" s="79">
        <f t="shared" si="1"/>
        <v>33</v>
      </c>
    </row>
    <row r="76" spans="1:7" x14ac:dyDescent="0.25">
      <c r="A76" s="75" t="s">
        <v>149</v>
      </c>
      <c r="B76" s="76" t="s">
        <v>362</v>
      </c>
      <c r="C76" s="82" t="s">
        <v>67</v>
      </c>
      <c r="G76" s="79">
        <f t="shared" si="1"/>
        <v>33</v>
      </c>
    </row>
    <row r="77" spans="1:7" x14ac:dyDescent="0.25">
      <c r="A77" s="75" t="s">
        <v>150</v>
      </c>
      <c r="B77" s="76" t="s">
        <v>363</v>
      </c>
      <c r="C77" s="82" t="s">
        <v>67</v>
      </c>
      <c r="G77" s="79">
        <f t="shared" si="1"/>
        <v>33</v>
      </c>
    </row>
    <row r="78" spans="1:7" x14ac:dyDescent="0.25">
      <c r="A78" s="75" t="s">
        <v>151</v>
      </c>
      <c r="B78" s="76" t="s">
        <v>364</v>
      </c>
      <c r="C78" s="82" t="s">
        <v>67</v>
      </c>
      <c r="G78" s="79">
        <f t="shared" si="1"/>
        <v>32</v>
      </c>
    </row>
    <row r="79" spans="1:7" x14ac:dyDescent="0.25">
      <c r="A79" s="75" t="s">
        <v>152</v>
      </c>
      <c r="B79" s="76" t="s">
        <v>365</v>
      </c>
      <c r="C79" s="82" t="s">
        <v>67</v>
      </c>
      <c r="G79" s="79">
        <f t="shared" si="1"/>
        <v>33</v>
      </c>
    </row>
    <row r="80" spans="1:7" x14ac:dyDescent="0.25">
      <c r="A80" s="75" t="s">
        <v>153</v>
      </c>
      <c r="B80" s="76" t="s">
        <v>366</v>
      </c>
      <c r="C80" s="82" t="s">
        <v>67</v>
      </c>
      <c r="G80" s="79">
        <f t="shared" si="1"/>
        <v>33</v>
      </c>
    </row>
    <row r="81" spans="1:7" x14ac:dyDescent="0.25">
      <c r="A81" s="75" t="s">
        <v>154</v>
      </c>
      <c r="B81" s="76" t="s">
        <v>367</v>
      </c>
      <c r="C81" s="82" t="s">
        <v>67</v>
      </c>
      <c r="G81" s="79">
        <f t="shared" si="1"/>
        <v>33</v>
      </c>
    </row>
    <row r="82" spans="1:7" x14ac:dyDescent="0.25">
      <c r="A82" s="75" t="s">
        <v>155</v>
      </c>
      <c r="B82" s="76" t="s">
        <v>368</v>
      </c>
      <c r="C82" s="82" t="s">
        <v>67</v>
      </c>
      <c r="G82" s="79">
        <f t="shared" si="1"/>
        <v>32</v>
      </c>
    </row>
    <row r="83" spans="1:7" x14ac:dyDescent="0.25">
      <c r="A83" s="75" t="s">
        <v>156</v>
      </c>
      <c r="B83" s="76" t="s">
        <v>369</v>
      </c>
      <c r="C83" s="82" t="s">
        <v>67</v>
      </c>
      <c r="G83" s="79">
        <f t="shared" si="1"/>
        <v>33</v>
      </c>
    </row>
    <row r="84" spans="1:7" x14ac:dyDescent="0.25">
      <c r="A84" s="75" t="s">
        <v>157</v>
      </c>
      <c r="B84" s="76" t="s">
        <v>370</v>
      </c>
      <c r="C84" s="82" t="s">
        <v>67</v>
      </c>
      <c r="G84" s="79">
        <f t="shared" si="1"/>
        <v>33</v>
      </c>
    </row>
    <row r="85" spans="1:7" x14ac:dyDescent="0.25">
      <c r="A85" s="75" t="s">
        <v>158</v>
      </c>
      <c r="B85" s="76" t="s">
        <v>371</v>
      </c>
      <c r="C85" s="82" t="s">
        <v>67</v>
      </c>
      <c r="G85" s="79">
        <f t="shared" si="1"/>
        <v>33</v>
      </c>
    </row>
    <row r="86" spans="1:7" x14ac:dyDescent="0.25">
      <c r="A86" s="75" t="s">
        <v>159</v>
      </c>
      <c r="B86" s="76" t="s">
        <v>372</v>
      </c>
      <c r="C86" s="82" t="s">
        <v>67</v>
      </c>
      <c r="G86" s="79">
        <f t="shared" si="1"/>
        <v>32</v>
      </c>
    </row>
    <row r="87" spans="1:7" x14ac:dyDescent="0.25">
      <c r="A87" s="75" t="s">
        <v>160</v>
      </c>
      <c r="B87" s="76" t="s">
        <v>373</v>
      </c>
      <c r="C87" s="82" t="s">
        <v>67</v>
      </c>
      <c r="G87" s="79">
        <f t="shared" si="1"/>
        <v>32</v>
      </c>
    </row>
    <row r="88" spans="1:7" x14ac:dyDescent="0.25">
      <c r="A88" s="75" t="s">
        <v>161</v>
      </c>
      <c r="B88" s="76" t="s">
        <v>374</v>
      </c>
      <c r="C88" s="82" t="s">
        <v>67</v>
      </c>
      <c r="G88" s="79">
        <f t="shared" si="1"/>
        <v>32</v>
      </c>
    </row>
    <row r="89" spans="1:7" x14ac:dyDescent="0.25">
      <c r="A89" s="75" t="s">
        <v>162</v>
      </c>
      <c r="B89" s="76" t="s">
        <v>375</v>
      </c>
      <c r="C89" s="82" t="s">
        <v>67</v>
      </c>
      <c r="G89" s="79">
        <f t="shared" si="1"/>
        <v>32</v>
      </c>
    </row>
    <row r="90" spans="1:7" x14ac:dyDescent="0.25">
      <c r="A90" s="75" t="s">
        <v>163</v>
      </c>
      <c r="B90" s="76" t="s">
        <v>376</v>
      </c>
      <c r="C90" s="82" t="s">
        <v>67</v>
      </c>
      <c r="G90" s="79">
        <f t="shared" si="1"/>
        <v>32</v>
      </c>
    </row>
    <row r="91" spans="1:7" x14ac:dyDescent="0.25">
      <c r="A91" s="75" t="s">
        <v>164</v>
      </c>
      <c r="B91" s="76" t="s">
        <v>377</v>
      </c>
      <c r="C91" s="82" t="s">
        <v>67</v>
      </c>
      <c r="G91" s="79">
        <f t="shared" si="1"/>
        <v>32</v>
      </c>
    </row>
    <row r="92" spans="1:7" x14ac:dyDescent="0.25">
      <c r="A92" s="75" t="s">
        <v>165</v>
      </c>
      <c r="B92" s="76" t="s">
        <v>378</v>
      </c>
      <c r="C92" s="82" t="s">
        <v>67</v>
      </c>
      <c r="G92" s="79">
        <f t="shared" si="1"/>
        <v>33</v>
      </c>
    </row>
    <row r="93" spans="1:7" x14ac:dyDescent="0.25">
      <c r="A93" s="75" t="s">
        <v>166</v>
      </c>
      <c r="B93" s="76" t="s">
        <v>379</v>
      </c>
      <c r="C93" s="82" t="s">
        <v>67</v>
      </c>
      <c r="G93" s="79">
        <f t="shared" si="1"/>
        <v>33</v>
      </c>
    </row>
    <row r="94" spans="1:7" x14ac:dyDescent="0.25">
      <c r="A94" s="75" t="s">
        <v>167</v>
      </c>
      <c r="B94" s="76" t="s">
        <v>380</v>
      </c>
      <c r="C94" s="82" t="s">
        <v>67</v>
      </c>
      <c r="G94" s="79">
        <f t="shared" si="1"/>
        <v>33</v>
      </c>
    </row>
    <row r="95" spans="1:7" x14ac:dyDescent="0.25">
      <c r="A95" s="75" t="s">
        <v>168</v>
      </c>
      <c r="B95" s="76" t="s">
        <v>381</v>
      </c>
      <c r="C95" s="82" t="s">
        <v>67</v>
      </c>
      <c r="G95" s="79">
        <f t="shared" si="1"/>
        <v>33</v>
      </c>
    </row>
    <row r="96" spans="1:7" x14ac:dyDescent="0.25">
      <c r="A96" s="75" t="s">
        <v>169</v>
      </c>
      <c r="B96" s="76" t="s">
        <v>382</v>
      </c>
      <c r="C96" s="82" t="s">
        <v>67</v>
      </c>
      <c r="G96" s="79">
        <f t="shared" si="1"/>
        <v>33</v>
      </c>
    </row>
    <row r="97" spans="1:7" x14ac:dyDescent="0.25">
      <c r="A97" s="75" t="s">
        <v>170</v>
      </c>
      <c r="B97" s="76" t="s">
        <v>383</v>
      </c>
      <c r="C97" s="82" t="s">
        <v>67</v>
      </c>
      <c r="G97" s="79">
        <f t="shared" si="1"/>
        <v>33</v>
      </c>
    </row>
    <row r="98" spans="1:7" x14ac:dyDescent="0.25">
      <c r="A98" s="75" t="s">
        <v>171</v>
      </c>
      <c r="B98" s="76" t="s">
        <v>384</v>
      </c>
      <c r="C98" s="82" t="s">
        <v>67</v>
      </c>
      <c r="G98" s="79">
        <f t="shared" si="1"/>
        <v>32</v>
      </c>
    </row>
    <row r="99" spans="1:7" x14ac:dyDescent="0.25">
      <c r="A99" s="75" t="s">
        <v>172</v>
      </c>
      <c r="B99" s="76" t="s">
        <v>385</v>
      </c>
      <c r="C99" s="82" t="s">
        <v>67</v>
      </c>
      <c r="G99" s="79">
        <f t="shared" si="1"/>
        <v>32</v>
      </c>
    </row>
    <row r="100" spans="1:7" x14ac:dyDescent="0.25">
      <c r="A100" s="75" t="s">
        <v>173</v>
      </c>
      <c r="B100" s="76" t="s">
        <v>479</v>
      </c>
      <c r="C100" s="82" t="s">
        <v>67</v>
      </c>
      <c r="G100" s="79">
        <f t="shared" si="1"/>
        <v>33</v>
      </c>
    </row>
    <row r="101" spans="1:7" x14ac:dyDescent="0.25">
      <c r="A101" s="75" t="s">
        <v>174</v>
      </c>
      <c r="B101" s="76" t="s">
        <v>488</v>
      </c>
      <c r="C101" s="82" t="s">
        <v>67</v>
      </c>
      <c r="G101" s="79">
        <f t="shared" si="1"/>
        <v>29</v>
      </c>
    </row>
    <row r="102" spans="1:7" x14ac:dyDescent="0.25">
      <c r="A102" s="75" t="s">
        <v>175</v>
      </c>
      <c r="B102" s="76" t="s">
        <v>493</v>
      </c>
      <c r="C102" s="82" t="s">
        <v>67</v>
      </c>
      <c r="G102" s="79">
        <f t="shared" si="1"/>
        <v>37</v>
      </c>
    </row>
    <row r="103" spans="1:7" x14ac:dyDescent="0.25">
      <c r="A103" s="75" t="s">
        <v>176</v>
      </c>
      <c r="B103" s="76" t="s">
        <v>494</v>
      </c>
      <c r="C103" s="82" t="s">
        <v>67</v>
      </c>
      <c r="G103" s="79">
        <f t="shared" si="1"/>
        <v>37</v>
      </c>
    </row>
    <row r="104" spans="1:7" x14ac:dyDescent="0.25">
      <c r="A104" s="75" t="s">
        <v>177</v>
      </c>
      <c r="B104" s="76" t="s">
        <v>495</v>
      </c>
      <c r="C104" s="82" t="s">
        <v>67</v>
      </c>
      <c r="G104" s="79">
        <f t="shared" si="1"/>
        <v>37</v>
      </c>
    </row>
    <row r="105" spans="1:7" x14ac:dyDescent="0.25">
      <c r="A105" s="75" t="s">
        <v>178</v>
      </c>
      <c r="B105" s="76" t="s">
        <v>496</v>
      </c>
      <c r="C105" s="82" t="s">
        <v>67</v>
      </c>
      <c r="G105" s="79">
        <f t="shared" si="1"/>
        <v>37</v>
      </c>
    </row>
    <row r="106" spans="1:7" x14ac:dyDescent="0.25">
      <c r="A106" s="75" t="s">
        <v>179</v>
      </c>
      <c r="B106" s="76" t="s">
        <v>497</v>
      </c>
      <c r="C106" s="82" t="s">
        <v>67</v>
      </c>
      <c r="G106" s="79">
        <f t="shared" si="1"/>
        <v>37</v>
      </c>
    </row>
    <row r="107" spans="1:7" x14ac:dyDescent="0.25">
      <c r="A107" s="75" t="s">
        <v>180</v>
      </c>
      <c r="B107" s="76" t="s">
        <v>498</v>
      </c>
      <c r="C107" s="82" t="s">
        <v>67</v>
      </c>
      <c r="G107" s="79">
        <f t="shared" si="1"/>
        <v>37</v>
      </c>
    </row>
    <row r="108" spans="1:7" x14ac:dyDescent="0.25">
      <c r="A108" s="75" t="s">
        <v>181</v>
      </c>
      <c r="B108" s="76" t="s">
        <v>499</v>
      </c>
      <c r="C108" s="82" t="s">
        <v>67</v>
      </c>
      <c r="G108" s="79">
        <f t="shared" si="1"/>
        <v>37</v>
      </c>
    </row>
    <row r="109" spans="1:7" x14ac:dyDescent="0.25">
      <c r="A109" s="75" t="s">
        <v>182</v>
      </c>
      <c r="B109" s="76" t="s">
        <v>500</v>
      </c>
      <c r="C109" s="82" t="s">
        <v>67</v>
      </c>
      <c r="G109" s="79">
        <f t="shared" si="1"/>
        <v>37</v>
      </c>
    </row>
    <row r="110" spans="1:7" x14ac:dyDescent="0.25">
      <c r="A110" s="75" t="s">
        <v>183</v>
      </c>
      <c r="B110" s="76" t="s">
        <v>501</v>
      </c>
      <c r="C110" s="82" t="s">
        <v>67</v>
      </c>
      <c r="G110" s="79">
        <f t="shared" si="1"/>
        <v>39</v>
      </c>
    </row>
    <row r="111" spans="1:7" x14ac:dyDescent="0.25">
      <c r="A111" s="75" t="s">
        <v>184</v>
      </c>
      <c r="B111" s="76" t="s">
        <v>502</v>
      </c>
      <c r="C111" s="82" t="s">
        <v>67</v>
      </c>
      <c r="G111" s="79">
        <f t="shared" si="1"/>
        <v>39</v>
      </c>
    </row>
    <row r="112" spans="1:7" x14ac:dyDescent="0.25">
      <c r="A112" s="75" t="s">
        <v>185</v>
      </c>
      <c r="B112" s="76" t="s">
        <v>503</v>
      </c>
      <c r="C112" s="82" t="s">
        <v>67</v>
      </c>
      <c r="G112" s="79">
        <f t="shared" si="1"/>
        <v>39</v>
      </c>
    </row>
    <row r="113" spans="1:7" x14ac:dyDescent="0.25">
      <c r="A113" s="75" t="s">
        <v>186</v>
      </c>
      <c r="B113" s="76" t="s">
        <v>386</v>
      </c>
      <c r="C113" s="82" t="s">
        <v>67</v>
      </c>
      <c r="G113" s="79">
        <f t="shared" si="1"/>
        <v>31</v>
      </c>
    </row>
    <row r="114" spans="1:7" x14ac:dyDescent="0.25">
      <c r="A114" s="75" t="s">
        <v>187</v>
      </c>
      <c r="B114" s="76" t="s">
        <v>387</v>
      </c>
      <c r="C114" s="82" t="s">
        <v>67</v>
      </c>
      <c r="G114" s="79">
        <f t="shared" si="1"/>
        <v>33</v>
      </c>
    </row>
    <row r="115" spans="1:7" x14ac:dyDescent="0.25">
      <c r="A115" s="75" t="s">
        <v>188</v>
      </c>
      <c r="B115" s="76" t="s">
        <v>388</v>
      </c>
      <c r="C115" s="82" t="s">
        <v>67</v>
      </c>
      <c r="G115" s="79">
        <f t="shared" si="1"/>
        <v>34</v>
      </c>
    </row>
    <row r="116" spans="1:7" x14ac:dyDescent="0.25">
      <c r="A116" s="75" t="s">
        <v>189</v>
      </c>
      <c r="B116" s="76" t="s">
        <v>389</v>
      </c>
      <c r="C116" s="82" t="s">
        <v>67</v>
      </c>
      <c r="G116" s="79">
        <f t="shared" si="1"/>
        <v>33</v>
      </c>
    </row>
    <row r="117" spans="1:7" x14ac:dyDescent="0.25">
      <c r="A117" s="75" t="s">
        <v>190</v>
      </c>
      <c r="B117" s="76" t="s">
        <v>390</v>
      </c>
      <c r="C117" s="82" t="s">
        <v>67</v>
      </c>
      <c r="G117" s="79">
        <f t="shared" si="1"/>
        <v>33</v>
      </c>
    </row>
    <row r="118" spans="1:7" x14ac:dyDescent="0.25">
      <c r="A118" s="75" t="s">
        <v>191</v>
      </c>
      <c r="B118" s="76" t="s">
        <v>391</v>
      </c>
      <c r="C118" s="82" t="s">
        <v>67</v>
      </c>
      <c r="G118" s="79">
        <f t="shared" si="1"/>
        <v>33</v>
      </c>
    </row>
    <row r="119" spans="1:7" x14ac:dyDescent="0.25">
      <c r="A119" s="75" t="s">
        <v>192</v>
      </c>
      <c r="B119" s="76" t="s">
        <v>392</v>
      </c>
      <c r="C119" s="82" t="s">
        <v>67</v>
      </c>
      <c r="G119" s="79">
        <f t="shared" si="1"/>
        <v>33</v>
      </c>
    </row>
    <row r="120" spans="1:7" x14ac:dyDescent="0.25">
      <c r="A120" s="75" t="s">
        <v>193</v>
      </c>
      <c r="B120" s="76" t="s">
        <v>393</v>
      </c>
      <c r="C120" s="82" t="s">
        <v>67</v>
      </c>
      <c r="G120" s="79">
        <f t="shared" si="1"/>
        <v>33</v>
      </c>
    </row>
    <row r="121" spans="1:7" x14ac:dyDescent="0.25">
      <c r="A121" s="75" t="s">
        <v>194</v>
      </c>
      <c r="B121" s="76" t="s">
        <v>394</v>
      </c>
      <c r="C121" s="82" t="s">
        <v>67</v>
      </c>
      <c r="G121" s="79">
        <f t="shared" si="1"/>
        <v>33</v>
      </c>
    </row>
    <row r="122" spans="1:7" x14ac:dyDescent="0.25">
      <c r="A122" s="75" t="s">
        <v>195</v>
      </c>
      <c r="B122" s="76" t="s">
        <v>395</v>
      </c>
      <c r="C122" s="82" t="s">
        <v>67</v>
      </c>
      <c r="G122" s="79">
        <f t="shared" si="1"/>
        <v>32</v>
      </c>
    </row>
    <row r="123" spans="1:7" x14ac:dyDescent="0.25">
      <c r="A123" s="75" t="s">
        <v>196</v>
      </c>
      <c r="B123" s="76" t="s">
        <v>396</v>
      </c>
      <c r="C123" s="82" t="s">
        <v>67</v>
      </c>
      <c r="G123" s="79">
        <f t="shared" si="1"/>
        <v>33</v>
      </c>
    </row>
    <row r="124" spans="1:7" x14ac:dyDescent="0.25">
      <c r="A124" s="75" t="s">
        <v>197</v>
      </c>
      <c r="B124" s="76" t="s">
        <v>397</v>
      </c>
      <c r="C124" s="82" t="s">
        <v>67</v>
      </c>
      <c r="G124" s="79">
        <f t="shared" si="1"/>
        <v>33</v>
      </c>
    </row>
    <row r="125" spans="1:7" x14ac:dyDescent="0.25">
      <c r="A125" s="75" t="s">
        <v>198</v>
      </c>
      <c r="B125" s="76" t="s">
        <v>398</v>
      </c>
      <c r="C125" s="82" t="s">
        <v>67</v>
      </c>
      <c r="G125" s="79">
        <f t="shared" si="1"/>
        <v>33</v>
      </c>
    </row>
    <row r="126" spans="1:7" x14ac:dyDescent="0.25">
      <c r="A126" s="75" t="s">
        <v>199</v>
      </c>
      <c r="B126" s="76" t="s">
        <v>399</v>
      </c>
      <c r="C126" s="82" t="s">
        <v>67</v>
      </c>
      <c r="G126" s="79">
        <f t="shared" si="1"/>
        <v>33</v>
      </c>
    </row>
    <row r="127" spans="1:7" x14ac:dyDescent="0.25">
      <c r="A127" s="75" t="s">
        <v>200</v>
      </c>
      <c r="B127" s="76" t="s">
        <v>400</v>
      </c>
      <c r="C127" s="82" t="s">
        <v>67</v>
      </c>
      <c r="G127" s="79">
        <f t="shared" si="1"/>
        <v>33</v>
      </c>
    </row>
    <row r="128" spans="1:7" x14ac:dyDescent="0.25">
      <c r="A128" s="75" t="s">
        <v>201</v>
      </c>
      <c r="B128" s="76" t="s">
        <v>401</v>
      </c>
      <c r="C128" s="82" t="s">
        <v>67</v>
      </c>
      <c r="G128" s="79">
        <f t="shared" si="1"/>
        <v>33</v>
      </c>
    </row>
    <row r="129" spans="1:7" x14ac:dyDescent="0.25">
      <c r="A129" s="75" t="s">
        <v>202</v>
      </c>
      <c r="B129" s="76" t="s">
        <v>402</v>
      </c>
      <c r="C129" s="82" t="s">
        <v>67</v>
      </c>
      <c r="G129" s="79">
        <f t="shared" si="1"/>
        <v>33</v>
      </c>
    </row>
    <row r="130" spans="1:7" x14ac:dyDescent="0.25">
      <c r="A130" s="75" t="s">
        <v>203</v>
      </c>
      <c r="B130" s="76" t="s">
        <v>403</v>
      </c>
      <c r="C130" s="82" t="s">
        <v>67</v>
      </c>
      <c r="G130" s="79">
        <f t="shared" si="1"/>
        <v>33</v>
      </c>
    </row>
    <row r="131" spans="1:7" x14ac:dyDescent="0.25">
      <c r="A131" s="75" t="s">
        <v>204</v>
      </c>
      <c r="B131" s="76" t="s">
        <v>404</v>
      </c>
      <c r="C131" s="82" t="s">
        <v>67</v>
      </c>
      <c r="G131" s="79">
        <f t="shared" si="1"/>
        <v>33</v>
      </c>
    </row>
    <row r="132" spans="1:7" x14ac:dyDescent="0.25">
      <c r="A132" s="75" t="s">
        <v>205</v>
      </c>
      <c r="B132" s="76" t="s">
        <v>405</v>
      </c>
      <c r="C132" s="82" t="s">
        <v>67</v>
      </c>
      <c r="G132" s="79">
        <f t="shared" si="1"/>
        <v>33</v>
      </c>
    </row>
    <row r="133" spans="1:7" x14ac:dyDescent="0.25">
      <c r="A133" s="75" t="s">
        <v>206</v>
      </c>
      <c r="B133" s="76" t="s">
        <v>406</v>
      </c>
      <c r="C133" s="82" t="s">
        <v>67</v>
      </c>
      <c r="G133" s="79">
        <f t="shared" si="1"/>
        <v>33</v>
      </c>
    </row>
    <row r="134" spans="1:7" x14ac:dyDescent="0.25">
      <c r="A134" s="75" t="s">
        <v>207</v>
      </c>
      <c r="B134" s="76" t="s">
        <v>407</v>
      </c>
      <c r="C134" s="82" t="s">
        <v>67</v>
      </c>
      <c r="G134" s="79">
        <f t="shared" ref="G134:G197" si="2">LEN(B134)</f>
        <v>33</v>
      </c>
    </row>
    <row r="135" spans="1:7" x14ac:dyDescent="0.25">
      <c r="A135" s="75" t="s">
        <v>208</v>
      </c>
      <c r="B135" s="76" t="s">
        <v>408</v>
      </c>
      <c r="C135" s="82" t="s">
        <v>67</v>
      </c>
      <c r="G135" s="79">
        <f t="shared" si="2"/>
        <v>33</v>
      </c>
    </row>
    <row r="136" spans="1:7" x14ac:dyDescent="0.25">
      <c r="A136" s="75" t="s">
        <v>209</v>
      </c>
      <c r="B136" s="76" t="s">
        <v>409</v>
      </c>
      <c r="C136" s="82" t="s">
        <v>67</v>
      </c>
      <c r="G136" s="79">
        <f t="shared" si="2"/>
        <v>33</v>
      </c>
    </row>
    <row r="137" spans="1:7" x14ac:dyDescent="0.25">
      <c r="A137" s="75" t="s">
        <v>210</v>
      </c>
      <c r="B137" s="76" t="s">
        <v>410</v>
      </c>
      <c r="C137" s="82" t="s">
        <v>67</v>
      </c>
      <c r="G137" s="79">
        <f t="shared" si="2"/>
        <v>33</v>
      </c>
    </row>
    <row r="138" spans="1:7" x14ac:dyDescent="0.25">
      <c r="A138" s="75" t="s">
        <v>211</v>
      </c>
      <c r="B138" s="76" t="s">
        <v>411</v>
      </c>
      <c r="C138" s="82" t="s">
        <v>67</v>
      </c>
      <c r="G138" s="79">
        <f t="shared" si="2"/>
        <v>33</v>
      </c>
    </row>
    <row r="139" spans="1:7" x14ac:dyDescent="0.25">
      <c r="A139" s="75" t="s">
        <v>212</v>
      </c>
      <c r="B139" s="76" t="s">
        <v>412</v>
      </c>
      <c r="C139" s="82" t="s">
        <v>67</v>
      </c>
      <c r="G139" s="79">
        <f t="shared" si="2"/>
        <v>33</v>
      </c>
    </row>
    <row r="140" spans="1:7" x14ac:dyDescent="0.25">
      <c r="A140" s="75" t="s">
        <v>213</v>
      </c>
      <c r="B140" s="76" t="s">
        <v>413</v>
      </c>
      <c r="C140" s="82" t="s">
        <v>67</v>
      </c>
      <c r="G140" s="79">
        <f t="shared" si="2"/>
        <v>33</v>
      </c>
    </row>
    <row r="141" spans="1:7" x14ac:dyDescent="0.25">
      <c r="A141" s="75" t="s">
        <v>214</v>
      </c>
      <c r="B141" s="76" t="s">
        <v>414</v>
      </c>
      <c r="C141" s="82" t="s">
        <v>67</v>
      </c>
      <c r="G141" s="79">
        <f t="shared" si="2"/>
        <v>33</v>
      </c>
    </row>
    <row r="142" spans="1:7" x14ac:dyDescent="0.25">
      <c r="A142" s="75" t="s">
        <v>215</v>
      </c>
      <c r="B142" s="76" t="s">
        <v>415</v>
      </c>
      <c r="C142" s="82" t="s">
        <v>67</v>
      </c>
      <c r="G142" s="79">
        <f t="shared" si="2"/>
        <v>33</v>
      </c>
    </row>
    <row r="143" spans="1:7" x14ac:dyDescent="0.25">
      <c r="A143" s="75" t="s">
        <v>216</v>
      </c>
      <c r="B143" s="76" t="s">
        <v>416</v>
      </c>
      <c r="C143" s="82" t="s">
        <v>67</v>
      </c>
      <c r="G143" s="79">
        <f t="shared" si="2"/>
        <v>33</v>
      </c>
    </row>
    <row r="144" spans="1:7" x14ac:dyDescent="0.25">
      <c r="A144" s="75" t="s">
        <v>217</v>
      </c>
      <c r="B144" s="76" t="s">
        <v>417</v>
      </c>
      <c r="C144" s="82" t="s">
        <v>67</v>
      </c>
      <c r="G144" s="79">
        <f t="shared" si="2"/>
        <v>33</v>
      </c>
    </row>
    <row r="145" spans="1:7" x14ac:dyDescent="0.25">
      <c r="A145" s="75" t="s">
        <v>218</v>
      </c>
      <c r="B145" s="76" t="s">
        <v>418</v>
      </c>
      <c r="C145" s="82" t="s">
        <v>67</v>
      </c>
      <c r="G145" s="79">
        <f t="shared" si="2"/>
        <v>33</v>
      </c>
    </row>
    <row r="146" spans="1:7" x14ac:dyDescent="0.25">
      <c r="A146" s="75" t="s">
        <v>219</v>
      </c>
      <c r="B146" s="76" t="s">
        <v>419</v>
      </c>
      <c r="C146" s="82" t="s">
        <v>67</v>
      </c>
      <c r="G146" s="79">
        <f t="shared" si="2"/>
        <v>32</v>
      </c>
    </row>
    <row r="147" spans="1:7" x14ac:dyDescent="0.25">
      <c r="A147" s="75" t="s">
        <v>220</v>
      </c>
      <c r="B147" s="76" t="s">
        <v>420</v>
      </c>
      <c r="C147" s="82" t="s">
        <v>67</v>
      </c>
      <c r="G147" s="79">
        <f t="shared" si="2"/>
        <v>33</v>
      </c>
    </row>
    <row r="148" spans="1:7" x14ac:dyDescent="0.25">
      <c r="A148" s="75" t="s">
        <v>221</v>
      </c>
      <c r="B148" s="76" t="s">
        <v>421</v>
      </c>
      <c r="C148" s="82" t="s">
        <v>67</v>
      </c>
      <c r="G148" s="79">
        <f t="shared" si="2"/>
        <v>32</v>
      </c>
    </row>
    <row r="149" spans="1:7" x14ac:dyDescent="0.25">
      <c r="A149" s="75" t="s">
        <v>222</v>
      </c>
      <c r="B149" s="76" t="s">
        <v>422</v>
      </c>
      <c r="C149" s="82" t="s">
        <v>67</v>
      </c>
      <c r="G149" s="79">
        <f t="shared" si="2"/>
        <v>33</v>
      </c>
    </row>
    <row r="150" spans="1:7" x14ac:dyDescent="0.25">
      <c r="A150" s="75" t="s">
        <v>223</v>
      </c>
      <c r="B150" s="76" t="s">
        <v>423</v>
      </c>
      <c r="C150" s="82" t="s">
        <v>67</v>
      </c>
      <c r="G150" s="79">
        <f t="shared" si="2"/>
        <v>32</v>
      </c>
    </row>
    <row r="151" spans="1:7" x14ac:dyDescent="0.25">
      <c r="A151" s="75" t="s">
        <v>224</v>
      </c>
      <c r="B151" s="76" t="s">
        <v>424</v>
      </c>
      <c r="C151" s="82" t="s">
        <v>67</v>
      </c>
      <c r="G151" s="79">
        <f t="shared" si="2"/>
        <v>32</v>
      </c>
    </row>
    <row r="152" spans="1:7" x14ac:dyDescent="0.25">
      <c r="A152" s="75" t="s">
        <v>225</v>
      </c>
      <c r="B152" s="76" t="s">
        <v>425</v>
      </c>
      <c r="C152" s="82" t="s">
        <v>67</v>
      </c>
      <c r="G152" s="79">
        <f t="shared" si="2"/>
        <v>32</v>
      </c>
    </row>
    <row r="153" spans="1:7" x14ac:dyDescent="0.25">
      <c r="A153" s="75" t="s">
        <v>226</v>
      </c>
      <c r="B153" s="76" t="s">
        <v>426</v>
      </c>
      <c r="C153" s="82" t="s">
        <v>67</v>
      </c>
      <c r="G153" s="79">
        <f t="shared" si="2"/>
        <v>32</v>
      </c>
    </row>
    <row r="154" spans="1:7" x14ac:dyDescent="0.25">
      <c r="A154" s="75" t="s">
        <v>227</v>
      </c>
      <c r="B154" s="76" t="s">
        <v>427</v>
      </c>
      <c r="C154" s="82" t="s">
        <v>67</v>
      </c>
      <c r="G154" s="79">
        <f t="shared" si="2"/>
        <v>33</v>
      </c>
    </row>
    <row r="155" spans="1:7" x14ac:dyDescent="0.25">
      <c r="A155" s="75" t="s">
        <v>228</v>
      </c>
      <c r="B155" s="76" t="s">
        <v>428</v>
      </c>
      <c r="C155" s="82" t="s">
        <v>67</v>
      </c>
      <c r="G155" s="79">
        <f t="shared" si="2"/>
        <v>32</v>
      </c>
    </row>
    <row r="156" spans="1:7" x14ac:dyDescent="0.25">
      <c r="A156" s="75" t="s">
        <v>229</v>
      </c>
      <c r="B156" s="76" t="s">
        <v>429</v>
      </c>
      <c r="C156" s="82" t="s">
        <v>67</v>
      </c>
      <c r="G156" s="79">
        <f t="shared" si="2"/>
        <v>33</v>
      </c>
    </row>
    <row r="157" spans="1:7" x14ac:dyDescent="0.25">
      <c r="A157" s="75" t="s">
        <v>230</v>
      </c>
      <c r="B157" s="76" t="s">
        <v>430</v>
      </c>
      <c r="C157" s="82" t="s">
        <v>67</v>
      </c>
      <c r="G157" s="79">
        <f t="shared" si="2"/>
        <v>32</v>
      </c>
    </row>
    <row r="158" spans="1:7" x14ac:dyDescent="0.25">
      <c r="A158" s="75" t="s">
        <v>231</v>
      </c>
      <c r="B158" s="76" t="s">
        <v>431</v>
      </c>
      <c r="C158" s="82" t="s">
        <v>67</v>
      </c>
      <c r="G158" s="79">
        <f t="shared" si="2"/>
        <v>32</v>
      </c>
    </row>
    <row r="159" spans="1:7" x14ac:dyDescent="0.25">
      <c r="A159" s="75" t="s">
        <v>232</v>
      </c>
      <c r="B159" s="76" t="s">
        <v>432</v>
      </c>
      <c r="C159" s="82" t="s">
        <v>67</v>
      </c>
      <c r="G159" s="79">
        <f t="shared" si="2"/>
        <v>32</v>
      </c>
    </row>
    <row r="160" spans="1:7" x14ac:dyDescent="0.25">
      <c r="A160" s="75" t="s">
        <v>233</v>
      </c>
      <c r="B160" s="76" t="s">
        <v>433</v>
      </c>
      <c r="C160" s="82" t="s">
        <v>67</v>
      </c>
      <c r="G160" s="79">
        <f t="shared" si="2"/>
        <v>32</v>
      </c>
    </row>
    <row r="161" spans="1:7" x14ac:dyDescent="0.25">
      <c r="A161" s="75" t="s">
        <v>234</v>
      </c>
      <c r="B161" s="76" t="s">
        <v>434</v>
      </c>
      <c r="C161" s="82" t="s">
        <v>67</v>
      </c>
      <c r="G161" s="79">
        <f t="shared" si="2"/>
        <v>32</v>
      </c>
    </row>
    <row r="162" spans="1:7" x14ac:dyDescent="0.25">
      <c r="A162" s="75" t="s">
        <v>235</v>
      </c>
      <c r="B162" s="76" t="s">
        <v>435</v>
      </c>
      <c r="C162" s="82" t="s">
        <v>67</v>
      </c>
      <c r="G162" s="79">
        <f t="shared" si="2"/>
        <v>32</v>
      </c>
    </row>
    <row r="163" spans="1:7" x14ac:dyDescent="0.25">
      <c r="A163" s="75" t="s">
        <v>236</v>
      </c>
      <c r="B163" s="76" t="s">
        <v>436</v>
      </c>
      <c r="C163" s="82" t="s">
        <v>67</v>
      </c>
      <c r="G163" s="79">
        <f t="shared" si="2"/>
        <v>32</v>
      </c>
    </row>
    <row r="164" spans="1:7" x14ac:dyDescent="0.25">
      <c r="A164" s="75" t="s">
        <v>237</v>
      </c>
      <c r="B164" s="76" t="s">
        <v>437</v>
      </c>
      <c r="C164" s="82" t="s">
        <v>67</v>
      </c>
      <c r="G164" s="79">
        <f t="shared" si="2"/>
        <v>32</v>
      </c>
    </row>
    <row r="165" spans="1:7" x14ac:dyDescent="0.25">
      <c r="A165" s="75" t="s">
        <v>238</v>
      </c>
      <c r="B165" s="76" t="s">
        <v>438</v>
      </c>
      <c r="C165" s="82" t="s">
        <v>67</v>
      </c>
      <c r="G165" s="79">
        <f t="shared" si="2"/>
        <v>32</v>
      </c>
    </row>
    <row r="166" spans="1:7" x14ac:dyDescent="0.25">
      <c r="A166" s="75" t="s">
        <v>239</v>
      </c>
      <c r="B166" s="76" t="s">
        <v>439</v>
      </c>
      <c r="C166" s="82" t="s">
        <v>67</v>
      </c>
      <c r="G166" s="79">
        <f t="shared" si="2"/>
        <v>33</v>
      </c>
    </row>
    <row r="167" spans="1:7" x14ac:dyDescent="0.25">
      <c r="A167" s="75" t="s">
        <v>240</v>
      </c>
      <c r="B167" s="76" t="s">
        <v>440</v>
      </c>
      <c r="C167" s="82" t="s">
        <v>67</v>
      </c>
      <c r="G167" s="79">
        <f t="shared" si="2"/>
        <v>33</v>
      </c>
    </row>
    <row r="168" spans="1:7" x14ac:dyDescent="0.25">
      <c r="A168" s="75" t="s">
        <v>241</v>
      </c>
      <c r="B168" s="76" t="s">
        <v>441</v>
      </c>
      <c r="C168" s="82" t="s">
        <v>67</v>
      </c>
      <c r="G168" s="79">
        <f t="shared" si="2"/>
        <v>33</v>
      </c>
    </row>
    <row r="169" spans="1:7" x14ac:dyDescent="0.25">
      <c r="A169" s="75" t="s">
        <v>242</v>
      </c>
      <c r="B169" s="76" t="s">
        <v>442</v>
      </c>
      <c r="C169" s="82" t="s">
        <v>67</v>
      </c>
      <c r="G169" s="79">
        <f t="shared" si="2"/>
        <v>32</v>
      </c>
    </row>
    <row r="170" spans="1:7" x14ac:dyDescent="0.25">
      <c r="A170" s="75" t="s">
        <v>243</v>
      </c>
      <c r="B170" s="76" t="s">
        <v>443</v>
      </c>
      <c r="C170" s="82" t="s">
        <v>67</v>
      </c>
      <c r="G170" s="79">
        <f t="shared" si="2"/>
        <v>32</v>
      </c>
    </row>
    <row r="171" spans="1:7" x14ac:dyDescent="0.25">
      <c r="A171" s="75" t="s">
        <v>244</v>
      </c>
      <c r="B171" s="76" t="s">
        <v>444</v>
      </c>
      <c r="C171" s="82" t="s">
        <v>67</v>
      </c>
      <c r="G171" s="79">
        <f t="shared" si="2"/>
        <v>32</v>
      </c>
    </row>
    <row r="172" spans="1:7" x14ac:dyDescent="0.25">
      <c r="A172" s="75" t="s">
        <v>245</v>
      </c>
      <c r="B172" s="76" t="s">
        <v>445</v>
      </c>
      <c r="C172" s="82" t="s">
        <v>67</v>
      </c>
      <c r="G172" s="79">
        <f t="shared" si="2"/>
        <v>32</v>
      </c>
    </row>
    <row r="173" spans="1:7" x14ac:dyDescent="0.25">
      <c r="A173" s="75" t="s">
        <v>246</v>
      </c>
      <c r="B173" s="76" t="s">
        <v>446</v>
      </c>
      <c r="C173" s="82" t="s">
        <v>67</v>
      </c>
      <c r="G173" s="79">
        <f t="shared" si="2"/>
        <v>33</v>
      </c>
    </row>
    <row r="174" spans="1:7" x14ac:dyDescent="0.25">
      <c r="A174" s="75" t="s">
        <v>247</v>
      </c>
      <c r="B174" s="76" t="s">
        <v>447</v>
      </c>
      <c r="C174" s="82" t="s">
        <v>67</v>
      </c>
      <c r="G174" s="79">
        <f t="shared" si="2"/>
        <v>32</v>
      </c>
    </row>
    <row r="175" spans="1:7" x14ac:dyDescent="0.25">
      <c r="A175" s="75" t="s">
        <v>248</v>
      </c>
      <c r="B175" s="76" t="s">
        <v>448</v>
      </c>
      <c r="C175" s="82" t="s">
        <v>67</v>
      </c>
      <c r="G175" s="79">
        <f t="shared" si="2"/>
        <v>32</v>
      </c>
    </row>
    <row r="176" spans="1:7" x14ac:dyDescent="0.25">
      <c r="A176" s="75" t="s">
        <v>249</v>
      </c>
      <c r="B176" s="76" t="s">
        <v>449</v>
      </c>
      <c r="C176" s="82" t="s">
        <v>67</v>
      </c>
      <c r="G176" s="79">
        <f t="shared" si="2"/>
        <v>32</v>
      </c>
    </row>
    <row r="177" spans="1:7" x14ac:dyDescent="0.25">
      <c r="A177" s="75" t="s">
        <v>250</v>
      </c>
      <c r="B177" s="76" t="s">
        <v>450</v>
      </c>
      <c r="C177" s="82" t="s">
        <v>67</v>
      </c>
      <c r="G177" s="79">
        <f t="shared" si="2"/>
        <v>33</v>
      </c>
    </row>
    <row r="178" spans="1:7" x14ac:dyDescent="0.25">
      <c r="A178" s="75" t="s">
        <v>251</v>
      </c>
      <c r="B178" s="76" t="s">
        <v>451</v>
      </c>
      <c r="C178" s="82" t="s">
        <v>67</v>
      </c>
      <c r="G178" s="79">
        <f t="shared" si="2"/>
        <v>33</v>
      </c>
    </row>
    <row r="179" spans="1:7" x14ac:dyDescent="0.25">
      <c r="A179" s="75" t="s">
        <v>252</v>
      </c>
      <c r="B179" s="76" t="s">
        <v>452</v>
      </c>
      <c r="C179" s="82" t="s">
        <v>67</v>
      </c>
      <c r="G179" s="79">
        <f t="shared" si="2"/>
        <v>32</v>
      </c>
    </row>
    <row r="180" spans="1:7" x14ac:dyDescent="0.25">
      <c r="A180" s="75" t="s">
        <v>253</v>
      </c>
      <c r="B180" s="76" t="s">
        <v>453</v>
      </c>
      <c r="C180" s="82" t="s">
        <v>67</v>
      </c>
      <c r="G180" s="79">
        <f t="shared" si="2"/>
        <v>33</v>
      </c>
    </row>
    <row r="181" spans="1:7" x14ac:dyDescent="0.25">
      <c r="A181" s="75" t="s">
        <v>254</v>
      </c>
      <c r="B181" s="76" t="s">
        <v>454</v>
      </c>
      <c r="C181" s="82" t="s">
        <v>67</v>
      </c>
      <c r="G181" s="79">
        <f t="shared" si="2"/>
        <v>32</v>
      </c>
    </row>
    <row r="182" spans="1:7" x14ac:dyDescent="0.25">
      <c r="A182" s="75" t="s">
        <v>255</v>
      </c>
      <c r="B182" s="76" t="s">
        <v>455</v>
      </c>
      <c r="C182" s="82" t="s">
        <v>67</v>
      </c>
      <c r="G182" s="79">
        <f t="shared" si="2"/>
        <v>32</v>
      </c>
    </row>
    <row r="183" spans="1:7" x14ac:dyDescent="0.25">
      <c r="A183" s="75" t="s">
        <v>256</v>
      </c>
      <c r="B183" s="76" t="s">
        <v>456</v>
      </c>
      <c r="C183" s="82" t="s">
        <v>67</v>
      </c>
      <c r="G183" s="79">
        <f t="shared" si="2"/>
        <v>32</v>
      </c>
    </row>
    <row r="184" spans="1:7" x14ac:dyDescent="0.25">
      <c r="A184" s="75" t="s">
        <v>257</v>
      </c>
      <c r="B184" s="76" t="s">
        <v>457</v>
      </c>
      <c r="C184" s="82" t="s">
        <v>67</v>
      </c>
      <c r="G184" s="79">
        <f t="shared" si="2"/>
        <v>32</v>
      </c>
    </row>
    <row r="185" spans="1:7" x14ac:dyDescent="0.25">
      <c r="A185" s="75" t="s">
        <v>258</v>
      </c>
      <c r="B185" s="76" t="s">
        <v>458</v>
      </c>
      <c r="C185" s="82" t="s">
        <v>67</v>
      </c>
      <c r="G185" s="79">
        <f t="shared" si="2"/>
        <v>32</v>
      </c>
    </row>
    <row r="186" spans="1:7" x14ac:dyDescent="0.25">
      <c r="A186" s="75" t="s">
        <v>259</v>
      </c>
      <c r="B186" s="76" t="s">
        <v>459</v>
      </c>
      <c r="C186" s="82" t="s">
        <v>67</v>
      </c>
      <c r="G186" s="79">
        <f t="shared" si="2"/>
        <v>32</v>
      </c>
    </row>
    <row r="187" spans="1:7" x14ac:dyDescent="0.25">
      <c r="A187" s="75" t="s">
        <v>260</v>
      </c>
      <c r="B187" s="76" t="s">
        <v>460</v>
      </c>
      <c r="C187" s="82" t="s">
        <v>67</v>
      </c>
      <c r="G187" s="79">
        <f t="shared" si="2"/>
        <v>32</v>
      </c>
    </row>
    <row r="188" spans="1:7" x14ac:dyDescent="0.25">
      <c r="A188" s="75" t="s">
        <v>261</v>
      </c>
      <c r="B188" s="76" t="s">
        <v>461</v>
      </c>
      <c r="C188" s="82" t="s">
        <v>67</v>
      </c>
      <c r="G188" s="79">
        <f t="shared" si="2"/>
        <v>32</v>
      </c>
    </row>
    <row r="189" spans="1:7" x14ac:dyDescent="0.25">
      <c r="A189" s="75" t="s">
        <v>262</v>
      </c>
      <c r="B189" s="76" t="s">
        <v>462</v>
      </c>
      <c r="C189" s="82" t="s">
        <v>67</v>
      </c>
      <c r="G189" s="79">
        <f t="shared" si="2"/>
        <v>32</v>
      </c>
    </row>
    <row r="190" spans="1:7" x14ac:dyDescent="0.25">
      <c r="A190" s="75" t="s">
        <v>263</v>
      </c>
      <c r="B190" s="76" t="s">
        <v>463</v>
      </c>
      <c r="C190" s="82" t="s">
        <v>67</v>
      </c>
      <c r="G190" s="79">
        <f t="shared" si="2"/>
        <v>32</v>
      </c>
    </row>
    <row r="191" spans="1:7" x14ac:dyDescent="0.25">
      <c r="A191" s="75" t="s">
        <v>264</v>
      </c>
      <c r="B191" s="76" t="s">
        <v>464</v>
      </c>
      <c r="C191" s="82" t="s">
        <v>67</v>
      </c>
      <c r="G191" s="79">
        <f t="shared" si="2"/>
        <v>32</v>
      </c>
    </row>
    <row r="192" spans="1:7" x14ac:dyDescent="0.25">
      <c r="A192" s="75" t="s">
        <v>265</v>
      </c>
      <c r="B192" s="76" t="s">
        <v>465</v>
      </c>
      <c r="C192" s="82" t="s">
        <v>67</v>
      </c>
      <c r="G192" s="79">
        <f t="shared" si="2"/>
        <v>32</v>
      </c>
    </row>
    <row r="193" spans="1:7" x14ac:dyDescent="0.25">
      <c r="A193" s="75" t="s">
        <v>266</v>
      </c>
      <c r="B193" s="76" t="s">
        <v>466</v>
      </c>
      <c r="C193" s="82" t="s">
        <v>67</v>
      </c>
      <c r="G193" s="79">
        <f t="shared" si="2"/>
        <v>32</v>
      </c>
    </row>
    <row r="194" spans="1:7" x14ac:dyDescent="0.25">
      <c r="A194" s="75" t="s">
        <v>267</v>
      </c>
      <c r="B194" s="76" t="s">
        <v>467</v>
      </c>
      <c r="C194" s="82" t="s">
        <v>67</v>
      </c>
      <c r="G194" s="79">
        <f t="shared" si="2"/>
        <v>32</v>
      </c>
    </row>
    <row r="195" spans="1:7" x14ac:dyDescent="0.25">
      <c r="A195" s="75" t="s">
        <v>268</v>
      </c>
      <c r="B195" s="76" t="s">
        <v>468</v>
      </c>
      <c r="C195" s="82" t="s">
        <v>67</v>
      </c>
      <c r="G195" s="79">
        <f t="shared" si="2"/>
        <v>33</v>
      </c>
    </row>
    <row r="196" spans="1:7" x14ac:dyDescent="0.25">
      <c r="A196" s="75" t="s">
        <v>269</v>
      </c>
      <c r="B196" s="76" t="s">
        <v>469</v>
      </c>
      <c r="C196" s="82" t="s">
        <v>67</v>
      </c>
      <c r="G196" s="79">
        <f t="shared" si="2"/>
        <v>33</v>
      </c>
    </row>
    <row r="197" spans="1:7" x14ac:dyDescent="0.25">
      <c r="A197" s="75" t="s">
        <v>270</v>
      </c>
      <c r="B197" s="76" t="s">
        <v>470</v>
      </c>
      <c r="C197" s="82" t="s">
        <v>67</v>
      </c>
      <c r="G197" s="79">
        <f t="shared" si="2"/>
        <v>32</v>
      </c>
    </row>
    <row r="198" spans="1:7" x14ac:dyDescent="0.25">
      <c r="A198" s="75" t="s">
        <v>271</v>
      </c>
      <c r="B198" s="76" t="s">
        <v>471</v>
      </c>
      <c r="C198" s="82" t="s">
        <v>67</v>
      </c>
      <c r="G198" s="79">
        <f t="shared" ref="G198:G219" si="3">LEN(B198)</f>
        <v>32</v>
      </c>
    </row>
    <row r="199" spans="1:7" x14ac:dyDescent="0.25">
      <c r="A199" s="75" t="s">
        <v>272</v>
      </c>
      <c r="B199" s="76" t="s">
        <v>472</v>
      </c>
      <c r="C199" s="82" t="s">
        <v>67</v>
      </c>
      <c r="G199" s="79">
        <f t="shared" si="3"/>
        <v>32</v>
      </c>
    </row>
    <row r="200" spans="1:7" x14ac:dyDescent="0.25">
      <c r="A200" s="75" t="s">
        <v>273</v>
      </c>
      <c r="B200" s="76" t="s">
        <v>473</v>
      </c>
      <c r="C200" s="82" t="s">
        <v>67</v>
      </c>
      <c r="G200" s="79">
        <f t="shared" si="3"/>
        <v>32</v>
      </c>
    </row>
    <row r="201" spans="1:7" x14ac:dyDescent="0.25">
      <c r="A201" s="75" t="s">
        <v>274</v>
      </c>
      <c r="B201" s="76" t="s">
        <v>474</v>
      </c>
      <c r="C201" s="82" t="s">
        <v>67</v>
      </c>
      <c r="G201" s="79">
        <f t="shared" si="3"/>
        <v>32</v>
      </c>
    </row>
    <row r="202" spans="1:7" x14ac:dyDescent="0.25">
      <c r="A202" s="75" t="s">
        <v>275</v>
      </c>
      <c r="B202" s="76" t="s">
        <v>475</v>
      </c>
      <c r="C202" s="82" t="s">
        <v>67</v>
      </c>
      <c r="G202" s="79">
        <f t="shared" si="3"/>
        <v>32</v>
      </c>
    </row>
    <row r="203" spans="1:7" x14ac:dyDescent="0.25">
      <c r="A203" s="75" t="s">
        <v>276</v>
      </c>
      <c r="B203" s="76" t="s">
        <v>476</v>
      </c>
      <c r="C203" s="82" t="s">
        <v>67</v>
      </c>
      <c r="G203" s="79">
        <f t="shared" si="3"/>
        <v>32</v>
      </c>
    </row>
    <row r="204" spans="1:7" x14ac:dyDescent="0.25">
      <c r="A204" s="75" t="s">
        <v>277</v>
      </c>
      <c r="B204" s="76" t="s">
        <v>477</v>
      </c>
      <c r="C204" s="82" t="s">
        <v>67</v>
      </c>
      <c r="G204" s="79">
        <f t="shared" si="3"/>
        <v>32</v>
      </c>
    </row>
    <row r="205" spans="1:7" x14ac:dyDescent="0.25">
      <c r="A205" s="75" t="s">
        <v>278</v>
      </c>
      <c r="B205" s="76" t="s">
        <v>478</v>
      </c>
      <c r="C205" s="82" t="s">
        <v>67</v>
      </c>
      <c r="G205" s="79">
        <f t="shared" si="3"/>
        <v>32</v>
      </c>
    </row>
    <row r="206" spans="1:7" x14ac:dyDescent="0.25">
      <c r="A206" s="75" t="s">
        <v>279</v>
      </c>
      <c r="B206" s="76" t="s">
        <v>479</v>
      </c>
      <c r="C206" s="82" t="s">
        <v>67</v>
      </c>
      <c r="G206" s="79">
        <f t="shared" si="3"/>
        <v>33</v>
      </c>
    </row>
    <row r="207" spans="1:7" x14ac:dyDescent="0.25">
      <c r="A207" s="75" t="s">
        <v>280</v>
      </c>
      <c r="B207" s="76" t="s">
        <v>480</v>
      </c>
      <c r="C207" s="82" t="s">
        <v>67</v>
      </c>
      <c r="G207" s="79">
        <f t="shared" si="3"/>
        <v>38</v>
      </c>
    </row>
    <row r="208" spans="1:7" x14ac:dyDescent="0.25">
      <c r="A208" s="75" t="s">
        <v>281</v>
      </c>
      <c r="B208" s="76" t="s">
        <v>481</v>
      </c>
      <c r="C208" s="82" t="s">
        <v>67</v>
      </c>
      <c r="G208" s="79">
        <f t="shared" si="3"/>
        <v>38</v>
      </c>
    </row>
    <row r="209" spans="1:7" x14ac:dyDescent="0.25">
      <c r="A209" s="75" t="s">
        <v>282</v>
      </c>
      <c r="B209" s="76" t="s">
        <v>482</v>
      </c>
      <c r="C209" s="82" t="s">
        <v>67</v>
      </c>
      <c r="G209" s="79">
        <f t="shared" si="3"/>
        <v>38</v>
      </c>
    </row>
    <row r="210" spans="1:7" x14ac:dyDescent="0.25">
      <c r="A210" s="75" t="s">
        <v>283</v>
      </c>
      <c r="B210" s="76" t="s">
        <v>483</v>
      </c>
      <c r="C210" s="82" t="s">
        <v>67</v>
      </c>
      <c r="G210" s="79">
        <f t="shared" si="3"/>
        <v>38</v>
      </c>
    </row>
    <row r="211" spans="1:7" x14ac:dyDescent="0.25">
      <c r="A211" s="75" t="s">
        <v>284</v>
      </c>
      <c r="B211" s="76" t="s">
        <v>484</v>
      </c>
      <c r="C211" s="82" t="s">
        <v>67</v>
      </c>
      <c r="G211" s="79">
        <f t="shared" si="3"/>
        <v>38</v>
      </c>
    </row>
    <row r="212" spans="1:7" x14ac:dyDescent="0.25">
      <c r="A212" s="75" t="s">
        <v>285</v>
      </c>
      <c r="B212" s="76" t="s">
        <v>485</v>
      </c>
      <c r="C212" s="82" t="s">
        <v>67</v>
      </c>
      <c r="G212" s="79">
        <f t="shared" si="3"/>
        <v>37</v>
      </c>
    </row>
    <row r="213" spans="1:7" x14ac:dyDescent="0.25">
      <c r="A213" s="75" t="s">
        <v>286</v>
      </c>
      <c r="B213" s="76" t="s">
        <v>486</v>
      </c>
      <c r="C213" s="82" t="s">
        <v>67</v>
      </c>
      <c r="G213" s="79">
        <f t="shared" si="3"/>
        <v>39</v>
      </c>
    </row>
    <row r="214" spans="1:7" x14ac:dyDescent="0.25">
      <c r="A214" s="75" t="s">
        <v>287</v>
      </c>
      <c r="B214" s="76" t="s">
        <v>487</v>
      </c>
      <c r="C214" s="82" t="s">
        <v>67</v>
      </c>
      <c r="G214" s="79">
        <f t="shared" si="3"/>
        <v>40</v>
      </c>
    </row>
    <row r="215" spans="1:7" x14ac:dyDescent="0.25">
      <c r="A215" s="75" t="s">
        <v>288</v>
      </c>
      <c r="B215" s="76" t="s">
        <v>488</v>
      </c>
      <c r="C215" s="82" t="s">
        <v>67</v>
      </c>
      <c r="G215" s="79">
        <f t="shared" si="3"/>
        <v>29</v>
      </c>
    </row>
    <row r="216" spans="1:7" x14ac:dyDescent="0.25">
      <c r="A216" s="75" t="s">
        <v>289</v>
      </c>
      <c r="B216" s="76" t="s">
        <v>489</v>
      </c>
      <c r="C216" s="82" t="s">
        <v>67</v>
      </c>
      <c r="G216" s="79">
        <f t="shared" si="3"/>
        <v>37</v>
      </c>
    </row>
    <row r="217" spans="1:7" x14ac:dyDescent="0.25">
      <c r="A217" s="75" t="s">
        <v>290</v>
      </c>
      <c r="B217" s="76" t="s">
        <v>490</v>
      </c>
      <c r="C217" s="82" t="s">
        <v>67</v>
      </c>
      <c r="G217" s="79">
        <f t="shared" si="3"/>
        <v>37</v>
      </c>
    </row>
    <row r="218" spans="1:7" x14ac:dyDescent="0.25">
      <c r="A218" s="75" t="s">
        <v>291</v>
      </c>
      <c r="B218" s="76" t="s">
        <v>491</v>
      </c>
      <c r="C218" s="82" t="s">
        <v>67</v>
      </c>
      <c r="G218" s="79">
        <f t="shared" si="3"/>
        <v>37</v>
      </c>
    </row>
    <row r="219" spans="1:7" x14ac:dyDescent="0.25">
      <c r="A219" s="75" t="s">
        <v>292</v>
      </c>
      <c r="B219" s="76" t="s">
        <v>492</v>
      </c>
      <c r="C219" s="82" t="s">
        <v>67</v>
      </c>
      <c r="G219" s="79">
        <f t="shared" si="3"/>
        <v>35</v>
      </c>
    </row>
  </sheetData>
  <sheetProtection insertRows="0" deleteRows="0" selectLockedCells="1"/>
  <dataValidations count="2">
    <dataValidation type="list" allowBlank="1" showInputMessage="1" showErrorMessage="1" sqref="D47:D71">
      <formula1>YesNo</formula1>
    </dataValidation>
    <dataValidation type="list" allowBlank="1" showInputMessage="1" showErrorMessage="1" sqref="H197:H40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H37:H196</xm:sqref>
        </x14:dataValidation>
        <x14:dataValidation type="list" allowBlank="1" showInputMessage="1" showErrorMessage="1">
          <x14:formula1>
            <xm:f>Lookup!$G$1:$G$5</xm:f>
          </x14:formula1>
          <xm:sqref>C6:C219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87" workbookViewId="0">
      <selection activeCell="B216" sqref="B21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Don &amp; Cathy Jacobs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 t="str">
        <f>([4]UKBuilding_List!A373)</f>
        <v>0691</v>
      </c>
      <c r="B373" s="3" t="str">
        <f>VLOOKUP(A373,[4]UKBuilding_List!$A$1:$D$376,3,FALSE)</f>
        <v>143 State St</v>
      </c>
      <c r="C373" s="1"/>
    </row>
    <row r="374" spans="1:3" x14ac:dyDescent="0.25">
      <c r="A374" s="2" t="str">
        <f>([4]UKBuilding_List!A374)</f>
        <v>0694</v>
      </c>
      <c r="B374" s="3" t="str">
        <f>VLOOKUP(A374,[4]UKBuilding_List!$A$1:$D$376,3,FALSE)</f>
        <v>112 Conn Terrace</v>
      </c>
      <c r="C374" s="1"/>
    </row>
    <row r="375" spans="1:3" x14ac:dyDescent="0.25">
      <c r="A375" s="2">
        <f>([4]UKBuilding_List!A375)</f>
        <v>1200</v>
      </c>
      <c r="B375" s="3" t="str">
        <f>VLOOKUP(A375,[4]UKBuilding_List!$A$1:$D$376,3,FALSE)</f>
        <v>Electric Substation #1</v>
      </c>
      <c r="C375" s="1"/>
    </row>
    <row r="376" spans="1:3" x14ac:dyDescent="0.25">
      <c r="A376" s="2">
        <f>([4]UKBuilding_List!A376)</f>
        <v>1201</v>
      </c>
      <c r="B376" s="3" t="str">
        <f>VLOOKUP(A376,[4]UKBuilding_List!$A$1:$D$376,3,FALSE)</f>
        <v>Electric Substation #3</v>
      </c>
      <c r="C376" s="1"/>
    </row>
    <row r="377" spans="1:3" x14ac:dyDescent="0.25">
      <c r="A377" s="2" t="str">
        <f>([4]UKBuilding_List!A377)</f>
        <v>8633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9127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9362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9363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2016-11-30T17:52:46Z</dcterms:modified>
</cp:coreProperties>
</file>