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9230" windowHeight="59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<sst xmlns="http://schemas.openxmlformats.org/spreadsheetml/2006/main" count="120" uniqueCount="80">
  <si>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</si>
  <si>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</si>
  <si>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</si>
  <si>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</si>
  <si>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</si>
  <si>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</si>
  <si>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</si>
  <si>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</si>
  <si>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</si>
  <si>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</si>
  <si>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</si>
  <si>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</si>
  <si>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</si>
  <si>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</si>
  <si>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</si>
  <si>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</si>
  <si>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</si>
  <si>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</si>
  <si>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</si>
  <si>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</si>
  <si>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</si>
  <si>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</si>
  <si>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</si>
  <si>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</si>
  <si>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</si>
  <si>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</si>
  <si>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</si>
  <si>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</si>
  <si>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</si>
  <si>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</si>
  <si>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</si>
  <si>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</si>
  <si>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</si>
  <si>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</si>
  <si>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</si>
  <si>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</si>
  <si>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</si>
  <si>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</si>
  <si>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</si>
  <si>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</si>
  <si>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</si>
  <si>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</si>
  <si>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</si>
  <si>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</si>
  <si>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</si>
  <si>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</si>
  <si>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</si>
  <si>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</si>
  <si>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</si>
  <si>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</si>
  <si>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</si>
  <si>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</si>
  <si>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</si>
  <si>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</si>
  <si>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</si>
  <si>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</si>
  <si>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</si>
  <si>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</si>
  <si>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</si>
  <si>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</si>
  <si>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</si>
  <si>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</si>
  <si>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</si>
  <si>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</si>
  <si>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</si>
  <si>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</si>
  <si>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</t>
  </si>
  <si>
    <t>1</t>
  </si>
  <si>
    <t>2</t>
  </si>
  <si>
    <t>ST0100A</t>
  </si>
  <si>
    <t>ST0200A</t>
  </si>
  <si>
    <t>0236</t>
  </si>
  <si>
    <t>ST0001B</t>
  </si>
  <si>
    <t>0101A</t>
  </si>
  <si>
    <t>ST0100B</t>
  </si>
  <si>
    <t>Outline Corrected</t>
  </si>
  <si>
    <t>ST0200B</t>
  </si>
  <si>
    <t>0238</t>
  </si>
  <si>
    <t>SQ. FTG. Should Increase In EBARS</t>
  </si>
  <si>
    <t>Was Missing 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</si>
</sst>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0" borderId="0" xfId="0" applyFill="1" applyBorder="1" applyAlignment="1"/>
    <xf numFmtId="0" fontId="23" fillId="0" borderId="0" xfId="42" applyFont="1" applyAlignment="1">
      <alignment horizontal="left"/>
    </xf>
    <xf numFmtId="0" fontId="23" fillId="0" borderId="0" xfId="43" applyFont="1" applyAlignment="1">
      <alignment horizontal="left"/>
    </xf>
    <xf numFmtId="49" fontId="23" fillId="0" borderId="0" xfId="43" applyNumberFormat="1" applyFont="1" applyAlignment="1">
      <alignment horizontal="left"/>
    </xf>
    <xf numFmtId="49" fontId="24" fillId="0" borderId="0" xfId="0" applyNumberFormat="1" applyFont="1"/>
    <xf numFmtId="0" fontId="24" fillId="0" borderId="0" xfId="0" applyFont="1"/>
    <xf numFmtId="49" fontId="24" fillId="0" borderId="0" xfId="0" applyNumberFormat="1" applyFon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5"/>
  <sheetViews>
    <sheetView tabSelected="1" topLeftCell="A4" zoomScale="90" zoomScaleNormal="90" workbookViewId="0">
      <selection activeCell="G12" sqref="G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7.5703125" customWidth="1"/>
    <col min="4" max="4" width="14.28515625" bestFit="1" customWidth="1"/>
    <col min="5" max="5" width="11.42578125" customWidth="1"/>
    <col min="6" max="6" width="13.28515625" bestFit="1" customWidth="1"/>
    <col min="7" max="7" width="18.5703125" customWidth="1"/>
    <col min="8" max="8" width="17.28515625" bestFit="1" customWidth="1"/>
    <col min="9" max="9" width="49.42578125" style="12" customWidth="1"/>
  </cols>
  <sheetData>
    <row r="1" spans="1:9" s="2" customFormat="1" ht="15.75" x14ac:dyDescent="0.25">
      <c r="A1" s="9" t="s">
        <v>7</v>
      </c>
      <c r="B1" s="41" t="s">
        <v>71</v>
      </c>
      <c r="C1" s="41"/>
      <c r="F1" s="8" t="s">
        <v>10</v>
      </c>
      <c r="G1" s="13">
        <v>41115</v>
      </c>
      <c r="I1" s="12"/>
    </row>
    <row r="2" spans="1:9" ht="28.5" customHeight="1" x14ac:dyDescent="0.25">
      <c r="A2" s="10" t="s">
        <v>8</v>
      </c>
      <c r="B2" s="42" t="str">
        <f>VLOOKUP(B1,BuildingList!A:B,2,FALSE)</f>
        <v>Kentucky Tobacco Research and Development Center</v>
      </c>
      <c r="C2" s="42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5" t="s">
        <v>72</v>
      </c>
      <c r="B6" s="40" t="s">
        <v>66</v>
      </c>
      <c r="C6" s="12" t="s">
        <v>61</v>
      </c>
      <c r="D6" s="2" t="s">
        <v>6</v>
      </c>
      <c r="E6" s="18">
        <v>380</v>
      </c>
      <c r="F6" s="18">
        <v>380</v>
      </c>
      <c r="G6" s="18" t="s">
        <v>3</v>
      </c>
      <c r="H6" s="2" t="s">
        <v>2</v>
      </c>
      <c r="I6" s="12" t="s">
        <v>78</v>
      </c>
    </row>
    <row r="7" spans="1:9" s="2" customFormat="1" x14ac:dyDescent="0.25">
      <c r="A7" s="36" t="s">
        <v>69</v>
      </c>
      <c r="B7" s="40" t="s">
        <v>67</v>
      </c>
      <c r="C7" s="12" t="s">
        <v>30</v>
      </c>
      <c r="D7" s="2" t="s">
        <v>5</v>
      </c>
      <c r="E7" s="34">
        <v>0</v>
      </c>
      <c r="F7" s="18">
        <v>89</v>
      </c>
      <c r="G7" s="18" t="s">
        <v>3</v>
      </c>
      <c r="H7" s="2" t="s">
        <v>2</v>
      </c>
      <c r="I7" s="12" t="s">
        <v>79</v>
      </c>
    </row>
    <row r="8" spans="1:9" s="2" customFormat="1" x14ac:dyDescent="0.25">
      <c r="A8" s="38" t="s">
        <v>74</v>
      </c>
      <c r="B8" s="40" t="s">
        <v>67</v>
      </c>
      <c r="C8" s="12" t="s">
        <v>31</v>
      </c>
      <c r="D8" s="2" t="s">
        <v>5</v>
      </c>
      <c r="E8" s="18">
        <v>281</v>
      </c>
      <c r="F8" s="18">
        <v>277</v>
      </c>
      <c r="G8" s="18" t="s">
        <v>3</v>
      </c>
      <c r="H8" s="2" t="s">
        <v>2</v>
      </c>
      <c r="I8" s="12" t="s">
        <v>75</v>
      </c>
    </row>
    <row r="9" spans="1:9" s="2" customFormat="1" x14ac:dyDescent="0.25">
      <c r="A9" s="36" t="s">
        <v>70</v>
      </c>
      <c r="B9" s="40" t="s">
        <v>68</v>
      </c>
      <c r="C9" s="12" t="s">
        <v>30</v>
      </c>
      <c r="D9" s="2" t="s">
        <v>5</v>
      </c>
      <c r="E9" s="18">
        <v>0</v>
      </c>
      <c r="F9" s="18">
        <v>183</v>
      </c>
      <c r="G9" s="18" t="s">
        <v>3</v>
      </c>
      <c r="H9" s="2" t="s">
        <v>2</v>
      </c>
      <c r="I9" s="12" t="s">
        <v>79</v>
      </c>
    </row>
    <row r="10" spans="1:9" s="2" customFormat="1" x14ac:dyDescent="0.25">
      <c r="A10" s="36" t="s">
        <v>76</v>
      </c>
      <c r="B10" s="40" t="s">
        <v>68</v>
      </c>
      <c r="C10" s="12" t="s">
        <v>31</v>
      </c>
      <c r="D10" s="2" t="s">
        <v>6</v>
      </c>
      <c r="E10" s="18">
        <v>281</v>
      </c>
      <c r="F10" s="18">
        <v>276</v>
      </c>
      <c r="G10" s="18" t="s">
        <v>3</v>
      </c>
      <c r="H10" s="2" t="s">
        <v>2</v>
      </c>
      <c r="I10" s="12" t="s">
        <v>75</v>
      </c>
    </row>
    <row r="11" spans="1:9" s="2" customFormat="1" x14ac:dyDescent="0.25">
      <c r="A11" s="36" t="s">
        <v>73</v>
      </c>
      <c r="B11" s="40" t="s">
        <v>67</v>
      </c>
      <c r="C11" s="12" t="s">
        <v>31</v>
      </c>
      <c r="D11" s="2" t="s">
        <v>5</v>
      </c>
      <c r="E11" s="18">
        <v>815</v>
      </c>
      <c r="F11" s="34">
        <v>726</v>
      </c>
      <c r="G11" s="18" t="s">
        <v>3</v>
      </c>
      <c r="H11" s="2" t="s">
        <v>2</v>
      </c>
      <c r="I11" s="12"/>
    </row>
    <row r="12" spans="1:9" s="2" customFormat="1" x14ac:dyDescent="0.25">
      <c r="A12" s="37" t="s">
        <v>77</v>
      </c>
      <c r="B12" s="40" t="s">
        <v>68</v>
      </c>
      <c r="C12" s="12" t="s">
        <v>27</v>
      </c>
      <c r="D12" s="2" t="s">
        <v>5</v>
      </c>
      <c r="E12" s="18">
        <v>0</v>
      </c>
      <c r="F12" s="18">
        <v>365</v>
      </c>
      <c r="G12" s="18" t="s">
        <v>3</v>
      </c>
      <c r="H12" s="2" t="s">
        <v>2</v>
      </c>
      <c r="I12" s="12"/>
    </row>
    <row r="13" spans="1:9" s="2" customFormat="1" x14ac:dyDescent="0.25">
      <c r="A13" s="39"/>
      <c r="B13" s="39"/>
    </row>
    <row r="16" spans="1:9" x14ac:dyDescent="0.25">
      <c r="D16" s="2"/>
    </row>
    <row r="17" spans="1:8" x14ac:dyDescent="0.25">
      <c r="H17" s="2"/>
    </row>
    <row r="18" spans="1:8" x14ac:dyDescent="0.25">
      <c r="A18" s="25"/>
      <c r="C18" s="12"/>
      <c r="D18" s="2"/>
      <c r="E18" s="18"/>
      <c r="F18" s="18"/>
      <c r="G18" s="18"/>
      <c r="H18" s="2"/>
    </row>
    <row r="19" spans="1:8" x14ac:dyDescent="0.25">
      <c r="A19" s="25"/>
      <c r="C19" s="12"/>
      <c r="D19" s="2"/>
      <c r="E19" s="18"/>
      <c r="F19" s="18"/>
      <c r="G19" s="18"/>
      <c r="H19" s="2"/>
    </row>
    <row r="20" spans="1:8" x14ac:dyDescent="0.25">
      <c r="A20" s="25"/>
      <c r="C20" s="12"/>
      <c r="D20" s="2"/>
      <c r="E20" s="18"/>
      <c r="F20" s="18"/>
      <c r="G20" s="18"/>
      <c r="H20" s="2"/>
    </row>
    <row r="21" spans="1:8" x14ac:dyDescent="0.25">
      <c r="A21" s="27"/>
      <c r="C21" s="12"/>
      <c r="D21" s="2"/>
      <c r="E21" s="18"/>
      <c r="F21" s="18"/>
      <c r="G21" s="18"/>
      <c r="H21" s="2"/>
    </row>
    <row r="22" spans="1:8" x14ac:dyDescent="0.25">
      <c r="A22" s="27"/>
      <c r="C22" s="12"/>
      <c r="D22" s="2"/>
      <c r="E22" s="18"/>
      <c r="F22" s="18"/>
      <c r="G22" s="18"/>
      <c r="H22" s="2"/>
    </row>
    <row r="23" spans="1:8" x14ac:dyDescent="0.25">
      <c r="A23" s="27"/>
      <c r="C23" s="12"/>
      <c r="D23" s="2"/>
      <c r="E23" s="18"/>
      <c r="F23" s="18"/>
      <c r="G23" s="18"/>
      <c r="H23" s="2"/>
    </row>
    <row r="24" spans="1:8" x14ac:dyDescent="0.25">
      <c r="A24" s="27"/>
      <c r="C24" s="12"/>
      <c r="E24" s="18"/>
      <c r="F24" s="18"/>
      <c r="G24" s="18"/>
    </row>
    <row r="25" spans="1:8" x14ac:dyDescent="0.25">
      <c r="A25" s="27"/>
      <c r="C25" s="12"/>
      <c r="E25" s="18"/>
      <c r="F25" s="18"/>
      <c r="G25" s="18"/>
    </row>
    <row r="26" spans="1:8" x14ac:dyDescent="0.25">
      <c r="A26" s="27"/>
      <c r="C26" s="12"/>
      <c r="E26" s="18"/>
      <c r="F26" s="18"/>
      <c r="G26" s="18"/>
    </row>
    <row r="27" spans="1:8" x14ac:dyDescent="0.25">
      <c r="A27" s="29"/>
      <c r="C27" s="12"/>
      <c r="E27" s="18"/>
      <c r="F27" s="26"/>
      <c r="G27" s="18"/>
    </row>
    <row r="28" spans="1:8" x14ac:dyDescent="0.25">
      <c r="A28" s="29"/>
      <c r="C28" s="12"/>
      <c r="E28" s="18"/>
      <c r="F28" s="26"/>
      <c r="G28" s="18"/>
    </row>
    <row r="29" spans="1:8" x14ac:dyDescent="0.25">
      <c r="A29" s="29"/>
      <c r="C29" s="12"/>
      <c r="E29" s="18"/>
      <c r="F29" s="23"/>
      <c r="G29" s="18"/>
    </row>
    <row r="30" spans="1:8" x14ac:dyDescent="0.25">
      <c r="A30" s="28"/>
      <c r="C30" s="12"/>
      <c r="E30" s="18"/>
      <c r="F30" s="26"/>
      <c r="G30" s="18"/>
    </row>
    <row r="31" spans="1:8" x14ac:dyDescent="0.25">
      <c r="A31" s="28"/>
      <c r="C31" s="12"/>
      <c r="E31" s="18"/>
      <c r="F31" s="26"/>
      <c r="G31" s="18"/>
    </row>
    <row r="32" spans="1:8" x14ac:dyDescent="0.25">
      <c r="A32" s="30"/>
      <c r="C32" s="12"/>
      <c r="E32" s="18"/>
      <c r="F32" s="18"/>
      <c r="G32" s="18"/>
    </row>
    <row r="33" spans="1:7" x14ac:dyDescent="0.25">
      <c r="A33" s="30"/>
      <c r="C33" s="12"/>
      <c r="E33" s="18"/>
      <c r="F33" s="18"/>
      <c r="G33" s="18"/>
    </row>
    <row r="34" spans="1:7" x14ac:dyDescent="0.25">
      <c r="A34" s="30"/>
      <c r="C34" s="12"/>
      <c r="E34" s="18"/>
      <c r="F34" s="18"/>
      <c r="G34" s="18"/>
    </row>
    <row r="35" spans="1:7" x14ac:dyDescent="0.25">
      <c r="A35" s="30"/>
      <c r="C35" s="12"/>
      <c r="E35" s="18"/>
      <c r="F35" s="18"/>
      <c r="G35" s="18"/>
    </row>
    <row r="36" spans="1:7" x14ac:dyDescent="0.25">
      <c r="A36" s="33"/>
      <c r="C36" s="12"/>
      <c r="E36" s="18"/>
      <c r="F36" s="24"/>
      <c r="G36" s="18"/>
    </row>
    <row r="37" spans="1:7" x14ac:dyDescent="0.25">
      <c r="A37" s="32"/>
      <c r="C37" s="12"/>
      <c r="E37" s="18"/>
      <c r="F37" s="18"/>
      <c r="G37" s="18"/>
    </row>
    <row r="38" spans="1:7" x14ac:dyDescent="0.25">
      <c r="A38" s="32"/>
      <c r="C38" s="12"/>
      <c r="E38" s="18"/>
      <c r="F38" s="18"/>
      <c r="G38" s="18"/>
    </row>
    <row r="39" spans="1:7" x14ac:dyDescent="0.25">
      <c r="A39" s="31"/>
      <c r="C39" s="12"/>
      <c r="E39" s="18"/>
      <c r="F39" s="18"/>
      <c r="G39" s="18"/>
    </row>
    <row r="40" spans="1:7" x14ac:dyDescent="0.25">
      <c r="A40" s="31"/>
      <c r="C40" s="12"/>
      <c r="F40" s="2"/>
    </row>
    <row r="41" spans="1:7" x14ac:dyDescent="0.25">
      <c r="C41" s="1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8:G38 G6:G12">
    <cfRule type="containsText" dxfId="9" priority="111" operator="containsText" text="New Tag Required">
      <formula>NOT(ISERROR(SEARCH("New Tag Required",G6)))</formula>
    </cfRule>
  </conditionalFormatting>
  <conditionalFormatting sqref="D18:D84 D6:D7 D9:D12">
    <cfRule type="containsText" dxfId="8" priority="110" operator="containsText" text="Yes">
      <formula>NOT(ISERROR(SEARCH("Yes",D6)))</formula>
    </cfRule>
  </conditionalFormatting>
  <conditionalFormatting sqref="H185:H406 H17:H84 H6:H12">
    <cfRule type="containsText" dxfId="7" priority="98" operator="containsText" text="New Sign Required">
      <formula>NOT(ISERROR(SEARCH("New Sign Required",H6)))</formula>
    </cfRule>
  </conditionalFormatting>
  <conditionalFormatting sqref="G24:G84 G18:H23 H17 G6:H12">
    <cfRule type="containsText" dxfId="6" priority="97" operator="containsText" text="Action Required">
      <formula>NOT(ISERROR(SEARCH("Action Required",G6)))</formula>
    </cfRule>
  </conditionalFormatting>
  <conditionalFormatting sqref="H24:H84">
    <cfRule type="containsText" dxfId="5" priority="96" operator="containsText" text="Action Required">
      <formula>NOT(ISERROR(SEARCH("Action Required",H24)))</formula>
    </cfRule>
  </conditionalFormatting>
  <conditionalFormatting sqref="D85:D184">
    <cfRule type="containsText" dxfId="4" priority="30" operator="containsText" text="Yes">
      <formula>NOT(ISERROR(SEARCH("Yes",D85)))</formula>
    </cfRule>
  </conditionalFormatting>
  <conditionalFormatting sqref="H85:H184">
    <cfRule type="containsText" dxfId="3" priority="29" operator="containsText" text="New Sign Required">
      <formula>NOT(ISERROR(SEARCH("New Sign Required",H85)))</formula>
    </cfRule>
  </conditionalFormatting>
  <conditionalFormatting sqref="G85:G184">
    <cfRule type="containsText" dxfId="2" priority="28" operator="containsText" text="Action Required">
      <formula>NOT(ISERROR(SEARCH("Action Required",G85)))</formula>
    </cfRule>
  </conditionalFormatting>
  <conditionalFormatting sqref="H85:H184">
    <cfRule type="containsText" dxfId="1" priority="27" operator="containsText" text="Action Required">
      <formula>NOT(ISERROR(SEARCH("Action Required",H85)))</formula>
    </cfRule>
  </conditionalFormatting>
  <conditionalFormatting sqref="D8">
    <cfRule type="containsText" dxfId="0" priority="11" operator="containsText" text="Yes">
      <formula>NOT(ISERROR(SEARCH("Yes",D8)))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5:H389">
      <formula1>DoorSignage</formula1>
    </dataValidation>
    <dataValidation type="list" allowBlank="1" showInputMessage="1" showErrorMessage="1" sqref="D18:D59 D6:D12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A12 B6:B1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H17:H184 H6:H12</xm:sqref>
        </x14:dataValidation>
        <x14:dataValidation type="list" allowBlank="1" showInputMessage="1" showErrorMessage="1">
          <x14:formula1>
            <xm:f>Lookup!$A$1:$A$4</xm:f>
          </x14:formula1>
          <xm:sqref>G18:G184 G6:G12</xm:sqref>
        </x14:dataValidation>
        <x14:dataValidation type="list" allowBlank="1" showInputMessage="1">
          <x14:formula1>
            <xm:f>Lookup!$E$1:$E$40</xm:f>
          </x14:formula1>
          <xm:sqref>C18:C184 C6:C12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0361</v>
      </c>
      <c r="B271" s="4" t="str">
        <f>([1]UKBuilding_List!B271)</f>
        <v>402 Pennsylvania Ct</v>
      </c>
    </row>
    <row r="272" spans="1:2" x14ac:dyDescent="0.25">
      <c r="A272" s="3" t="str">
        <f>([1]UKBuilding_List!A272)</f>
        <v>0362</v>
      </c>
      <c r="B272" s="4" t="str">
        <f>([1]UKBuilding_List!B272)</f>
        <v>405 Pennsylvania Ct</v>
      </c>
    </row>
    <row r="273" spans="1:2" x14ac:dyDescent="0.25">
      <c r="A273" s="3" t="str">
        <f>([1]UKBuilding_List!A273)</f>
        <v>0363</v>
      </c>
      <c r="B273" s="4" t="str">
        <f>([1]UKBuilding_List!B273)</f>
        <v>406 Pennsylvania Ct</v>
      </c>
    </row>
    <row r="274" spans="1:2" x14ac:dyDescent="0.25">
      <c r="A274" s="3" t="str">
        <f>([1]UKBuilding_List!A274)</f>
        <v>0365</v>
      </c>
      <c r="B274" s="4" t="str">
        <f>([1]UKBuilding_List!B274)</f>
        <v>410 Pennsylvania Ct</v>
      </c>
    </row>
    <row r="275" spans="1:2" x14ac:dyDescent="0.25">
      <c r="A275" s="3" t="str">
        <f>([1]UKBuilding_List!A275)</f>
        <v>0377</v>
      </c>
      <c r="B275" s="4" t="str">
        <f>([1]UKBuilding_List!B275)</f>
        <v>319 Rose Lane</v>
      </c>
    </row>
    <row r="276" spans="1:2" x14ac:dyDescent="0.25">
      <c r="A276" s="3" t="str">
        <f>([1]UKBuilding_List!A276)</f>
        <v>0378</v>
      </c>
      <c r="B276" s="4" t="str">
        <f>([1]UKBuilding_List!B276)</f>
        <v>321 Rose Lane</v>
      </c>
    </row>
    <row r="277" spans="1:2" x14ac:dyDescent="0.25">
      <c r="A277" s="3" t="str">
        <f>([1]UKBuilding_List!A277)</f>
        <v>0381</v>
      </c>
      <c r="B277" s="4" t="str">
        <f>([1]UKBuilding_List!B277)</f>
        <v>162-164 Gazette Avenue</v>
      </c>
    </row>
    <row r="278" spans="1:2" x14ac:dyDescent="0.25">
      <c r="A278" s="3" t="str">
        <f>([1]UKBuilding_List!A278)</f>
        <v>0386</v>
      </c>
      <c r="B278" s="4" t="str">
        <f>([1]UKBuilding_List!B278)</f>
        <v>150 Gazette Avenue</v>
      </c>
    </row>
    <row r="279" spans="1:2" x14ac:dyDescent="0.25">
      <c r="A279" s="3" t="str">
        <f>([1]UKBuilding_List!A279)</f>
        <v>0390</v>
      </c>
      <c r="B279" s="4" t="str">
        <f>([1]UKBuilding_List!B279)</f>
        <v>Bus Shelter #1</v>
      </c>
    </row>
    <row r="280" spans="1:2" x14ac:dyDescent="0.25">
      <c r="A280" s="3" t="str">
        <f>([1]UKBuilding_List!A280)</f>
        <v>0391</v>
      </c>
      <c r="B280" s="4" t="str">
        <f>([1]UKBuilding_List!B280)</f>
        <v>Bus Shelter #2</v>
      </c>
    </row>
    <row r="281" spans="1:2" x14ac:dyDescent="0.25">
      <c r="A281" s="3" t="str">
        <f>([1]UKBuilding_List!A281)</f>
        <v>0392</v>
      </c>
      <c r="B281" s="4" t="str">
        <f>([1]UKBuilding_List!B281)</f>
        <v>Bus Shelter #3</v>
      </c>
    </row>
    <row r="282" spans="1:2" x14ac:dyDescent="0.25">
      <c r="A282" s="3" t="str">
        <f>([1]UKBuilding_List!A282)</f>
        <v>0393</v>
      </c>
      <c r="B282" s="4" t="str">
        <f>([1]UKBuilding_List!B282)</f>
        <v>Bus Shelter #7</v>
      </c>
    </row>
    <row r="283" spans="1:2" x14ac:dyDescent="0.25">
      <c r="A283" s="3" t="str">
        <f>([1]UKBuilding_List!A283)</f>
        <v>0394</v>
      </c>
      <c r="B283" s="4" t="str">
        <f>([1]UKBuilding_List!B283)</f>
        <v>Bus Shelter #6</v>
      </c>
    </row>
    <row r="284" spans="1:2" x14ac:dyDescent="0.25">
      <c r="A284" s="3" t="str">
        <f>([1]UKBuilding_List!A284)</f>
        <v>0397</v>
      </c>
      <c r="B284" s="4" t="str">
        <f>([1]UKBuilding_List!B284)</f>
        <v>Bus Shelter #9</v>
      </c>
    </row>
    <row r="285" spans="1:2" x14ac:dyDescent="0.25">
      <c r="A285" s="3" t="str">
        <f>([1]UKBuilding_List!A285)</f>
        <v>0398</v>
      </c>
      <c r="B285" s="4" t="str">
        <f>([1]UKBuilding_List!B285)</f>
        <v>Bus Shelter #10</v>
      </c>
    </row>
    <row r="286" spans="1:2" x14ac:dyDescent="0.25">
      <c r="A286" s="3" t="str">
        <f>([1]UKBuilding_List!A286)</f>
        <v>0399</v>
      </c>
      <c r="B286" s="4" t="str">
        <f>([1]UKBuilding_List!B286)</f>
        <v>Bus Shelter #11</v>
      </c>
    </row>
    <row r="287" spans="1:2" x14ac:dyDescent="0.25">
      <c r="A287" s="3" t="str">
        <f>([1]UKBuilding_List!A287)</f>
        <v>0400</v>
      </c>
      <c r="B287" s="4" t="str">
        <f>([1]UKBuilding_List!B287)</f>
        <v>Ellen H. Richards House</v>
      </c>
    </row>
    <row r="288" spans="1:2" x14ac:dyDescent="0.25">
      <c r="A288" s="3" t="str">
        <f>([1]UKBuilding_List!A288)</f>
        <v>0401</v>
      </c>
      <c r="B288" s="4" t="str">
        <f>([1]UKBuilding_List!B288)</f>
        <v>Weldon House</v>
      </c>
    </row>
    <row r="289" spans="1:2" x14ac:dyDescent="0.25">
      <c r="A289" s="3" t="str">
        <f>([1]UKBuilding_List!A289)</f>
        <v>0402</v>
      </c>
      <c r="B289" s="4" t="str">
        <f>([1]UKBuilding_List!B289)</f>
        <v>147 Washington Ave</v>
      </c>
    </row>
    <row r="290" spans="1:2" x14ac:dyDescent="0.25">
      <c r="A290" s="3" t="str">
        <f>([1]UKBuilding_List!A290)</f>
        <v>0412</v>
      </c>
      <c r="B290" s="4" t="str">
        <f>([1]UKBuilding_List!B290)</f>
        <v>403 Pennsylvania Ct</v>
      </c>
    </row>
    <row r="291" spans="1:2" x14ac:dyDescent="0.25">
      <c r="A291" s="3" t="str">
        <f>([1]UKBuilding_List!A291)</f>
        <v>0413</v>
      </c>
      <c r="B291" s="4" t="str">
        <f>([1]UKBuilding_List!B291)</f>
        <v>Softball/Soccer Locker Rooms</v>
      </c>
    </row>
    <row r="292" spans="1:2" x14ac:dyDescent="0.25">
      <c r="A292" s="3" t="str">
        <f>([1]UKBuilding_List!A292)</f>
        <v>0416</v>
      </c>
      <c r="B292" s="4" t="str">
        <f>([1]UKBuilding_List!B292)</f>
        <v>Bus Shelter #12</v>
      </c>
    </row>
    <row r="293" spans="1:2" x14ac:dyDescent="0.25">
      <c r="A293" s="3" t="str">
        <f>([1]UKBuilding_List!A293)</f>
        <v>0417</v>
      </c>
      <c r="B293" s="4" t="str">
        <f>([1]UKBuilding_List!B293)</f>
        <v>660 South Limestone</v>
      </c>
    </row>
    <row r="294" spans="1:2" x14ac:dyDescent="0.25">
      <c r="A294" s="3" t="str">
        <f>([1]UKBuilding_List!A294)</f>
        <v>0418</v>
      </c>
      <c r="B294" s="4" t="str">
        <f>([1]UKBuilding_List!B294)</f>
        <v>Bus Shelter #4</v>
      </c>
    </row>
    <row r="295" spans="1:2" x14ac:dyDescent="0.25">
      <c r="A295" s="3" t="str">
        <f>([1]UKBuilding_List!A295)</f>
        <v>0419</v>
      </c>
      <c r="B295" s="4" t="str">
        <f>([1]UKBuilding_List!B295)</f>
        <v>Bus Shelter #13</v>
      </c>
    </row>
    <row r="296" spans="1:2" x14ac:dyDescent="0.25">
      <c r="A296" s="3" t="str">
        <f>([1]UKBuilding_List!A296)</f>
        <v>0420</v>
      </c>
      <c r="B296" s="4" t="str">
        <f>([1]UKBuilding_List!B296)</f>
        <v>424 Euclid Avenue</v>
      </c>
    </row>
    <row r="297" spans="1:2" x14ac:dyDescent="0.25">
      <c r="A297" s="3" t="str">
        <f>([1]UKBuilding_List!A297)</f>
        <v>0428</v>
      </c>
      <c r="B297" s="4" t="str">
        <f>([1]UKBuilding_List!B297)</f>
        <v>457 Woodland Ave</v>
      </c>
    </row>
    <row r="298" spans="1:2" x14ac:dyDescent="0.25">
      <c r="A298" s="3" t="str">
        <f>([1]UKBuilding_List!A298)</f>
        <v>0432</v>
      </c>
      <c r="B298" s="4" t="str">
        <f>([1]UKBuilding_List!B298)</f>
        <v>Commonwealth House</v>
      </c>
    </row>
    <row r="299" spans="1:2" x14ac:dyDescent="0.25">
      <c r="A299" s="3" t="str">
        <f>([1]UKBuilding_List!A299)</f>
        <v>0433</v>
      </c>
      <c r="B299" s="4" t="str">
        <f>([1]UKBuilding_List!B299)</f>
        <v>William E and Casiana Schmidt Vocal Arts Center</v>
      </c>
    </row>
    <row r="300" spans="1:2" x14ac:dyDescent="0.25">
      <c r="A300" s="3" t="str">
        <f>([1]UKBuilding_List!A300)</f>
        <v>0442</v>
      </c>
      <c r="B300" s="4" t="str">
        <f>([1]UKBuilding_List!B300)</f>
        <v>Ligon House</v>
      </c>
    </row>
    <row r="301" spans="1:2" x14ac:dyDescent="0.25">
      <c r="A301" s="3" t="str">
        <f>([1]UKBuilding_List!A301)</f>
        <v>0446</v>
      </c>
      <c r="B301" s="4" t="str">
        <f>([1]UKBuilding_List!B301)</f>
        <v>Softball Stadium</v>
      </c>
    </row>
    <row r="302" spans="1:2" x14ac:dyDescent="0.25">
      <c r="A302" s="3" t="str">
        <f>([1]UKBuilding_List!A302)</f>
        <v>0447</v>
      </c>
      <c r="B302" s="4" t="str">
        <f>([1]UKBuilding_List!B302)</f>
        <v>Hitting Pavilion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0633</v>
      </c>
      <c r="B371" s="4" t="str">
        <f>([1]UKBuilding_List!B371)</f>
        <v>Davis Marksbury Building</v>
      </c>
    </row>
    <row r="372" spans="1:2" x14ac:dyDescent="0.25">
      <c r="A372" s="3" t="str">
        <f>([1]UKBuilding_List!A372)</f>
        <v>0636</v>
      </c>
      <c r="B372" s="4" t="str">
        <f>([1]UKBuilding_List!B372)</f>
        <v>411 Pennsylvania Court</v>
      </c>
    </row>
    <row r="373" spans="1:2" x14ac:dyDescent="0.25">
      <c r="A373" s="3" t="str">
        <f>([1]UKBuilding_List!A373)</f>
        <v>0637</v>
      </c>
      <c r="B373" s="4" t="str">
        <f>([1]UKBuilding_List!B373)</f>
        <v>1041 S. Limestone St.</v>
      </c>
    </row>
    <row r="374" spans="1:2" x14ac:dyDescent="0.25">
      <c r="A374" s="3" t="str">
        <f>([1]UKBuilding_List!A374)</f>
        <v>0639</v>
      </c>
      <c r="B374" s="4" t="str">
        <f>([1]UKBuilding_List!B374)</f>
        <v>1045 S. Limestone St</v>
      </c>
    </row>
    <row r="375" spans="1:2" x14ac:dyDescent="0.25">
      <c r="A375" s="3" t="str">
        <f>([1]UKBuilding_List!A375)</f>
        <v>0641</v>
      </c>
      <c r="B375" s="4" t="str">
        <f>([1]UKBuilding_List!B375)</f>
        <v>409 Pennsylvania Ct</v>
      </c>
    </row>
    <row r="376" spans="1:2" x14ac:dyDescent="0.25">
      <c r="A376" s="3" t="str">
        <f>([1]UKBuilding_List!A376)</f>
        <v>0644</v>
      </c>
      <c r="B376" s="4" t="str">
        <f>([1]UKBuilding_List!B376)</f>
        <v>Wildcat Coal Lodge</v>
      </c>
    </row>
    <row r="377" spans="1:2" x14ac:dyDescent="0.25">
      <c r="A377" s="3" t="str">
        <f>([1]UKBuilding_List!A377)</f>
        <v>0645</v>
      </c>
      <c r="B377" s="4" t="str">
        <f>([1]UKBuilding_List!B377)</f>
        <v>179 Leader Ave</v>
      </c>
    </row>
    <row r="378" spans="1:2" x14ac:dyDescent="0.25">
      <c r="A378" s="3" t="str">
        <f>([1]UKBuilding_List!A378)</f>
        <v>0646</v>
      </c>
      <c r="B378" s="4" t="str">
        <f>([1]UKBuilding_List!B378)</f>
        <v>404 Pennsylvania Ct</v>
      </c>
    </row>
    <row r="379" spans="1:2" x14ac:dyDescent="0.25">
      <c r="A379" s="3" t="str">
        <f>([1]UKBuilding_List!A379)</f>
        <v>0647</v>
      </c>
      <c r="B379" s="4" t="str">
        <f>([1]UKBuilding_List!B379)</f>
        <v>213 Transcript Ave</v>
      </c>
    </row>
    <row r="380" spans="1:2" x14ac:dyDescent="0.25">
      <c r="A380" s="3" t="str">
        <f>([1]UKBuilding_List!A380)</f>
        <v>0648</v>
      </c>
      <c r="B380" s="4" t="str">
        <f>([1]UKBuilding_List!B380)</f>
        <v>221 Transcript Ave</v>
      </c>
    </row>
    <row r="381" spans="1:2" x14ac:dyDescent="0.25">
      <c r="A381" s="3" t="str">
        <f>([1]UKBuilding_List!A381)</f>
        <v>0649</v>
      </c>
      <c r="B381" s="4" t="str">
        <f>([1]UKBuilding_List!B381)</f>
        <v>217 Transcript Ave</v>
      </c>
    </row>
    <row r="382" spans="1:2" x14ac:dyDescent="0.25">
      <c r="A382" s="3" t="str">
        <f>([1]UKBuilding_List!A382)</f>
        <v>0650</v>
      </c>
      <c r="B382" s="4" t="str">
        <f>([1]UKBuilding_List!B382)</f>
        <v>Second New Housing - North Campus</v>
      </c>
    </row>
    <row r="383" spans="1:2" x14ac:dyDescent="0.25">
      <c r="A383" s="3">
        <f>([1]UKBuilding_List!A383)</f>
        <v>1200</v>
      </c>
      <c r="B383" s="4" t="str">
        <f>([1]UKBuilding_List!B383)</f>
        <v>Electric Substation #1</v>
      </c>
    </row>
    <row r="384" spans="1:2" x14ac:dyDescent="0.25">
      <c r="A384" s="3">
        <f>([1]UKBuilding_List!A384)</f>
        <v>1201</v>
      </c>
      <c r="B384" s="4" t="str">
        <f>([1]UKBuilding_List!B384)</f>
        <v>Electric Substation #3</v>
      </c>
    </row>
    <row r="385" spans="1:2" x14ac:dyDescent="0.25">
      <c r="A385" s="3" t="str">
        <f>([1]UKBuilding_List!A385)</f>
        <v>8633</v>
      </c>
      <c r="B385" s="4" t="str">
        <f>([1]UKBuilding_List!B385)</f>
        <v>UK HealthCare Good Samaritan Hospital</v>
      </c>
    </row>
    <row r="386" spans="1:2" x14ac:dyDescent="0.25">
      <c r="A386" s="3" t="str">
        <f>([1]UKBuilding_List!A386)</f>
        <v>9127</v>
      </c>
      <c r="B386" s="4" t="str">
        <f>([1]UKBuilding_List!B386)</f>
        <v>1101 S. Limestone</v>
      </c>
    </row>
    <row r="387" spans="1:2" x14ac:dyDescent="0.25">
      <c r="A387" s="3">
        <f>([1]UKBuilding_List!A387)</f>
        <v>9813</v>
      </c>
      <c r="B387" s="4" t="str">
        <f>([1]UKBuilding_List!B387)</f>
        <v>UK Child Care Development Center</v>
      </c>
    </row>
    <row r="388" spans="1:2" x14ac:dyDescent="0.25">
      <c r="A388" s="3" t="str">
        <f>([1]UKBuilding_List!A388)</f>
        <v>9925</v>
      </c>
      <c r="B388" s="4" t="str">
        <f>([1]UKBuilding_List!B388)</f>
        <v>Alpha Phi Sorority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2012-07-26T11:21:39Z</dcterms:modified>
</cp:coreProperties>
</file>