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1014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<sst xmlns="http://schemas.openxmlformats.org/spreadsheetml/2006/main" count="155" uniqueCount="84">
  <si>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</si>
  <si>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</si>
  <si>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</si>
  <si>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</si>
  <si>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</si>
  <si>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</si>
  <si>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</si>
  <si>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</si>
  <si>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</si>
  <si>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</si>
  <si>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</si>
  <si>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</si>
  <si>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</si>
  <si>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</si>
  <si>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</si>
  <si>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</si>
  <si>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</si>
  <si>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</si>
  <si>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</si>
  <si>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</si>
  <si>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</si>
  <si>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</si>
  <si>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</si>
  <si>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</si>
  <si>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</si>
  <si>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</si>
  <si>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</si>
  <si>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</si>
  <si>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</si>
  <si>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</si>
  <si>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</si>
  <si>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</si>
  <si>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</si>
  <si>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</si>
  <si>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</si>
  <si>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</si>
  <si>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</si>
  <si>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</si>
  <si>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</si>
  <si>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</si>
  <si>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</si>
  <si>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</si>
  <si>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</si>
  <si>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</si>
  <si>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</si>
  <si>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</si>
  <si>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</si>
  <si>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</si>
  <si>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</si>
  <si>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</si>
  <si>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</si>
  <si>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</si>
  <si>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</si>
  <si>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</si>
  <si>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</si>
  <si>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</si>
  <si>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</si>
  <si>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</si>
  <si>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</si>
  <si>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</si>
  <si>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</si>
  <si>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</si>
  <si>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</si>
  <si>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</si>
  <si>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</si>
  <si>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</si>
  <si>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0235</t>
  </si>
  <si>
    <t>0255</t>
  </si>
  <si>
    <t>0257</t>
  </si>
  <si>
    <t>0256</t>
  </si>
  <si>
    <t>0258</t>
  </si>
  <si>
    <t>2</t>
  </si>
  <si>
    <t>0231</t>
  </si>
  <si>
    <t>0235A</t>
  </si>
  <si>
    <t>0238</t>
  </si>
  <si>
    <t>0250</t>
  </si>
  <si>
    <t>Corrected SF Outline</t>
  </si>
  <si>
    <t>Add A Wall With Counter</t>
  </si>
  <si>
    <t>Add 2 New Doors &amp; Modify Counter</t>
  </si>
  <si>
    <t>Added Penthouse Mech. Rms.</t>
  </si>
  <si>
    <t>4</t>
  </si>
  <si>
    <t>0401</t>
  </si>
  <si>
    <t>0402</t>
  </si>
  <si>
    <t>N\A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</si>
</sst>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3" fontId="0" fillId="0" borderId="0" xfId="0" applyNumberFormat="1" applyFill="1" applyBorder="1" applyAlignment="1"/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tabSelected="1" zoomScale="90" zoomScaleNormal="90" workbookViewId="0">
      <selection activeCell="H17" sqref="H1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35.28515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8.28515625" style="12" customWidth="1"/>
  </cols>
  <sheetData>
    <row r="1" spans="1:9" s="2" customFormat="1" ht="15.75" x14ac:dyDescent="0.25">
      <c r="A1" s="9" t="s">
        <v>7</v>
      </c>
      <c r="B1" s="26" t="s">
        <v>66</v>
      </c>
      <c r="C1" s="26"/>
      <c r="F1" s="8" t="s">
        <v>10</v>
      </c>
      <c r="G1" s="13">
        <v>41030</v>
      </c>
      <c r="I1" s="12"/>
    </row>
    <row r="2" spans="1:9" ht="15.75" x14ac:dyDescent="0.25">
      <c r="A2" s="10" t="s">
        <v>8</v>
      </c>
      <c r="B2" s="27" t="str">
        <f>VLOOKUP(B1,BuildingList!A:B,2,FALSE)</f>
        <v>John W Oswald Building</v>
      </c>
      <c r="C2" s="27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72</v>
      </c>
      <c r="B6" s="25" t="s">
        <v>71</v>
      </c>
      <c r="C6" s="12" t="s">
        <v>77</v>
      </c>
      <c r="D6" s="2" t="s">
        <v>5</v>
      </c>
      <c r="E6" s="18">
        <v>996</v>
      </c>
      <c r="F6" s="18">
        <v>998</v>
      </c>
      <c r="G6" s="18" t="s">
        <v>2</v>
      </c>
      <c r="H6" s="2" t="s">
        <v>2</v>
      </c>
      <c r="I6" s="12" t="s">
        <v>76</v>
      </c>
    </row>
    <row r="7" spans="1:9" s="2" customFormat="1" x14ac:dyDescent="0.25">
      <c r="A7" s="11" t="s">
        <v>66</v>
      </c>
      <c r="B7" s="25" t="s">
        <v>71</v>
      </c>
      <c r="C7" s="12" t="s">
        <v>77</v>
      </c>
      <c r="D7" s="2" t="s">
        <v>6</v>
      </c>
      <c r="E7" s="23">
        <v>995</v>
      </c>
      <c r="F7" s="18">
        <v>995</v>
      </c>
      <c r="G7" s="18" t="s">
        <v>2</v>
      </c>
      <c r="H7" s="2" t="s">
        <v>2</v>
      </c>
      <c r="I7" s="12"/>
    </row>
    <row r="8" spans="1:9" x14ac:dyDescent="0.25">
      <c r="A8" s="11" t="s">
        <v>73</v>
      </c>
      <c r="B8" s="25" t="s">
        <v>71</v>
      </c>
      <c r="C8" s="12" t="s">
        <v>28</v>
      </c>
      <c r="D8" s="2" t="s">
        <v>6</v>
      </c>
      <c r="E8" s="18">
        <v>71</v>
      </c>
      <c r="F8" s="18">
        <v>71</v>
      </c>
      <c r="G8" s="18" t="s">
        <v>3</v>
      </c>
      <c r="H8" s="2" t="s">
        <v>21</v>
      </c>
    </row>
    <row r="9" spans="1:9" x14ac:dyDescent="0.25">
      <c r="A9" s="11" t="s">
        <v>74</v>
      </c>
      <c r="B9" s="25" t="s">
        <v>71</v>
      </c>
      <c r="C9" s="12" t="s">
        <v>61</v>
      </c>
      <c r="D9" s="2" t="s">
        <v>5</v>
      </c>
      <c r="E9" s="18">
        <v>700</v>
      </c>
      <c r="F9" s="18">
        <v>703</v>
      </c>
      <c r="G9" s="18" t="s">
        <v>2</v>
      </c>
      <c r="H9" s="2" t="s">
        <v>2</v>
      </c>
      <c r="I9" s="12" t="s">
        <v>76</v>
      </c>
    </row>
    <row r="10" spans="1:9" s="2" customFormat="1" ht="15" customHeight="1" x14ac:dyDescent="0.25">
      <c r="A10" s="11" t="s">
        <v>75</v>
      </c>
      <c r="B10" s="25" t="s">
        <v>71</v>
      </c>
      <c r="C10" s="12" t="s">
        <v>78</v>
      </c>
      <c r="D10" s="2" t="s">
        <v>6</v>
      </c>
      <c r="E10" s="23">
        <v>238</v>
      </c>
      <c r="F10" s="23">
        <v>238</v>
      </c>
      <c r="G10" s="18" t="s">
        <v>2</v>
      </c>
      <c r="H10" s="2" t="s">
        <v>2</v>
      </c>
      <c r="I10" s="12"/>
    </row>
    <row r="11" spans="1:9" x14ac:dyDescent="0.25">
      <c r="A11" s="11" t="s">
        <v>67</v>
      </c>
      <c r="B11" s="25" t="s">
        <v>71</v>
      </c>
      <c r="C11" s="12" t="s">
        <v>26</v>
      </c>
      <c r="D11" s="2" t="s">
        <v>5</v>
      </c>
      <c r="E11" s="18">
        <v>32</v>
      </c>
      <c r="F11" s="18">
        <v>0</v>
      </c>
      <c r="G11" s="18" t="s">
        <v>16</v>
      </c>
      <c r="H11" s="2" t="s">
        <v>16</v>
      </c>
    </row>
    <row r="12" spans="1:9" x14ac:dyDescent="0.25">
      <c r="A12" s="11" t="s">
        <v>69</v>
      </c>
      <c r="B12" s="25" t="s">
        <v>71</v>
      </c>
      <c r="C12" s="12" t="s">
        <v>26</v>
      </c>
      <c r="D12" s="2" t="s">
        <v>5</v>
      </c>
      <c r="E12" s="18">
        <v>32</v>
      </c>
      <c r="F12" s="18">
        <v>0</v>
      </c>
      <c r="G12" s="18" t="s">
        <v>16</v>
      </c>
      <c r="H12" s="2" t="s">
        <v>16</v>
      </c>
    </row>
    <row r="13" spans="1:9" x14ac:dyDescent="0.25">
      <c r="A13" s="11" t="s">
        <v>68</v>
      </c>
      <c r="B13" s="25" t="s">
        <v>71</v>
      </c>
      <c r="C13" s="12" t="s">
        <v>26</v>
      </c>
      <c r="D13" s="2" t="s">
        <v>5</v>
      </c>
      <c r="E13" s="18">
        <v>39</v>
      </c>
      <c r="F13" s="18">
        <v>0</v>
      </c>
      <c r="G13" s="18" t="s">
        <v>16</v>
      </c>
      <c r="H13" s="2" t="s">
        <v>16</v>
      </c>
    </row>
    <row r="14" spans="1:9" x14ac:dyDescent="0.25">
      <c r="A14" s="11" t="s">
        <v>70</v>
      </c>
      <c r="B14" s="25" t="s">
        <v>71</v>
      </c>
      <c r="C14" s="12" t="s">
        <v>26</v>
      </c>
      <c r="D14" s="2" t="s">
        <v>5</v>
      </c>
      <c r="E14" s="23">
        <v>39</v>
      </c>
      <c r="F14" s="23">
        <v>0</v>
      </c>
      <c r="G14" s="18" t="s">
        <v>16</v>
      </c>
      <c r="H14" s="2" t="s">
        <v>16</v>
      </c>
    </row>
    <row r="15" spans="1:9" x14ac:dyDescent="0.25">
      <c r="A15" s="11" t="s">
        <v>16</v>
      </c>
      <c r="B15" s="25" t="s">
        <v>71</v>
      </c>
      <c r="C15" s="12" t="s">
        <v>64</v>
      </c>
      <c r="D15" s="2" t="s">
        <v>5</v>
      </c>
      <c r="E15" s="24">
        <v>51247</v>
      </c>
      <c r="F15" s="24">
        <v>51274</v>
      </c>
      <c r="G15" s="18" t="s">
        <v>16</v>
      </c>
      <c r="H15" s="2" t="s">
        <v>16</v>
      </c>
      <c r="I15" s="12" t="s">
        <v>76</v>
      </c>
    </row>
    <row r="16" spans="1:9" x14ac:dyDescent="0.25">
      <c r="A16" s="11" t="s">
        <v>81</v>
      </c>
      <c r="B16" s="25" t="s">
        <v>80</v>
      </c>
      <c r="C16" s="12" t="s">
        <v>27</v>
      </c>
      <c r="D16" s="2" t="s">
        <v>5</v>
      </c>
      <c r="E16" s="24">
        <v>0</v>
      </c>
      <c r="F16" s="23">
        <v>984</v>
      </c>
      <c r="G16" s="18" t="s">
        <v>3</v>
      </c>
      <c r="H16" s="2" t="s">
        <v>21</v>
      </c>
    </row>
    <row r="17" spans="1:9" x14ac:dyDescent="0.25">
      <c r="A17" s="11" t="s">
        <v>82</v>
      </c>
      <c r="B17" s="25" t="s">
        <v>80</v>
      </c>
      <c r="C17" s="12" t="s">
        <v>27</v>
      </c>
      <c r="D17" s="2" t="s">
        <v>5</v>
      </c>
      <c r="E17" s="23">
        <v>0</v>
      </c>
      <c r="F17" s="23">
        <v>984</v>
      </c>
      <c r="G17" s="18" t="s">
        <v>3</v>
      </c>
      <c r="H17" s="2" t="s">
        <v>21</v>
      </c>
    </row>
    <row r="18" spans="1:9" ht="15" customHeight="1" x14ac:dyDescent="0.25">
      <c r="A18" s="11" t="s">
        <v>83</v>
      </c>
      <c r="B18" s="25" t="s">
        <v>80</v>
      </c>
      <c r="C18" s="12" t="s">
        <v>64</v>
      </c>
      <c r="D18" s="2" t="s">
        <v>5</v>
      </c>
      <c r="E18" s="18">
        <v>0</v>
      </c>
      <c r="F18" s="18">
        <v>4580</v>
      </c>
      <c r="G18" s="18" t="s">
        <v>16</v>
      </c>
      <c r="H18" s="2" t="s">
        <v>16</v>
      </c>
      <c r="I18" s="12" t="s">
        <v>79</v>
      </c>
    </row>
    <row r="19" spans="1:9" x14ac:dyDescent="0.25">
      <c r="C19" s="12"/>
      <c r="D19" s="2"/>
      <c r="E19" s="18"/>
      <c r="F19" s="18"/>
      <c r="G19" s="18"/>
      <c r="H19" s="2"/>
    </row>
    <row r="20" spans="1:9" x14ac:dyDescent="0.25">
      <c r="C20" s="12"/>
      <c r="D20" s="2"/>
      <c r="E20" s="18"/>
      <c r="F20" s="18"/>
      <c r="G20" s="18"/>
      <c r="H20" s="2"/>
    </row>
    <row r="21" spans="1:9" x14ac:dyDescent="0.25">
      <c r="C21" s="12"/>
      <c r="D21" s="2"/>
      <c r="E21" s="18"/>
      <c r="F21" s="18"/>
      <c r="G21" s="18"/>
      <c r="H21" s="2"/>
    </row>
    <row r="22" spans="1:9" x14ac:dyDescent="0.25">
      <c r="C22" s="12"/>
      <c r="D22" s="2"/>
      <c r="E22" s="18"/>
      <c r="F22" s="18"/>
      <c r="G22" s="18"/>
      <c r="H22" s="2"/>
    </row>
    <row r="23" spans="1:9" x14ac:dyDescent="0.25">
      <c r="C23" s="12"/>
      <c r="D23" s="2"/>
      <c r="E23" s="18"/>
      <c r="F23" s="18"/>
      <c r="G23" s="18"/>
      <c r="H23" s="2"/>
    </row>
    <row r="24" spans="1:9" x14ac:dyDescent="0.25">
      <c r="C24" s="12"/>
      <c r="D24" s="2"/>
      <c r="E24" s="18"/>
      <c r="F24" s="18"/>
      <c r="G24" s="18"/>
      <c r="H24" s="2"/>
    </row>
    <row r="25" spans="1:9" x14ac:dyDescent="0.25">
      <c r="C25" s="12"/>
      <c r="D25" s="2"/>
      <c r="E25" s="18"/>
      <c r="F25" s="18"/>
      <c r="G25" s="18"/>
      <c r="H25" s="2"/>
    </row>
    <row r="26" spans="1:9" x14ac:dyDescent="0.25">
      <c r="C26" s="12"/>
      <c r="D26" s="2"/>
      <c r="E26" s="18"/>
      <c r="F26" s="18"/>
      <c r="G26" s="18"/>
      <c r="H26" s="2"/>
    </row>
    <row r="27" spans="1:9" x14ac:dyDescent="0.25">
      <c r="C27" s="12"/>
      <c r="D27" s="2"/>
      <c r="E27" s="18"/>
      <c r="F27" s="18"/>
      <c r="G27" s="18"/>
      <c r="H27" s="2"/>
    </row>
    <row r="28" spans="1:9" x14ac:dyDescent="0.25">
      <c r="C28" s="12"/>
      <c r="D28" s="2"/>
      <c r="E28" s="18"/>
      <c r="F28" s="18"/>
      <c r="G28" s="18"/>
      <c r="H28" s="2"/>
    </row>
    <row r="29" spans="1:9" x14ac:dyDescent="0.25">
      <c r="C29" s="12"/>
      <c r="D29" s="2"/>
      <c r="E29" s="18"/>
      <c r="F29" s="18"/>
      <c r="G29" s="18"/>
      <c r="H29" s="2"/>
    </row>
    <row r="30" spans="1:9" x14ac:dyDescent="0.25">
      <c r="C30" s="12"/>
      <c r="D30" s="2"/>
      <c r="E30" s="18"/>
      <c r="F30" s="18"/>
      <c r="G30" s="18"/>
      <c r="H30" s="2"/>
    </row>
    <row r="31" spans="1:9" x14ac:dyDescent="0.25">
      <c r="C31" s="12"/>
      <c r="D31" s="2"/>
      <c r="E31" s="18"/>
      <c r="F31" s="18"/>
      <c r="G31" s="18"/>
      <c r="H31" s="2"/>
    </row>
    <row r="32" spans="1:9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D40" s="2"/>
      <c r="E40" s="18"/>
      <c r="F40" s="18"/>
      <c r="G40" s="18"/>
      <c r="H40" s="2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  <c r="E56" s="18"/>
      <c r="F56" s="18"/>
      <c r="G56" s="18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t="s">
        <v>59</v>
      </c>
    </row>
  </sheetData>
  <sortState ref="A6:I13">
    <sortCondition ref="A6"/>
  </sortState>
  <mergeCells count="2">
    <mergeCell ref="B1:C1"/>
    <mergeCell ref="B2:C2"/>
  </mergeCells>
  <conditionalFormatting sqref="G7:G55">
    <cfRule type="containsText" dxfId="18" priority="87" operator="containsText" text="New Tag Required">
      <formula>NOT(ISERROR(SEARCH("New Tag Required",G7)))</formula>
    </cfRule>
  </conditionalFormatting>
  <conditionalFormatting sqref="D11:D101">
    <cfRule type="containsText" dxfId="17" priority="86" operator="containsText" text="Yes">
      <formula>NOT(ISERROR(SEARCH("Yes",D11)))</formula>
    </cfRule>
  </conditionalFormatting>
  <conditionalFormatting sqref="H202:H423 H7:H101">
    <cfRule type="containsText" dxfId="16" priority="74" operator="containsText" text="New Sign Required">
      <formula>NOT(ISERROR(SEARCH("New Sign Required",H7)))</formula>
    </cfRule>
  </conditionalFormatting>
  <conditionalFormatting sqref="G41:G101 G7:H40">
    <cfRule type="containsText" dxfId="15" priority="73" operator="containsText" text="Action Required">
      <formula>NOT(ISERROR(SEARCH("Action Required",G7)))</formula>
    </cfRule>
  </conditionalFormatting>
  <conditionalFormatting sqref="H41:H101">
    <cfRule type="containsText" dxfId="14" priority="72" operator="containsText" text="Action Required">
      <formula>NOT(ISERROR(SEARCH("Action Required",H41)))</formula>
    </cfRule>
  </conditionalFormatting>
  <conditionalFormatting sqref="G6">
    <cfRule type="containsText" dxfId="13" priority="14" operator="containsText" text="New Tag Required">
      <formula>NOT(ISERROR(SEARCH("New Tag Required",G6)))</formula>
    </cfRule>
  </conditionalFormatting>
  <conditionalFormatting sqref="D6">
    <cfRule type="containsText" dxfId="12" priority="13" operator="containsText" text="Yes">
      <formula>NOT(ISERROR(SEARCH("Yes",D6)))</formula>
    </cfRule>
  </conditionalFormatting>
  <conditionalFormatting sqref="H6">
    <cfRule type="containsText" dxfId="11" priority="12" operator="containsText" text="New Sign Required">
      <formula>NOT(ISERROR(SEARCH("New Sign Required",H6)))</formula>
    </cfRule>
  </conditionalFormatting>
  <conditionalFormatting sqref="G6">
    <cfRule type="containsText" dxfId="10" priority="11" operator="containsText" text="Action Required">
      <formula>NOT(ISERROR(SEARCH("Action Required",G6)))</formula>
    </cfRule>
  </conditionalFormatting>
  <conditionalFormatting sqref="H6">
    <cfRule type="containsText" dxfId="9" priority="10" operator="containsText" text="Action Required">
      <formula>NOT(ISERROR(SEARCH("Action Required",H6)))</formula>
    </cfRule>
  </conditionalFormatting>
  <conditionalFormatting sqref="G6">
    <cfRule type="containsText" dxfId="8" priority="9" operator="containsText" text="New Tag Required">
      <formula>NOT(ISERROR(SEARCH("New Tag Required",G6)))</formula>
    </cfRule>
  </conditionalFormatting>
  <conditionalFormatting sqref="D6">
    <cfRule type="containsText" dxfId="7" priority="8" operator="containsText" text="Yes">
      <formula>NOT(ISERROR(SEARCH("Yes",D6)))</formula>
    </cfRule>
  </conditionalFormatting>
  <conditionalFormatting sqref="G6">
    <cfRule type="containsText" dxfId="6" priority="7" operator="containsText" text="Action Required">
      <formula>NOT(ISERROR(SEARCH("Action Required",G6)))</formula>
    </cfRule>
  </conditionalFormatting>
  <conditionalFormatting sqref="D102:D201">
    <cfRule type="containsText" dxfId="5" priority="6" operator="containsText" text="Yes">
      <formula>NOT(ISERROR(SEARCH("Yes",D102)))</formula>
    </cfRule>
  </conditionalFormatting>
  <conditionalFormatting sqref="H102:H201">
    <cfRule type="containsText" dxfId="4" priority="5" operator="containsText" text="New Sign Required">
      <formula>NOT(ISERROR(SEARCH("New Sign Required",H102)))</formula>
    </cfRule>
  </conditionalFormatting>
  <conditionalFormatting sqref="G102:G201">
    <cfRule type="containsText" dxfId="3" priority="4" operator="containsText" text="Action Required">
      <formula>NOT(ISERROR(SEARCH("Action Required",G102)))</formula>
    </cfRule>
  </conditionalFormatting>
  <conditionalFormatting sqref="H102:H201">
    <cfRule type="containsText" dxfId="2" priority="3" operator="containsText" text="Action Required">
      <formula>NOT(ISERROR(SEARCH("Action Required",H102)))</formula>
    </cfRule>
  </conditionalFormatting>
  <conditionalFormatting sqref="D7:D10">
    <cfRule type="containsText" dxfId="1" priority="2" operator="containsText" text="Yes">
      <formula>NOT(ISERROR(SEARCH("Yes",D7)))</formula>
    </cfRule>
  </conditionalFormatting>
  <conditionalFormatting sqref="D7:D10">
    <cfRule type="containsText" dxfId="0" priority="1" operator="containsText" text="Yes">
      <formula>NOT(ISERROR(SEARCH("Yes",D7)))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78" fitToHeight="0" orientation="landscape" r:id="rId1"/>
  <ignoredErrors>
    <ignoredError sqref="B6:B15 A6:A14 B1 B16:B18 A16:A1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H6:H201</xm:sqref>
        </x14:dataValidation>
        <x14:dataValidation type="list" allowBlank="1" showInputMessage="1" showErrorMessage="1">
          <x14:formula1>
            <xm:f>Lookup!$A$1:$A$4</xm:f>
          </x14:formula1>
          <xm:sqref>G6:G201</xm:sqref>
        </x14:dataValidation>
        <x14:dataValidation type="list" allowBlank="1" showInputMessage="1">
          <x14:formula1>
            <xm:f>Lookup!$E$1:$E$40</xm:f>
          </x14:formula1>
          <xm:sqref>C6:C201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2012-05-04T13:51:49Z</dcterms:modified>
</cp:coreProperties>
</file>