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2\"/>
    </mc:Choice>
  </mc:AlternateContent>
  <xr:revisionPtr revIDLastSave="0" documentId="13_ncr:1_{653FB343-B08D-4A13-A996-A036A8A41034}" xr6:coauthVersionLast="45" xr6:coauthVersionMax="45" xr10:uidLastSave="{00000000-0000-0000-0000-000000000000}"/>
  <workbookProtection lockStructure="1"/>
  <bookViews>
    <workbookView xWindow="7290" yWindow="405" windowWidth="20055" windowHeight="1480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<sst xmlns="http://schemas.openxmlformats.org/spreadsheetml/2006/main" count="87" uniqueCount="63">
  <si>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</si>
  <si>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</si>
  <si>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</si>
  <si>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</si>
  <si>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</si>
  <si>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</si>
  <si>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</si>
  <si>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</si>
  <si>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</si>
  <si>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</si>
  <si>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</si>
  <si>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</si>
  <si>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</si>
  <si>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</si>
  <si>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</si>
  <si>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</si>
  <si>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</si>
  <si>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</si>
  <si>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</si>
  <si>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</si>
  <si>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</si>
  <si>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</si>
  <si>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</si>
  <si>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</si>
  <si>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</si>
  <si>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</si>
  <si>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</si>
  <si>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</si>
  <si>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</si>
  <si>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</si>
  <si>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</si>
  <si>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</si>
  <si>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</si>
  <si>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</si>
  <si>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</si>
  <si>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</si>
  <si>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</si>
  <si>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</si>
  <si>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</si>
  <si>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</si>
  <si>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</si>
  <si>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</si>
  <si>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</si>
  <si>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</si>
  <si>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</si>
  <si>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</si>
  <si>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</si>
  <si>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</si>
  <si>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</si>
  <si>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</si>
  <si>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</si>
  <si>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</si>
  <si>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</si>
  <si>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</si>
  <si>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0232</t>
  </si>
  <si>
    <t>01</t>
  </si>
  <si>
    <t>LX-0232-01-109B</t>
  </si>
  <si>
    <t>NURSING - Room 109B</t>
  </si>
  <si>
    <t>note from FMMC - not sure ever had eBars tag in Room 113</t>
  </si>
  <si>
    <t>0100</t>
  </si>
  <si>
    <t>0109B</t>
  </si>
  <si>
    <t>0109E</t>
  </si>
  <si>
    <t>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</si>
</sst>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Fill="1" applyBorder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0312</v>
          </cell>
          <cell r="B216">
            <v>312</v>
          </cell>
          <cell r="C216" t="str">
            <v>Plant Sciences</v>
          </cell>
          <cell r="D216" t="str">
            <v>Plant Sciences</v>
          </cell>
        </row>
        <row r="217">
          <cell r="A217" t="str">
            <v>0314</v>
          </cell>
          <cell r="B217">
            <v>314</v>
          </cell>
          <cell r="C217" t="str">
            <v>252 East Maxwell St</v>
          </cell>
          <cell r="D217" t="str">
            <v>252 East Maxwell St</v>
          </cell>
        </row>
        <row r="218">
          <cell r="A218" t="str">
            <v>0315</v>
          </cell>
          <cell r="B218">
            <v>315</v>
          </cell>
          <cell r="C218" t="str">
            <v>206 East Maxwell St</v>
          </cell>
          <cell r="D218" t="str">
            <v>206 East Maxwell St</v>
          </cell>
        </row>
        <row r="219">
          <cell r="A219" t="str">
            <v>0333</v>
          </cell>
          <cell r="B219">
            <v>333</v>
          </cell>
          <cell r="C219" t="str">
            <v>641 South Limestone St</v>
          </cell>
          <cell r="D219" t="str">
            <v>641 South Limestone St</v>
          </cell>
        </row>
        <row r="220">
          <cell r="A220" t="str">
            <v>0336</v>
          </cell>
          <cell r="B220">
            <v>336</v>
          </cell>
          <cell r="C220" t="str">
            <v>Thomas D Clark Building</v>
          </cell>
          <cell r="D220" t="str">
            <v>Thomas D Clark Building</v>
          </cell>
        </row>
        <row r="221">
          <cell r="A221" t="str">
            <v>0343</v>
          </cell>
          <cell r="B221">
            <v>343</v>
          </cell>
          <cell r="C221" t="str">
            <v>Bingham Davis House</v>
          </cell>
          <cell r="D221" t="str">
            <v>Bingham Davis House</v>
          </cell>
        </row>
        <row r="222">
          <cell r="A222" t="str">
            <v>0344</v>
          </cell>
          <cell r="B222">
            <v>344</v>
          </cell>
          <cell r="C222" t="str">
            <v>Raymond F. Betts House</v>
          </cell>
          <cell r="D222" t="str">
            <v>Raymond F. Betts House</v>
          </cell>
        </row>
        <row r="223">
          <cell r="A223" t="str">
            <v>0345</v>
          </cell>
          <cell r="B223">
            <v>345</v>
          </cell>
          <cell r="C223" t="str">
            <v>Max Kade German House and Cultural Center</v>
          </cell>
          <cell r="D223" t="str">
            <v>Max Kade German House and Cultural Center</v>
          </cell>
        </row>
        <row r="224">
          <cell r="A224" t="str">
            <v>0346</v>
          </cell>
          <cell r="B224">
            <v>346</v>
          </cell>
          <cell r="C224" t="str">
            <v>654 Maxwelton Ct</v>
          </cell>
          <cell r="D224" t="str">
            <v>654 Maxwelton Ct</v>
          </cell>
        </row>
        <row r="225">
          <cell r="A225" t="str">
            <v>0347</v>
          </cell>
          <cell r="B225">
            <v>347</v>
          </cell>
          <cell r="C225" t="str">
            <v>624 Maxwelton Ct</v>
          </cell>
          <cell r="D225" t="str">
            <v>624 Maxwelton Ct</v>
          </cell>
        </row>
        <row r="226">
          <cell r="A226" t="str">
            <v>0349</v>
          </cell>
          <cell r="B226">
            <v>349</v>
          </cell>
          <cell r="C226" t="str">
            <v>641 Maxwelton Ct</v>
          </cell>
          <cell r="D226" t="str">
            <v>641 Maxwelton Ct</v>
          </cell>
        </row>
        <row r="227">
          <cell r="A227" t="str">
            <v>0350</v>
          </cell>
          <cell r="B227">
            <v>350</v>
          </cell>
          <cell r="C227" t="str">
            <v>643 Maxwelton Ct</v>
          </cell>
          <cell r="D227" t="str">
            <v>643 Maxwelton Ct</v>
          </cell>
        </row>
        <row r="228">
          <cell r="A228" t="str">
            <v>0351</v>
          </cell>
          <cell r="B228">
            <v>351</v>
          </cell>
          <cell r="C228" t="str">
            <v>644 Maxwelton Ct</v>
          </cell>
          <cell r="D228" t="str">
            <v>644 Maxwelton Ct</v>
          </cell>
        </row>
        <row r="229">
          <cell r="A229" t="str">
            <v>0353</v>
          </cell>
          <cell r="B229">
            <v>353</v>
          </cell>
          <cell r="C229" t="str">
            <v>520 Oldham Ct</v>
          </cell>
          <cell r="D229" t="str">
            <v>520 Oldham Ct</v>
          </cell>
        </row>
        <row r="230">
          <cell r="A230" t="str">
            <v>0377</v>
          </cell>
          <cell r="B230">
            <v>377</v>
          </cell>
          <cell r="C230" t="str">
            <v>319 Rose Lane</v>
          </cell>
          <cell r="D230" t="str">
            <v>319 Rose Lane</v>
          </cell>
        </row>
        <row r="231">
          <cell r="A231" t="str">
            <v>0378</v>
          </cell>
          <cell r="B231">
            <v>378</v>
          </cell>
          <cell r="C231" t="str">
            <v>321 Rose Lane</v>
          </cell>
          <cell r="D231" t="str">
            <v>321 Rose Lane</v>
          </cell>
        </row>
        <row r="232">
          <cell r="A232" t="str">
            <v>0391</v>
          </cell>
          <cell r="B232">
            <v>391</v>
          </cell>
          <cell r="C232" t="str">
            <v>Bus Shelter #2</v>
          </cell>
          <cell r="D232" t="str">
            <v>Bus Shelter #2</v>
          </cell>
        </row>
        <row r="233">
          <cell r="A233" t="str">
            <v>0393</v>
          </cell>
          <cell r="B233">
            <v>393</v>
          </cell>
          <cell r="C233" t="str">
            <v>Bus Shelter #7</v>
          </cell>
          <cell r="D233" t="str">
            <v>Bus Shelter #7</v>
          </cell>
        </row>
        <row r="234">
          <cell r="A234" t="str">
            <v>0394</v>
          </cell>
          <cell r="B234">
            <v>394</v>
          </cell>
          <cell r="C234" t="str">
            <v>Bus Shelter #6</v>
          </cell>
          <cell r="D234" t="str">
            <v>Bus Shelter #6</v>
          </cell>
        </row>
        <row r="235">
          <cell r="A235" t="str">
            <v>0397</v>
          </cell>
          <cell r="B235">
            <v>397</v>
          </cell>
          <cell r="C235" t="str">
            <v>Bus Shelter #9</v>
          </cell>
          <cell r="D235" t="str">
            <v>Bus Shelter #9</v>
          </cell>
        </row>
        <row r="236">
          <cell r="A236" t="str">
            <v>0398</v>
          </cell>
          <cell r="B236">
            <v>398</v>
          </cell>
          <cell r="C236" t="str">
            <v>Bus Shelter #10</v>
          </cell>
          <cell r="D236" t="str">
            <v>Bus Shelter #10</v>
          </cell>
        </row>
        <row r="237">
          <cell r="A237" t="str">
            <v>0399</v>
          </cell>
          <cell r="B237">
            <v>399</v>
          </cell>
          <cell r="C237" t="str">
            <v>Bus Shelter #11</v>
          </cell>
          <cell r="D237" t="str">
            <v>Bus Shelter #11</v>
          </cell>
        </row>
        <row r="238">
          <cell r="A238" t="str">
            <v>0400</v>
          </cell>
          <cell r="B238">
            <v>400</v>
          </cell>
          <cell r="C238" t="str">
            <v>Ellen H. Richards House</v>
          </cell>
          <cell r="D238" t="str">
            <v>Ellen H. Richards House</v>
          </cell>
        </row>
        <row r="239">
          <cell r="A239" t="str">
            <v>0401</v>
          </cell>
          <cell r="B239">
            <v>401</v>
          </cell>
          <cell r="C239" t="str">
            <v>Weldon House</v>
          </cell>
          <cell r="D239" t="str">
            <v>Weldon House</v>
          </cell>
        </row>
        <row r="240">
          <cell r="A240" t="str">
            <v>0403</v>
          </cell>
          <cell r="B240">
            <v>403</v>
          </cell>
          <cell r="C240" t="str">
            <v>Weldon House Unit 2</v>
          </cell>
          <cell r="D240" t="str">
            <v>Weldon House Unit 2</v>
          </cell>
        </row>
        <row r="241">
          <cell r="A241" t="str">
            <v>0413</v>
          </cell>
          <cell r="B241">
            <v>413</v>
          </cell>
          <cell r="C241" t="str">
            <v>Softball/Soccer Locker Rooms</v>
          </cell>
          <cell r="D241" t="str">
            <v>Softball/Soccer Locker Rooms</v>
          </cell>
        </row>
        <row r="242">
          <cell r="A242" t="str">
            <v>0417</v>
          </cell>
          <cell r="B242">
            <v>417</v>
          </cell>
          <cell r="C242" t="str">
            <v>660 South Limestone</v>
          </cell>
          <cell r="D242" t="str">
            <v>660 South Limestone</v>
          </cell>
        </row>
        <row r="243">
          <cell r="A243" t="str">
            <v>0419</v>
          </cell>
          <cell r="B243">
            <v>419</v>
          </cell>
          <cell r="C243" t="str">
            <v>Bus Shelter #13</v>
          </cell>
          <cell r="D243" t="str">
            <v>Bus Shelter #13</v>
          </cell>
        </row>
        <row r="244">
          <cell r="A244" t="str">
            <v>0420</v>
          </cell>
          <cell r="B244">
            <v>420</v>
          </cell>
          <cell r="C244" t="str">
            <v>424 Euclid Avenue</v>
          </cell>
          <cell r="D244" t="str">
            <v>424 Euclid Avenue</v>
          </cell>
        </row>
        <row r="245">
          <cell r="A245" t="str">
            <v>0432</v>
          </cell>
          <cell r="B245">
            <v>432</v>
          </cell>
          <cell r="C245" t="str">
            <v>Commonwealth House</v>
          </cell>
          <cell r="D245" t="str">
            <v>Commonwealth House</v>
          </cell>
        </row>
        <row r="246">
          <cell r="A246" t="str">
            <v>0433</v>
          </cell>
          <cell r="B246">
            <v>433</v>
          </cell>
          <cell r="C246" t="str">
            <v>William E and Casiana Schmidt Vocal Arts Center</v>
          </cell>
          <cell r="D246" t="str">
            <v>William E and Casiana Schmidt Vocal Arts Ctr</v>
          </cell>
        </row>
        <row r="247">
          <cell r="A247" t="str">
            <v>0442</v>
          </cell>
          <cell r="B247">
            <v>442</v>
          </cell>
          <cell r="C247" t="str">
            <v>Ligon House</v>
          </cell>
          <cell r="D247" t="str">
            <v>Ligon House</v>
          </cell>
        </row>
        <row r="248">
          <cell r="A248" t="str">
            <v>0446</v>
          </cell>
          <cell r="B248">
            <v>446</v>
          </cell>
          <cell r="C248" t="str">
            <v>John Cropp Softball Stadium</v>
          </cell>
          <cell r="D248" t="str">
            <v>John Cropp Softball Stadium</v>
          </cell>
        </row>
        <row r="249">
          <cell r="A249" t="str">
            <v>0447</v>
          </cell>
          <cell r="B249">
            <v>447</v>
          </cell>
          <cell r="C249" t="str">
            <v>Hitting Pavilion</v>
          </cell>
          <cell r="D249" t="str">
            <v>Hitting Pavilion</v>
          </cell>
        </row>
        <row r="250">
          <cell r="A250" t="str">
            <v>0449</v>
          </cell>
          <cell r="B250">
            <v>449</v>
          </cell>
          <cell r="C250" t="str">
            <v>Shively Grounds Storage Building</v>
          </cell>
          <cell r="D250" t="str">
            <v>Shively Grounds Storage Building</v>
          </cell>
        </row>
        <row r="251">
          <cell r="A251" t="str">
            <v>0453</v>
          </cell>
          <cell r="B251">
            <v>453</v>
          </cell>
          <cell r="C251" t="str">
            <v>Shively Grounds Building</v>
          </cell>
          <cell r="D251" t="str">
            <v>Shively Grounds Building</v>
          </cell>
        </row>
        <row r="252">
          <cell r="A252" t="str">
            <v>0456</v>
          </cell>
          <cell r="B252">
            <v>456</v>
          </cell>
          <cell r="C252" t="str">
            <v>W.T. Young Library</v>
          </cell>
          <cell r="D252" t="str">
            <v>W.T. Young Library</v>
          </cell>
        </row>
        <row r="253">
          <cell r="A253" t="str">
            <v>0462</v>
          </cell>
          <cell r="B253">
            <v>462</v>
          </cell>
          <cell r="C253" t="str">
            <v>Sarah Bennett Holmes Hall</v>
          </cell>
          <cell r="D253" t="str">
            <v>Sarah Bennett Holmes Hall</v>
          </cell>
        </row>
        <row r="254">
          <cell r="A254" t="str">
            <v>0463</v>
          </cell>
          <cell r="B254">
            <v>463</v>
          </cell>
          <cell r="C254" t="str">
            <v>Cleona Belle Matthews Boyd Hall</v>
          </cell>
          <cell r="D254" t="str">
            <v>Cleona Belle Matthews Boyd Hall</v>
          </cell>
        </row>
        <row r="255">
          <cell r="A255" t="str">
            <v>0465</v>
          </cell>
          <cell r="B255">
            <v>465</v>
          </cell>
          <cell r="C255" t="str">
            <v>Pavilion at Kroger Field</v>
          </cell>
          <cell r="D255" t="str">
            <v>Pavilion at Kroger Field</v>
          </cell>
        </row>
        <row r="256">
          <cell r="A256" t="str">
            <v>0473</v>
          </cell>
          <cell r="B256">
            <v>473</v>
          </cell>
          <cell r="C256" t="str">
            <v>505 Oldham Ct</v>
          </cell>
          <cell r="D256" t="str">
            <v>505 Oldham Ct</v>
          </cell>
        </row>
        <row r="257">
          <cell r="A257" t="str">
            <v>0481</v>
          </cell>
          <cell r="B257">
            <v>481</v>
          </cell>
          <cell r="C257" t="str">
            <v>LCC Academic Tech Building</v>
          </cell>
          <cell r="D257" t="str">
            <v>LCC Academic Tech Building</v>
          </cell>
        </row>
        <row r="258">
          <cell r="A258" t="str">
            <v>0484</v>
          </cell>
          <cell r="B258">
            <v>484</v>
          </cell>
          <cell r="C258" t="str">
            <v>Real Properties Garage</v>
          </cell>
          <cell r="D258" t="str">
            <v>Real Properties Garage</v>
          </cell>
        </row>
        <row r="259">
          <cell r="A259" t="str">
            <v>0485</v>
          </cell>
          <cell r="B259">
            <v>485</v>
          </cell>
          <cell r="C259" t="str">
            <v>Boone Tennis Stadium</v>
          </cell>
          <cell r="D259" t="str">
            <v>Boone Tennis Stadium</v>
          </cell>
        </row>
        <row r="260">
          <cell r="A260" t="str">
            <v>0488</v>
          </cell>
          <cell r="B260">
            <v>488</v>
          </cell>
          <cell r="C260" t="str">
            <v>Woodland Early Learning Center</v>
          </cell>
          <cell r="D260" t="str">
            <v>Woodland Early Learning Center</v>
          </cell>
        </row>
        <row r="261">
          <cell r="A261" t="str">
            <v>0490</v>
          </cell>
          <cell r="B261">
            <v>490</v>
          </cell>
          <cell r="C261" t="str">
            <v>Environmental Quality Management</v>
          </cell>
          <cell r="D261" t="str">
            <v>Environmental Quality Management</v>
          </cell>
        </row>
        <row r="262">
          <cell r="A262" t="str">
            <v>0491</v>
          </cell>
          <cell r="B262">
            <v>491</v>
          </cell>
          <cell r="C262" t="str">
            <v>Ecological Research</v>
          </cell>
          <cell r="D262" t="str">
            <v>Ecological Research</v>
          </cell>
        </row>
        <row r="263">
          <cell r="A263" t="str">
            <v>0494</v>
          </cell>
          <cell r="B263">
            <v>494</v>
          </cell>
          <cell r="C263" t="str">
            <v>Stuckert Career Center</v>
          </cell>
          <cell r="D263" t="str">
            <v>Stuckert Career Center</v>
          </cell>
        </row>
        <row r="264">
          <cell r="A264" t="str">
            <v>0495</v>
          </cell>
          <cell r="B264">
            <v>495</v>
          </cell>
          <cell r="C264" t="str">
            <v>James F. Hardymon Communications Building</v>
          </cell>
          <cell r="D264" t="str">
            <v>James F. Hardymon Communications Building</v>
          </cell>
        </row>
        <row r="265">
          <cell r="A265" t="str">
            <v>0503</v>
          </cell>
          <cell r="B265">
            <v>503</v>
          </cell>
          <cell r="C265" t="str">
            <v>Ralph G Anderson Building (Mech Eng)</v>
          </cell>
          <cell r="D265" t="str">
            <v>Ralph G Anderson Building (Mech Eng)</v>
          </cell>
        </row>
        <row r="266">
          <cell r="A266" t="str">
            <v>0504</v>
          </cell>
          <cell r="B266">
            <v>504</v>
          </cell>
          <cell r="C266" t="str">
            <v>Phi Gamma Delta Fraternity (FIJI)</v>
          </cell>
          <cell r="D266" t="str">
            <v>Phi Gamma Delta Fraternity (FIJI)</v>
          </cell>
        </row>
        <row r="267">
          <cell r="A267" t="str">
            <v>0505</v>
          </cell>
          <cell r="B267">
            <v>505</v>
          </cell>
          <cell r="C267" t="str">
            <v>Kappa Sigma Fraternity</v>
          </cell>
          <cell r="D267" t="str">
            <v>Kappa Sigma Fraternity</v>
          </cell>
        </row>
        <row r="268">
          <cell r="A268" t="str">
            <v>0507</v>
          </cell>
          <cell r="B268">
            <v>507</v>
          </cell>
          <cell r="C268" t="str">
            <v>Sigma Alpha Epsilon Fraternity</v>
          </cell>
          <cell r="D268" t="str">
            <v>Sigma Alpha Epsilon Fraternity</v>
          </cell>
        </row>
        <row r="269">
          <cell r="A269" t="str">
            <v>0509</v>
          </cell>
          <cell r="B269">
            <v>509</v>
          </cell>
          <cell r="C269" t="str">
            <v>Biomedical Biological Sciences Research Building</v>
          </cell>
          <cell r="D269" t="str">
            <v>Biomedical Biological Sciences Research Bldg</v>
          </cell>
        </row>
        <row r="270">
          <cell r="A270" t="str">
            <v>0514</v>
          </cell>
          <cell r="B270">
            <v>514</v>
          </cell>
          <cell r="C270" t="str">
            <v>Central Utility Plant #4</v>
          </cell>
          <cell r="D270" t="str">
            <v>Central Utility Plant #4</v>
          </cell>
        </row>
        <row r="271">
          <cell r="A271" t="str">
            <v>0517</v>
          </cell>
          <cell r="B271">
            <v>517</v>
          </cell>
          <cell r="C271" t="str">
            <v>College of Medicine Learning Center</v>
          </cell>
          <cell r="D271" t="str">
            <v>College of Medicine Learning Center</v>
          </cell>
        </row>
        <row r="272">
          <cell r="A272" t="str">
            <v>0518</v>
          </cell>
          <cell r="B272">
            <v>518</v>
          </cell>
          <cell r="C272" t="str">
            <v>BBSRB Generator Building</v>
          </cell>
          <cell r="D272" t="str">
            <v>BBSRB Generator Building</v>
          </cell>
        </row>
        <row r="273">
          <cell r="A273" t="str">
            <v>0564</v>
          </cell>
          <cell r="B273">
            <v>564</v>
          </cell>
          <cell r="C273" t="str">
            <v>630 South Broadway</v>
          </cell>
          <cell r="D273" t="str">
            <v>630 South Broadway</v>
          </cell>
        </row>
        <row r="274">
          <cell r="A274" t="str">
            <v>0565</v>
          </cell>
          <cell r="B274">
            <v>565</v>
          </cell>
          <cell r="C274" t="str">
            <v>John T. Smith Hall</v>
          </cell>
          <cell r="D274" t="str">
            <v>John T. Smith Hall</v>
          </cell>
        </row>
        <row r="275">
          <cell r="A275" t="str">
            <v>0566</v>
          </cell>
          <cell r="B275">
            <v>566</v>
          </cell>
          <cell r="C275" t="str">
            <v>Dale E. Baldwin Hall</v>
          </cell>
          <cell r="D275" t="str">
            <v>Dale E. Baldwin Hall</v>
          </cell>
        </row>
        <row r="276">
          <cell r="A276" t="str">
            <v>0567</v>
          </cell>
          <cell r="B276">
            <v>567</v>
          </cell>
          <cell r="C276" t="str">
            <v>Margaret Ingels Hall</v>
          </cell>
          <cell r="D276" t="str">
            <v>Margaret Ingels Hall</v>
          </cell>
        </row>
        <row r="277">
          <cell r="A277" t="str">
            <v>0568</v>
          </cell>
          <cell r="B277">
            <v>568</v>
          </cell>
          <cell r="C277" t="str">
            <v>David P. Roselle Hall</v>
          </cell>
          <cell r="D277" t="str">
            <v>David P. Roselle Hall</v>
          </cell>
        </row>
        <row r="278">
          <cell r="A278" t="str">
            <v>0571</v>
          </cell>
          <cell r="B278">
            <v>571</v>
          </cell>
          <cell r="C278" t="str">
            <v>Parking Structure #6</v>
          </cell>
          <cell r="D278" t="str">
            <v>Parking Structure #6</v>
          </cell>
        </row>
        <row r="279">
          <cell r="A279" t="str">
            <v>0572</v>
          </cell>
          <cell r="B279">
            <v>572</v>
          </cell>
          <cell r="C279" t="str">
            <v>Parking Structure #7</v>
          </cell>
          <cell r="D279" t="str">
            <v>Parking Structure #7</v>
          </cell>
        </row>
        <row r="280">
          <cell r="A280" t="str">
            <v>0582</v>
          </cell>
          <cell r="B280">
            <v>582</v>
          </cell>
          <cell r="C280" t="str">
            <v>University Health Service</v>
          </cell>
          <cell r="D280" t="str">
            <v>University Health Service</v>
          </cell>
        </row>
        <row r="281">
          <cell r="A281" t="str">
            <v>0585</v>
          </cell>
          <cell r="B281">
            <v>585</v>
          </cell>
          <cell r="C281" t="str">
            <v>Baseball Training Pavilion</v>
          </cell>
          <cell r="D281" t="str">
            <v>Baseball Training Pavilion</v>
          </cell>
        </row>
        <row r="282">
          <cell r="A282" t="str">
            <v>0592</v>
          </cell>
          <cell r="B282">
            <v>592</v>
          </cell>
          <cell r="C282" t="str">
            <v>Storage Shed</v>
          </cell>
          <cell r="D282" t="str">
            <v>Storage Shed</v>
          </cell>
        </row>
        <row r="283">
          <cell r="A283" t="str">
            <v>0596</v>
          </cell>
          <cell r="B283">
            <v>596</v>
          </cell>
          <cell r="C283" t="str">
            <v>Lee T. Todd, Jr. Building</v>
          </cell>
          <cell r="D283" t="str">
            <v>Lee T. Todd, Jr. Building</v>
          </cell>
        </row>
        <row r="284">
          <cell r="A284" t="str">
            <v>0601</v>
          </cell>
          <cell r="B284">
            <v>601</v>
          </cell>
          <cell r="C284" t="str">
            <v>Parking Structure #8</v>
          </cell>
          <cell r="D284" t="str">
            <v>Parking Structure #8</v>
          </cell>
        </row>
        <row r="285">
          <cell r="A285" t="str">
            <v>0602</v>
          </cell>
          <cell r="B285">
            <v>602</v>
          </cell>
          <cell r="C285" t="str">
            <v>Pavilion A</v>
          </cell>
          <cell r="D285" t="str">
            <v>Pavilion A</v>
          </cell>
        </row>
        <row r="286">
          <cell r="A286" t="str">
            <v>0604</v>
          </cell>
          <cell r="B286">
            <v>604</v>
          </cell>
          <cell r="C286" t="str">
            <v>Joe Craft Center</v>
          </cell>
          <cell r="D286" t="str">
            <v>Joe Craft Center</v>
          </cell>
        </row>
        <row r="287">
          <cell r="A287" t="str">
            <v>0611</v>
          </cell>
          <cell r="B287">
            <v>611</v>
          </cell>
          <cell r="C287" t="str">
            <v>Medical Office Building (Samaritan)</v>
          </cell>
          <cell r="D287" t="str">
            <v>Medical Office Building (Samaritan)</v>
          </cell>
        </row>
        <row r="288">
          <cell r="A288" t="str">
            <v>0612</v>
          </cell>
          <cell r="B288">
            <v>612</v>
          </cell>
          <cell r="C288" t="str">
            <v>Samaritan Chiller Building</v>
          </cell>
          <cell r="D288" t="str">
            <v>Samaritan Chiller Building</v>
          </cell>
        </row>
        <row r="289">
          <cell r="A289" t="str">
            <v>0613</v>
          </cell>
          <cell r="B289">
            <v>613</v>
          </cell>
          <cell r="C289" t="str">
            <v>Samaritan Parking Structure</v>
          </cell>
          <cell r="D289" t="str">
            <v>Samaritan Parking Structure</v>
          </cell>
        </row>
        <row r="290">
          <cell r="A290" t="str">
            <v>0616</v>
          </cell>
          <cell r="B290">
            <v>616</v>
          </cell>
          <cell r="C290" t="str">
            <v>Seaton Center Storage</v>
          </cell>
          <cell r="D290" t="str">
            <v>Seaton Center Storage</v>
          </cell>
        </row>
        <row r="291">
          <cell r="A291" t="str">
            <v>0618</v>
          </cell>
          <cell r="B291">
            <v>618</v>
          </cell>
          <cell r="C291" t="str">
            <v>MacAdam Student Observatory</v>
          </cell>
          <cell r="D291" t="str">
            <v>MacAdam Student Observatory</v>
          </cell>
        </row>
        <row r="292">
          <cell r="A292" t="str">
            <v>0620</v>
          </cell>
          <cell r="B292">
            <v>620</v>
          </cell>
          <cell r="C292" t="str">
            <v>Aviary Facility</v>
          </cell>
          <cell r="D292" t="str">
            <v>Aviary Facility</v>
          </cell>
        </row>
        <row r="293">
          <cell r="A293" t="str">
            <v>0633</v>
          </cell>
          <cell r="B293">
            <v>633</v>
          </cell>
          <cell r="C293" t="str">
            <v>Davis Marksbury Building</v>
          </cell>
          <cell r="D293" t="str">
            <v>Davis Marksbury Building</v>
          </cell>
        </row>
        <row r="294">
          <cell r="A294" t="str">
            <v>0634</v>
          </cell>
          <cell r="B294">
            <v>634</v>
          </cell>
          <cell r="C294" t="str">
            <v xml:space="preserve"> UK/Lexmark Center for Innovation in Math and Science Education</v>
          </cell>
          <cell r="D294" t="str">
            <v>UK/Lexmark</v>
          </cell>
        </row>
        <row r="295">
          <cell r="A295" t="str">
            <v>0635</v>
          </cell>
          <cell r="B295">
            <v>635</v>
          </cell>
          <cell r="C295" t="str">
            <v>Northside Maintenance Building</v>
          </cell>
          <cell r="D295" t="str">
            <v>Northside Maint Bldg</v>
          </cell>
        </row>
        <row r="296">
          <cell r="A296" t="str">
            <v>0644</v>
          </cell>
          <cell r="B296">
            <v>644</v>
          </cell>
          <cell r="C296" t="str">
            <v>Wildcat Coal Lodge</v>
          </cell>
          <cell r="D296" t="str">
            <v>Wildcat Coal Lodge</v>
          </cell>
        </row>
        <row r="297">
          <cell r="A297" t="str">
            <v>0651</v>
          </cell>
          <cell r="B297">
            <v>651</v>
          </cell>
          <cell r="C297" t="str">
            <v>Mandrell Hall</v>
          </cell>
          <cell r="D297" t="str">
            <v>Mandrell Hall</v>
          </cell>
        </row>
        <row r="298">
          <cell r="A298" t="str">
            <v>0652</v>
          </cell>
          <cell r="B298">
            <v>652</v>
          </cell>
          <cell r="C298" t="str">
            <v>Bosworth Hall</v>
          </cell>
          <cell r="D298" t="str">
            <v>Bosworth Hall</v>
          </cell>
        </row>
        <row r="299">
          <cell r="A299" t="str">
            <v>0653</v>
          </cell>
          <cell r="B299">
            <v>653</v>
          </cell>
          <cell r="C299" t="str">
            <v>Sanders Hall</v>
          </cell>
          <cell r="D299" t="str">
            <v>Sanders Hall</v>
          </cell>
        </row>
        <row r="300">
          <cell r="A300" t="str">
            <v>0654</v>
          </cell>
          <cell r="B300">
            <v>654</v>
          </cell>
          <cell r="C300" t="str">
            <v>Building 100</v>
          </cell>
          <cell r="D300" t="str">
            <v>Building 100</v>
          </cell>
        </row>
        <row r="301">
          <cell r="A301" t="str">
            <v>0655</v>
          </cell>
          <cell r="B301">
            <v>655</v>
          </cell>
          <cell r="C301" t="str">
            <v>Building 200</v>
          </cell>
          <cell r="D301" t="str">
            <v>Building 200</v>
          </cell>
        </row>
        <row r="302">
          <cell r="A302" t="str">
            <v>0656</v>
          </cell>
          <cell r="B302">
            <v>656</v>
          </cell>
          <cell r="C302" t="str">
            <v>Building 300</v>
          </cell>
          <cell r="D302" t="str">
            <v>Building 300</v>
          </cell>
        </row>
        <row r="303">
          <cell r="A303" t="str">
            <v>0657</v>
          </cell>
          <cell r="B303">
            <v>657</v>
          </cell>
          <cell r="C303" t="str">
            <v>Early Childhood Laboratory</v>
          </cell>
          <cell r="D303" t="str">
            <v>Early Childhood Lab</v>
          </cell>
        </row>
        <row r="304">
          <cell r="A304" t="str">
            <v>0658</v>
          </cell>
          <cell r="B304">
            <v>658</v>
          </cell>
          <cell r="C304" t="str">
            <v>Maintenance Bldg.</v>
          </cell>
          <cell r="D304" t="str">
            <v>Maintenance Bldg.</v>
          </cell>
        </row>
        <row r="305">
          <cell r="A305" t="str">
            <v>0659</v>
          </cell>
          <cell r="B305">
            <v>659</v>
          </cell>
          <cell r="C305" t="str">
            <v>Gas Building</v>
          </cell>
          <cell r="D305" t="str">
            <v>Gas Building</v>
          </cell>
        </row>
        <row r="306">
          <cell r="A306" t="str">
            <v>0660</v>
          </cell>
          <cell r="B306">
            <v>660</v>
          </cell>
          <cell r="C306" t="str">
            <v>Maxwelton Ct. Apts #1</v>
          </cell>
          <cell r="D306" t="str">
            <v>Maxwelton Ct. Apts #1</v>
          </cell>
        </row>
        <row r="307">
          <cell r="A307" t="str">
            <v>0661</v>
          </cell>
          <cell r="B307">
            <v>661</v>
          </cell>
          <cell r="C307" t="str">
            <v>Maxwelton Ct. Apts #2</v>
          </cell>
          <cell r="D307" t="str">
            <v>Maxwelton Ct. Apts #2</v>
          </cell>
        </row>
        <row r="308">
          <cell r="A308" t="str">
            <v>0662</v>
          </cell>
          <cell r="B308">
            <v>662</v>
          </cell>
          <cell r="C308" t="str">
            <v>Maxwelton Ct. Apts #3</v>
          </cell>
          <cell r="D308" t="str">
            <v>Maxwelton Ct. Apts #3</v>
          </cell>
        </row>
        <row r="309">
          <cell r="A309" t="str">
            <v>0663</v>
          </cell>
          <cell r="B309">
            <v>663</v>
          </cell>
          <cell r="C309" t="str">
            <v>Maxwelton Ct. Apts #4</v>
          </cell>
          <cell r="D309" t="str">
            <v>Maxwelton Ct. Apts #4</v>
          </cell>
        </row>
        <row r="310">
          <cell r="A310" t="str">
            <v>0664</v>
          </cell>
          <cell r="B310">
            <v>664</v>
          </cell>
          <cell r="C310" t="str">
            <v>Maxwelton Ct. Apts #5</v>
          </cell>
          <cell r="D310" t="str">
            <v>Maxwelton Ct. Apts #5</v>
          </cell>
        </row>
        <row r="311">
          <cell r="A311" t="str">
            <v>0665</v>
          </cell>
          <cell r="B311">
            <v>665</v>
          </cell>
          <cell r="C311" t="str">
            <v>Maxwelton Ct. Apts #6</v>
          </cell>
          <cell r="D311" t="str">
            <v>Maxwelton Ct. Apts #6</v>
          </cell>
        </row>
        <row r="312">
          <cell r="A312" t="str">
            <v>0666</v>
          </cell>
          <cell r="B312">
            <v>666</v>
          </cell>
          <cell r="C312" t="str">
            <v>Maxwelton Ct. Apts #7</v>
          </cell>
          <cell r="D312" t="str">
            <v>Maxwelton Ct. Apts #7</v>
          </cell>
        </row>
        <row r="313">
          <cell r="A313" t="str">
            <v>0667</v>
          </cell>
          <cell r="B313">
            <v>667</v>
          </cell>
          <cell r="C313" t="str">
            <v>Maxwelton Ct. Apts #8</v>
          </cell>
          <cell r="D313" t="str">
            <v>Maxwelton Ct. Apts #8</v>
          </cell>
        </row>
        <row r="314">
          <cell r="A314" t="str">
            <v>0668</v>
          </cell>
          <cell r="B314">
            <v>668</v>
          </cell>
          <cell r="C314" t="str">
            <v>Maxwelton Ct. Apts #9</v>
          </cell>
          <cell r="D314" t="str">
            <v>Maxwelton Ct. Apts #9</v>
          </cell>
        </row>
        <row r="315">
          <cell r="A315" t="str">
            <v>0669</v>
          </cell>
          <cell r="B315">
            <v>669</v>
          </cell>
          <cell r="C315" t="str">
            <v>Maxwelton Ct. Apts #10</v>
          </cell>
          <cell r="D315" t="str">
            <v>Maxwelton Ct. Apts #10</v>
          </cell>
        </row>
        <row r="316">
          <cell r="A316" t="str">
            <v>0670</v>
          </cell>
          <cell r="B316">
            <v>670</v>
          </cell>
          <cell r="C316" t="str">
            <v>Maxwelton Ct. Apts #11</v>
          </cell>
          <cell r="D316" t="str">
            <v>Maxwelton Ct. Apts #11</v>
          </cell>
        </row>
        <row r="317">
          <cell r="A317" t="str">
            <v>0671</v>
          </cell>
          <cell r="B317">
            <v>671</v>
          </cell>
          <cell r="C317" t="str">
            <v>Maxwelton Ct. Apts #12</v>
          </cell>
          <cell r="D317" t="str">
            <v>Maxwelton Ct. Apts #12</v>
          </cell>
        </row>
        <row r="318">
          <cell r="A318" t="str">
            <v>0672</v>
          </cell>
          <cell r="B318">
            <v>672</v>
          </cell>
          <cell r="C318" t="str">
            <v>Maxwelton Ct. Apts #13</v>
          </cell>
          <cell r="D318" t="str">
            <v>Maxwelton Ct. Apts #13</v>
          </cell>
        </row>
        <row r="319">
          <cell r="A319" t="str">
            <v>0673</v>
          </cell>
          <cell r="B319">
            <v>673</v>
          </cell>
          <cell r="C319" t="str">
            <v>Maxwelton Ct. Apts #14</v>
          </cell>
          <cell r="D319" t="str">
            <v>Maxwelton Ct. Apts #14</v>
          </cell>
        </row>
        <row r="320">
          <cell r="A320" t="str">
            <v>0674</v>
          </cell>
          <cell r="B320">
            <v>674</v>
          </cell>
          <cell r="C320" t="str">
            <v>Maxwelton Ct. Apts #15</v>
          </cell>
          <cell r="D320" t="str">
            <v>Maxwelton Ct. Apts #15</v>
          </cell>
        </row>
        <row r="321">
          <cell r="A321" t="str">
            <v>0675</v>
          </cell>
          <cell r="B321">
            <v>675</v>
          </cell>
          <cell r="C321" t="str">
            <v>Maxwelton Ct. Apts #16</v>
          </cell>
          <cell r="D321" t="str">
            <v>Maxwelton Ct. Apts #16</v>
          </cell>
        </row>
        <row r="322">
          <cell r="A322" t="str">
            <v>0676</v>
          </cell>
          <cell r="B322">
            <v>676</v>
          </cell>
          <cell r="C322" t="str">
            <v>Bill Gatton Student Center</v>
          </cell>
          <cell r="D322" t="str">
            <v>Bill Gatton Student Center</v>
          </cell>
        </row>
        <row r="323">
          <cell r="A323" t="str">
            <v>0677</v>
          </cell>
          <cell r="B323">
            <v>677</v>
          </cell>
          <cell r="C323" t="str">
            <v>University Flats</v>
          </cell>
          <cell r="D323" t="str">
            <v>University Flats</v>
          </cell>
        </row>
        <row r="324">
          <cell r="A324" t="str">
            <v>0678</v>
          </cell>
          <cell r="B324">
            <v>678</v>
          </cell>
          <cell r="C324" t="str">
            <v>Lewis Hall</v>
          </cell>
          <cell r="D324" t="str">
            <v>Lewis Hall</v>
          </cell>
        </row>
        <row r="325">
          <cell r="A325" t="str">
            <v>0679</v>
          </cell>
          <cell r="B325">
            <v>679</v>
          </cell>
          <cell r="C325" t="str">
            <v>Healthy Kentucky Research Building</v>
          </cell>
          <cell r="D325" t="str">
            <v>Healthy KY Rsrch Bldg</v>
          </cell>
        </row>
        <row r="326">
          <cell r="A326" t="str">
            <v>0680</v>
          </cell>
          <cell r="B326">
            <v>680</v>
          </cell>
          <cell r="C326" t="str">
            <v>WUKY, CFA, School of Music</v>
          </cell>
          <cell r="D326" t="str">
            <v>WUKY, CFA, School of Music</v>
          </cell>
        </row>
        <row r="327">
          <cell r="A327" t="str">
            <v>0682</v>
          </cell>
          <cell r="B327">
            <v>682</v>
          </cell>
          <cell r="C327" t="str">
            <v>Kentucky Proud Park</v>
          </cell>
          <cell r="D327" t="str">
            <v>Kentucky Proud Park</v>
          </cell>
        </row>
        <row r="328">
          <cell r="A328" t="str">
            <v>0690</v>
          </cell>
          <cell r="B328">
            <v>690</v>
          </cell>
          <cell r="C328" t="str">
            <v>441 Rose Ln</v>
          </cell>
          <cell r="D328" t="str">
            <v>441 Rose Ln</v>
          </cell>
        </row>
        <row r="329">
          <cell r="A329" t="str">
            <v>0695</v>
          </cell>
          <cell r="B329">
            <v>695</v>
          </cell>
          <cell r="C329" t="str">
            <v>Blue Lot Bus Shelter</v>
          </cell>
          <cell r="D329" t="str">
            <v>Blue Lot Bus Shelter</v>
          </cell>
        </row>
        <row r="330">
          <cell r="A330" t="str">
            <v>0698</v>
          </cell>
          <cell r="B330">
            <v>698</v>
          </cell>
          <cell r="C330" t="str">
            <v>Waller Healthcare Annex #1</v>
          </cell>
          <cell r="D330" t="str">
            <v>Waller Healthcare Annex #1</v>
          </cell>
        </row>
        <row r="331">
          <cell r="A331" t="str">
            <v>0699</v>
          </cell>
          <cell r="B331">
            <v>699</v>
          </cell>
          <cell r="C331" t="str">
            <v>Waller Healthcare Annex #2</v>
          </cell>
          <cell r="D331" t="str">
            <v>Waller Healthcare Annex #2</v>
          </cell>
        </row>
        <row r="332">
          <cell r="A332" t="str">
            <v>0700</v>
          </cell>
          <cell r="B332">
            <v>700</v>
          </cell>
          <cell r="C332" t="str">
            <v>Equip Storage Pl</v>
          </cell>
          <cell r="D332" t="str">
            <v>Equip Storage Pl</v>
          </cell>
        </row>
        <row r="333">
          <cell r="A333" t="str">
            <v>0701</v>
          </cell>
          <cell r="B333">
            <v>701</v>
          </cell>
          <cell r="C333" t="str">
            <v>Equip Storage Field</v>
          </cell>
          <cell r="D333" t="str">
            <v>Equip Storage Field</v>
          </cell>
        </row>
        <row r="334">
          <cell r="A334" t="str">
            <v>0702</v>
          </cell>
          <cell r="B334">
            <v>702</v>
          </cell>
          <cell r="C334" t="str">
            <v>Soccer Support Building</v>
          </cell>
          <cell r="D334" t="str">
            <v>Soccer Support Building</v>
          </cell>
        </row>
        <row r="335">
          <cell r="A335" t="str">
            <v>0703</v>
          </cell>
          <cell r="B335">
            <v>703</v>
          </cell>
          <cell r="C335" t="str">
            <v>Senior Center</v>
          </cell>
          <cell r="D335" t="str">
            <v>Senior Center</v>
          </cell>
        </row>
        <row r="336">
          <cell r="A336" t="str">
            <v>0708</v>
          </cell>
          <cell r="B336">
            <v>708</v>
          </cell>
          <cell r="C336" t="str">
            <v>Kiln Enclosure Building</v>
          </cell>
          <cell r="D336" t="str">
            <v>Kiln Enclosure Building</v>
          </cell>
        </row>
        <row r="337">
          <cell r="A337" t="str">
            <v>0711</v>
          </cell>
          <cell r="B337">
            <v>711</v>
          </cell>
          <cell r="C337" t="str">
            <v>Orange Lot Bus Shelter</v>
          </cell>
          <cell r="D337" t="str">
            <v>Orange Lot Bus Shelter</v>
          </cell>
        </row>
        <row r="338">
          <cell r="A338" t="str">
            <v>0712</v>
          </cell>
          <cell r="B338">
            <v>712</v>
          </cell>
          <cell r="C338" t="str">
            <v>430 Transylvania Park</v>
          </cell>
          <cell r="D338" t="str">
            <v>430 Transylvania Park</v>
          </cell>
        </row>
        <row r="339">
          <cell r="A339" t="str">
            <v>0713</v>
          </cell>
          <cell r="B339">
            <v>713</v>
          </cell>
          <cell r="C339" t="str">
            <v>463 Rose Ln</v>
          </cell>
          <cell r="D339" t="str">
            <v>463 Rose Ln</v>
          </cell>
        </row>
        <row r="340">
          <cell r="A340" t="str">
            <v>0715</v>
          </cell>
          <cell r="B340">
            <v>715</v>
          </cell>
          <cell r="C340" t="str">
            <v>600 S Broadway</v>
          </cell>
          <cell r="D340" t="str">
            <v>600 S Broadway</v>
          </cell>
        </row>
        <row r="341">
          <cell r="A341" t="str">
            <v>0717</v>
          </cell>
          <cell r="B341">
            <v>717</v>
          </cell>
          <cell r="C341" t="str">
            <v>156 Leader Ave</v>
          </cell>
          <cell r="D341" t="str">
            <v>156 Leader Ave</v>
          </cell>
        </row>
        <row r="342">
          <cell r="A342" t="str">
            <v>0719</v>
          </cell>
          <cell r="B342">
            <v>719</v>
          </cell>
          <cell r="C342" t="str">
            <v>Still Building (Under Construction)</v>
          </cell>
          <cell r="D342" t="str">
            <v>Still Building</v>
          </cell>
        </row>
        <row r="343">
          <cell r="A343" t="str">
            <v>0720</v>
          </cell>
          <cell r="B343">
            <v>720</v>
          </cell>
          <cell r="C343" t="str">
            <v>The Cornerstone</v>
          </cell>
          <cell r="D343" t="str">
            <v>401 S Limestone St</v>
          </cell>
        </row>
        <row r="344">
          <cell r="A344" t="str">
            <v>0721</v>
          </cell>
          <cell r="B344">
            <v>721</v>
          </cell>
          <cell r="C344" t="str">
            <v>Maturation Building (Under Construction)</v>
          </cell>
          <cell r="D344" t="str">
            <v>Maturation Building</v>
          </cell>
        </row>
        <row r="345">
          <cell r="A345" t="str">
            <v>0722</v>
          </cell>
          <cell r="B345">
            <v>722</v>
          </cell>
          <cell r="C345" t="str">
            <v>UKHC University Storage Facility (Under Construction)</v>
          </cell>
          <cell r="D345" t="str">
            <v>UKHC University Storage Facility</v>
          </cell>
        </row>
        <row r="346">
          <cell r="A346" t="str">
            <v>0723</v>
          </cell>
          <cell r="B346">
            <v>723</v>
          </cell>
          <cell r="C346" t="str">
            <v>Burley Tobacco Coop</v>
          </cell>
          <cell r="D346" t="str">
            <v>Burley Tobacco Coop</v>
          </cell>
        </row>
        <row r="347">
          <cell r="A347" t="str">
            <v>0725</v>
          </cell>
          <cell r="B347">
            <v>725</v>
          </cell>
          <cell r="C347" t="str">
            <v>114 University Ave</v>
          </cell>
          <cell r="D347" t="str">
            <v>114 University Ave</v>
          </cell>
        </row>
        <row r="348">
          <cell r="A348" t="str">
            <v>0726</v>
          </cell>
          <cell r="B348">
            <v>726</v>
          </cell>
          <cell r="C348" t="str">
            <v>115 University Ave</v>
          </cell>
          <cell r="D348" t="str">
            <v>115 University Ave</v>
          </cell>
        </row>
        <row r="349">
          <cell r="A349" t="str">
            <v>0727</v>
          </cell>
          <cell r="B349">
            <v>727</v>
          </cell>
          <cell r="C349" t="str">
            <v>119 University Ave</v>
          </cell>
          <cell r="D349" t="str">
            <v>119 University Ave</v>
          </cell>
        </row>
        <row r="350">
          <cell r="A350" t="str">
            <v>0728</v>
          </cell>
          <cell r="B350">
            <v>728</v>
          </cell>
          <cell r="C350" t="str">
            <v>123 University Ave</v>
          </cell>
          <cell r="D350" t="str">
            <v>123 University Ave</v>
          </cell>
        </row>
        <row r="351">
          <cell r="A351" t="str">
            <v>0729</v>
          </cell>
          <cell r="B351">
            <v>729</v>
          </cell>
          <cell r="C351" t="str">
            <v>135 University Ave</v>
          </cell>
          <cell r="D351" t="str">
            <v>135 University Ave</v>
          </cell>
        </row>
        <row r="352">
          <cell r="A352" t="str">
            <v>0730</v>
          </cell>
          <cell r="B352">
            <v>730</v>
          </cell>
          <cell r="C352" t="str">
            <v>114 State St</v>
          </cell>
          <cell r="D352" t="str">
            <v>114 State St</v>
          </cell>
        </row>
        <row r="353">
          <cell r="A353" t="str">
            <v>0731</v>
          </cell>
          <cell r="B353">
            <v>731</v>
          </cell>
          <cell r="C353" t="str">
            <v>116 State St</v>
          </cell>
          <cell r="D353" t="str">
            <v>116 State St</v>
          </cell>
        </row>
        <row r="354">
          <cell r="A354" t="str">
            <v>0732</v>
          </cell>
          <cell r="B354">
            <v>732</v>
          </cell>
          <cell r="C354" t="str">
            <v>205 Conn Terrace</v>
          </cell>
          <cell r="D354" t="str">
            <v>205 Conn Terrace</v>
          </cell>
        </row>
        <row r="355">
          <cell r="A355" t="str">
            <v>0733</v>
          </cell>
          <cell r="B355">
            <v>733</v>
          </cell>
          <cell r="C355" t="str">
            <v>901 Journal Ave</v>
          </cell>
          <cell r="D355" t="str">
            <v>901 Journal Ave</v>
          </cell>
        </row>
        <row r="356">
          <cell r="A356" t="str">
            <v>0734</v>
          </cell>
          <cell r="B356">
            <v>734</v>
          </cell>
          <cell r="C356" t="str">
            <v>903 Journal Ave</v>
          </cell>
          <cell r="D356" t="str">
            <v>903 Journal Ave</v>
          </cell>
        </row>
        <row r="357">
          <cell r="A357" t="str">
            <v>0735</v>
          </cell>
          <cell r="B357">
            <v>735</v>
          </cell>
          <cell r="C357" t="str">
            <v>907 Journal Ave</v>
          </cell>
          <cell r="D357" t="str">
            <v>907 Journal Ave</v>
          </cell>
        </row>
        <row r="358">
          <cell r="A358" t="str">
            <v>0736</v>
          </cell>
          <cell r="B358">
            <v>736</v>
          </cell>
          <cell r="C358" t="str">
            <v>911 Journal Ave</v>
          </cell>
          <cell r="D358" t="str">
            <v>911 Journal Ave</v>
          </cell>
        </row>
        <row r="359">
          <cell r="A359" t="str">
            <v>0737</v>
          </cell>
          <cell r="B359">
            <v>737</v>
          </cell>
          <cell r="C359" t="str">
            <v>Campus Tree Upcycling Sawmill Pavilion</v>
          </cell>
          <cell r="D359" t="str">
            <v>Sawmill Pavilion</v>
          </cell>
        </row>
        <row r="360">
          <cell r="A360" t="str">
            <v>0738</v>
          </cell>
          <cell r="B360">
            <v>738</v>
          </cell>
          <cell r="C360" t="str">
            <v>126 University Ave</v>
          </cell>
          <cell r="D360" t="str">
            <v>126 University Ave</v>
          </cell>
        </row>
        <row r="361">
          <cell r="A361" t="str">
            <v>0739</v>
          </cell>
          <cell r="B361">
            <v>739</v>
          </cell>
          <cell r="C361" t="str">
            <v>137 University Ave</v>
          </cell>
          <cell r="D361" t="str">
            <v>137 University Ave</v>
          </cell>
        </row>
        <row r="362">
          <cell r="A362" t="str">
            <v>0740</v>
          </cell>
          <cell r="B362">
            <v>740</v>
          </cell>
          <cell r="C362" t="str">
            <v>137 Waller Ave</v>
          </cell>
          <cell r="D362" t="str">
            <v>137 Waller Ave</v>
          </cell>
        </row>
        <row r="363">
          <cell r="A363" t="str">
            <v>0741</v>
          </cell>
          <cell r="B363">
            <v>741</v>
          </cell>
          <cell r="C363" t="str">
            <v>200 Conn Terrace</v>
          </cell>
          <cell r="D363" t="str">
            <v>200 Conn Terrace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2059</v>
          </cell>
          <cell r="B366" t="str">
            <v>2059</v>
          </cell>
          <cell r="C366" t="str">
            <v>AFBC Coal Preparation Building</v>
          </cell>
          <cell r="D366" t="str">
            <v>AFBC Coal Preparation Building</v>
          </cell>
        </row>
        <row r="367">
          <cell r="A367" t="str">
            <v>2060</v>
          </cell>
          <cell r="B367" t="str">
            <v>2060</v>
          </cell>
          <cell r="C367" t="str">
            <v>Cold Storage Building</v>
          </cell>
          <cell r="D367" t="str">
            <v>Cold Storage Building</v>
          </cell>
        </row>
        <row r="368">
          <cell r="A368" t="str">
            <v>2061</v>
          </cell>
          <cell r="B368" t="str">
            <v>2061</v>
          </cell>
          <cell r="C368" t="str">
            <v>Synthesis &amp; Pitch</v>
          </cell>
          <cell r="D368" t="str">
            <v>Synthesis &amp; Pitch</v>
          </cell>
        </row>
        <row r="369">
          <cell r="A369" t="str">
            <v>2062</v>
          </cell>
          <cell r="B369" t="str">
            <v>2062</v>
          </cell>
          <cell r="C369" t="str">
            <v>Gazeebo Storage Building</v>
          </cell>
          <cell r="D369" t="str">
            <v>Gazeebo Storage Building</v>
          </cell>
        </row>
        <row r="370">
          <cell r="A370" t="str">
            <v>2063</v>
          </cell>
          <cell r="B370" t="str">
            <v>2063</v>
          </cell>
          <cell r="C370" t="str">
            <v>Maintenance Building</v>
          </cell>
          <cell r="D370" t="str">
            <v>Maintenance Building</v>
          </cell>
        </row>
        <row r="371">
          <cell r="A371" t="str">
            <v>2064</v>
          </cell>
          <cell r="B371" t="str">
            <v>2064</v>
          </cell>
          <cell r="C371" t="str">
            <v>Industrial Support Facility</v>
          </cell>
          <cell r="D371" t="str">
            <v>Industrial Support Facility</v>
          </cell>
        </row>
        <row r="372">
          <cell r="A372" t="str">
            <v>2065</v>
          </cell>
          <cell r="B372" t="str">
            <v>2065</v>
          </cell>
          <cell r="C372" t="str">
            <v>Drying Pad Greenhouse</v>
          </cell>
          <cell r="D372" t="str">
            <v>Drying Pad Greenhouse</v>
          </cell>
        </row>
        <row r="373">
          <cell r="A373" t="str">
            <v>2067</v>
          </cell>
          <cell r="B373" t="str">
            <v>2067</v>
          </cell>
          <cell r="C373" t="str">
            <v>Fiber Development Facility</v>
          </cell>
          <cell r="D373" t="str">
            <v>Fiber Development Facility</v>
          </cell>
        </row>
        <row r="374">
          <cell r="A374" t="str">
            <v>2068</v>
          </cell>
          <cell r="B374" t="str">
            <v>2068</v>
          </cell>
          <cell r="C374" t="str">
            <v>Mineral Processing Facility</v>
          </cell>
          <cell r="D374" t="str">
            <v>Mineral Processing Facility</v>
          </cell>
        </row>
        <row r="375">
          <cell r="A375" t="str">
            <v>2069</v>
          </cell>
          <cell r="B375" t="str">
            <v>2069</v>
          </cell>
          <cell r="C375" t="str">
            <v>Algae Green House</v>
          </cell>
          <cell r="D375" t="str">
            <v>Algae Green House</v>
          </cell>
        </row>
        <row r="376">
          <cell r="A376" t="str">
            <v>2070</v>
          </cell>
          <cell r="B376" t="str">
            <v>2070</v>
          </cell>
          <cell r="C376" t="str">
            <v xml:space="preserve">CAER Laboratory 2 </v>
          </cell>
          <cell r="D376" t="str">
            <v xml:space="preserve">CAER Laboratory 2 </v>
          </cell>
        </row>
        <row r="377">
          <cell r="A377">
            <v>2072</v>
          </cell>
        </row>
        <row r="378">
          <cell r="A378">
            <v>2100</v>
          </cell>
        </row>
        <row r="379">
          <cell r="A379">
            <v>2101</v>
          </cell>
        </row>
        <row r="380">
          <cell r="A380">
            <v>2102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D21" sqref="D21"/>
    </sheetView>
  </sheetViews>
  <sheetFormatPr defaultRowHeight="15" x14ac:dyDescent="0.25"/>
  <cols>
    <col min="1" max="1" width="14.140625" style="28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44706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College of Nursing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7"/>
      <c r="B3" s="22"/>
      <c r="C3" s="22"/>
      <c r="D3" s="22"/>
      <c r="E3" s="22"/>
      <c r="F3" s="22"/>
      <c r="G3" s="22"/>
    </row>
    <row r="4" spans="1:12" s="1" customFormat="1" x14ac:dyDescent="0.25">
      <c r="A4" s="27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30" t="s">
        <v>59</v>
      </c>
      <c r="B6" s="23" t="s">
        <v>55</v>
      </c>
      <c r="C6" t="s">
        <v>41</v>
      </c>
      <c r="D6" t="s">
        <v>11</v>
      </c>
      <c r="E6">
        <v>1428</v>
      </c>
      <c r="F6">
        <v>1429</v>
      </c>
      <c r="G6" t="s">
        <v>19</v>
      </c>
    </row>
    <row r="7" spans="1:12" x14ac:dyDescent="0.25">
      <c r="A7" s="30" t="s">
        <v>60</v>
      </c>
      <c r="B7" s="23" t="s">
        <v>55</v>
      </c>
      <c r="C7" t="s">
        <v>37</v>
      </c>
      <c r="D7" t="s">
        <v>11</v>
      </c>
      <c r="E7">
        <v>146</v>
      </c>
      <c r="F7">
        <v>0</v>
      </c>
      <c r="G7" t="s">
        <v>50</v>
      </c>
    </row>
    <row r="8" spans="1:12" x14ac:dyDescent="0.25">
      <c r="A8" s="30" t="s">
        <v>61</v>
      </c>
      <c r="B8" s="23" t="s">
        <v>55</v>
      </c>
      <c r="C8" t="s">
        <v>39</v>
      </c>
      <c r="D8" t="s">
        <v>11</v>
      </c>
      <c r="E8">
        <v>327</v>
      </c>
      <c r="F8">
        <v>476</v>
      </c>
      <c r="G8" t="s">
        <v>51</v>
      </c>
    </row>
    <row r="9" spans="1:12" x14ac:dyDescent="0.25">
      <c r="A9" s="30" t="s">
        <v>62</v>
      </c>
      <c r="B9" s="29" t="s">
        <v>55</v>
      </c>
      <c r="C9" t="s">
        <v>34</v>
      </c>
      <c r="D9" t="s">
        <v>15</v>
      </c>
      <c r="E9">
        <v>116</v>
      </c>
      <c r="F9">
        <v>116</v>
      </c>
      <c r="G9" t="s">
        <v>51</v>
      </c>
      <c r="H9" t="s">
        <v>58</v>
      </c>
    </row>
    <row r="13" spans="1:12" x14ac:dyDescent="0.25">
      <c r="L13" t="s">
        <v>53</v>
      </c>
    </row>
  </sheetData>
  <mergeCells count="2">
    <mergeCell ref="B1:C1"/>
    <mergeCell ref="B2:C2"/>
  </mergeCells>
  <conditionalFormatting sqref="D1:D498">
    <cfRule type="cellIs" dxfId="2" priority="3" operator="equal">
      <formula>"Yes"</formula>
    </cfRule>
  </conditionalFormatting>
  <conditionalFormatting sqref="G1:G1048576 H9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D6:D78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C6:C78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B20" sqref="B20"/>
    </sheetView>
  </sheetViews>
  <sheetFormatPr defaultRowHeight="15" x14ac:dyDescent="0.25"/>
  <cols>
    <col min="1" max="1" width="22.42578125" style="13" bestFit="1" customWidth="1"/>
    <col min="2" max="2" width="20.85546875" style="13" customWidth="1"/>
    <col min="3" max="3" width="10.42578125" style="13" bestFit="1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0232</v>
      </c>
      <c r="C1" s="12"/>
      <c r="D1" s="11" t="s">
        <v>9</v>
      </c>
      <c r="E1" s="16">
        <f>'eBARS Changes'!G1</f>
        <v>44706</v>
      </c>
    </row>
    <row r="2" spans="1:5" x14ac:dyDescent="0.25">
      <c r="A2" s="11" t="s">
        <v>1</v>
      </c>
      <c r="B2" s="18" t="str">
        <f>'eBARS Changes'!B2:C2</f>
        <v>College of Nursing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customFormat="1" ht="15.75" thickTop="1" x14ac:dyDescent="0.25">
      <c r="A6" t="s">
        <v>56</v>
      </c>
      <c r="B6" t="s">
        <v>57</v>
      </c>
      <c r="C6" t="s">
        <v>18</v>
      </c>
      <c r="D6">
        <v>0</v>
      </c>
      <c r="E6" s="13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0312</v>
      </c>
      <c r="B216" s="7" t="str">
        <f>VLOOKUP(A216,[1]UKBuilding_List!$A$1:$D$376,3,FALSE)</f>
        <v>Plant Sciences</v>
      </c>
    </row>
    <row r="217" spans="1:2" x14ac:dyDescent="0.25">
      <c r="A217" s="7" t="str">
        <f>([1]UKBuilding_List!A217)</f>
        <v>0314</v>
      </c>
      <c r="B217" s="7" t="str">
        <f>VLOOKUP(A217,[1]UKBuilding_List!$A$1:$D$376,3,FALSE)</f>
        <v>252 East Maxwell St</v>
      </c>
    </row>
    <row r="218" spans="1:2" x14ac:dyDescent="0.25">
      <c r="A218" s="7" t="str">
        <f>([1]UKBuilding_List!A218)</f>
        <v>0315</v>
      </c>
      <c r="B218" s="7" t="str">
        <f>VLOOKUP(A218,[1]UKBuilding_List!$A$1:$D$376,3,FALSE)</f>
        <v>206 East Maxwell St</v>
      </c>
    </row>
    <row r="219" spans="1:2" x14ac:dyDescent="0.25">
      <c r="A219" s="7" t="str">
        <f>([1]UKBuilding_List!A219)</f>
        <v>0333</v>
      </c>
      <c r="B219" s="7" t="str">
        <f>VLOOKUP(A219,[1]UKBuilding_List!$A$1:$D$376,3,FALSE)</f>
        <v>641 South Limestone St</v>
      </c>
    </row>
    <row r="220" spans="1:2" x14ac:dyDescent="0.25">
      <c r="A220" s="7" t="str">
        <f>([1]UKBuilding_List!A220)</f>
        <v>0336</v>
      </c>
      <c r="B220" s="7" t="str">
        <f>VLOOKUP(A220,[1]UKBuilding_List!$A$1:$D$376,3,FALSE)</f>
        <v>Thomas D Clark Building</v>
      </c>
    </row>
    <row r="221" spans="1:2" x14ac:dyDescent="0.25">
      <c r="A221" s="7" t="str">
        <f>([1]UKBuilding_List!A221)</f>
        <v>0343</v>
      </c>
      <c r="B221" s="7" t="str">
        <f>VLOOKUP(A221,[1]UKBuilding_List!$A$1:$D$376,3,FALSE)</f>
        <v>Bingham Davis House</v>
      </c>
    </row>
    <row r="222" spans="1:2" x14ac:dyDescent="0.25">
      <c r="A222" s="7" t="str">
        <f>([1]UKBuilding_List!A222)</f>
        <v>0344</v>
      </c>
      <c r="B222" s="7" t="str">
        <f>VLOOKUP(A222,[1]UKBuilding_List!$A$1:$D$376,3,FALSE)</f>
        <v>Raymond F. Betts House</v>
      </c>
    </row>
    <row r="223" spans="1:2" x14ac:dyDescent="0.25">
      <c r="A223" s="7" t="str">
        <f>([1]UKBuilding_List!A223)</f>
        <v>0345</v>
      </c>
      <c r="B223" s="7" t="str">
        <f>VLOOKUP(A223,[1]UKBuilding_List!$A$1:$D$376,3,FALSE)</f>
        <v>Max Kade German House and Cultural Center</v>
      </c>
    </row>
    <row r="224" spans="1:2" x14ac:dyDescent="0.25">
      <c r="A224" s="7" t="str">
        <f>([1]UKBuilding_List!A224)</f>
        <v>0346</v>
      </c>
      <c r="B224" s="7" t="str">
        <f>VLOOKUP(A224,[1]UKBuilding_List!$A$1:$D$376,3,FALSE)</f>
        <v>654 Maxwelton Ct</v>
      </c>
    </row>
    <row r="225" spans="1:2" x14ac:dyDescent="0.25">
      <c r="A225" s="7" t="str">
        <f>([1]UKBuilding_List!A225)</f>
        <v>0347</v>
      </c>
      <c r="B225" s="7" t="str">
        <f>VLOOKUP(A225,[1]UKBuilding_List!$A$1:$D$376,3,FALSE)</f>
        <v>624 Maxwelton Ct</v>
      </c>
    </row>
    <row r="226" spans="1:2" x14ac:dyDescent="0.25">
      <c r="A226" s="7" t="str">
        <f>([1]UKBuilding_List!A226)</f>
        <v>0349</v>
      </c>
      <c r="B226" s="7" t="str">
        <f>VLOOKUP(A226,[1]UKBuilding_List!$A$1:$D$376,3,FALSE)</f>
        <v>641 Maxwelton Ct</v>
      </c>
    </row>
    <row r="227" spans="1:2" x14ac:dyDescent="0.25">
      <c r="A227" s="7" t="str">
        <f>([1]UKBuilding_List!A227)</f>
        <v>0350</v>
      </c>
      <c r="B227" s="7" t="str">
        <f>VLOOKUP(A227,[1]UKBuilding_List!$A$1:$D$376,3,FALSE)</f>
        <v>643 Maxwelton Ct</v>
      </c>
    </row>
    <row r="228" spans="1:2" x14ac:dyDescent="0.25">
      <c r="A228" s="7" t="str">
        <f>([1]UKBuilding_List!A228)</f>
        <v>0351</v>
      </c>
      <c r="B228" s="7" t="str">
        <f>VLOOKUP(A228,[1]UKBuilding_List!$A$1:$D$376,3,FALSE)</f>
        <v>644 Maxwelton Ct</v>
      </c>
    </row>
    <row r="229" spans="1:2" x14ac:dyDescent="0.25">
      <c r="A229" s="7" t="str">
        <f>([1]UKBuilding_List!A229)</f>
        <v>0353</v>
      </c>
      <c r="B229" s="7" t="str">
        <f>VLOOKUP(A229,[1]UKBuilding_List!$A$1:$D$376,3,FALSE)</f>
        <v>520 Oldham Ct</v>
      </c>
    </row>
    <row r="230" spans="1:2" x14ac:dyDescent="0.25">
      <c r="A230" s="7" t="str">
        <f>([1]UKBuilding_List!A230)</f>
        <v>0377</v>
      </c>
      <c r="B230" s="7" t="str">
        <f>VLOOKUP(A230,[1]UKBuilding_List!$A$1:$D$376,3,FALSE)</f>
        <v>319 Rose Lane</v>
      </c>
    </row>
    <row r="231" spans="1:2" x14ac:dyDescent="0.25">
      <c r="A231" s="7" t="str">
        <f>([1]UKBuilding_List!A231)</f>
        <v>0378</v>
      </c>
      <c r="B231" s="7" t="str">
        <f>VLOOKUP(A231,[1]UKBuilding_List!$A$1:$D$376,3,FALSE)</f>
        <v>321 Rose Lane</v>
      </c>
    </row>
    <row r="232" spans="1:2" x14ac:dyDescent="0.25">
      <c r="A232" s="7" t="str">
        <f>([1]UKBuilding_List!A232)</f>
        <v>0391</v>
      </c>
      <c r="B232" s="7" t="str">
        <f>VLOOKUP(A232,[1]UKBuilding_List!$A$1:$D$376,3,FALSE)</f>
        <v>Bus Shelter #2</v>
      </c>
    </row>
    <row r="233" spans="1:2" x14ac:dyDescent="0.25">
      <c r="A233" s="7" t="str">
        <f>([1]UKBuilding_List!A233)</f>
        <v>0393</v>
      </c>
      <c r="B233" s="7" t="str">
        <f>VLOOKUP(A233,[1]UKBuilding_List!$A$1:$D$376,3,FALSE)</f>
        <v>Bus Shelter #7</v>
      </c>
    </row>
    <row r="234" spans="1:2" x14ac:dyDescent="0.25">
      <c r="A234" s="7" t="str">
        <f>([1]UKBuilding_List!A234)</f>
        <v>0394</v>
      </c>
      <c r="B234" s="7" t="str">
        <f>VLOOKUP(A234,[1]UKBuilding_List!$A$1:$D$376,3,FALSE)</f>
        <v>Bus Shelter #6</v>
      </c>
    </row>
    <row r="235" spans="1:2" x14ac:dyDescent="0.25">
      <c r="A235" s="7" t="str">
        <f>([1]UKBuilding_List!A235)</f>
        <v>0397</v>
      </c>
      <c r="B235" s="7" t="str">
        <f>VLOOKUP(A235,[1]UKBuilding_List!$A$1:$D$376,3,FALSE)</f>
        <v>Bus Shelter #9</v>
      </c>
    </row>
    <row r="236" spans="1:2" x14ac:dyDescent="0.25">
      <c r="A236" s="7" t="str">
        <f>([1]UKBuilding_List!A236)</f>
        <v>0398</v>
      </c>
      <c r="B236" s="7" t="str">
        <f>VLOOKUP(A236,[1]UKBuilding_List!$A$1:$D$376,3,FALSE)</f>
        <v>Bus Shelter #10</v>
      </c>
    </row>
    <row r="237" spans="1:2" x14ac:dyDescent="0.25">
      <c r="A237" s="7" t="str">
        <f>([1]UKBuilding_List!A237)</f>
        <v>0399</v>
      </c>
      <c r="B237" s="7" t="str">
        <f>VLOOKUP(A237,[1]UKBuilding_List!$A$1:$D$376,3,FALSE)</f>
        <v>Bus Shelter #11</v>
      </c>
    </row>
    <row r="238" spans="1:2" x14ac:dyDescent="0.25">
      <c r="A238" s="7" t="str">
        <f>([1]UKBuilding_List!A238)</f>
        <v>0400</v>
      </c>
      <c r="B238" s="7" t="str">
        <f>VLOOKUP(A238,[1]UKBuilding_List!$A$1:$D$376,3,FALSE)</f>
        <v>Ellen H. Richards House</v>
      </c>
    </row>
    <row r="239" spans="1:2" x14ac:dyDescent="0.25">
      <c r="A239" s="7" t="str">
        <f>([1]UKBuilding_List!A239)</f>
        <v>0401</v>
      </c>
      <c r="B239" s="7" t="str">
        <f>VLOOKUP(A239,[1]UKBuilding_List!$A$1:$D$376,3,FALSE)</f>
        <v>Weldon House</v>
      </c>
    </row>
    <row r="240" spans="1:2" x14ac:dyDescent="0.25">
      <c r="A240" s="7" t="str">
        <f>([1]UKBuilding_List!A240)</f>
        <v>0403</v>
      </c>
      <c r="B240" s="7" t="str">
        <f>VLOOKUP(A240,[1]UKBuilding_List!$A$1:$D$376,3,FALSE)</f>
        <v>Weldon House Unit 2</v>
      </c>
    </row>
    <row r="241" spans="1:2" x14ac:dyDescent="0.25">
      <c r="A241" s="7" t="str">
        <f>([1]UKBuilding_List!A241)</f>
        <v>0413</v>
      </c>
      <c r="B241" s="7" t="str">
        <f>VLOOKUP(A241,[1]UKBuilding_List!$A$1:$D$376,3,FALSE)</f>
        <v>Softball/Soccer Locker Rooms</v>
      </c>
    </row>
    <row r="242" spans="1:2" x14ac:dyDescent="0.25">
      <c r="A242" s="7" t="str">
        <f>([1]UKBuilding_List!A242)</f>
        <v>0417</v>
      </c>
      <c r="B242" s="7" t="str">
        <f>VLOOKUP(A242,[1]UKBuilding_List!$A$1:$D$376,3,FALSE)</f>
        <v>660 South Limestone</v>
      </c>
    </row>
    <row r="243" spans="1:2" x14ac:dyDescent="0.25">
      <c r="A243" s="7" t="str">
        <f>([1]UKBuilding_List!A243)</f>
        <v>0419</v>
      </c>
      <c r="B243" s="7" t="str">
        <f>VLOOKUP(A243,[1]UKBuilding_List!$A$1:$D$376,3,FALSE)</f>
        <v>Bus Shelter #13</v>
      </c>
    </row>
    <row r="244" spans="1:2" x14ac:dyDescent="0.25">
      <c r="A244" s="7" t="str">
        <f>([1]UKBuilding_List!A244)</f>
        <v>0420</v>
      </c>
      <c r="B244" s="7" t="str">
        <f>VLOOKUP(A244,[1]UKBuilding_List!$A$1:$D$376,3,FALSE)</f>
        <v>424 Euclid Avenue</v>
      </c>
    </row>
    <row r="245" spans="1:2" x14ac:dyDescent="0.25">
      <c r="A245" s="7" t="str">
        <f>([1]UKBuilding_List!A245)</f>
        <v>0432</v>
      </c>
      <c r="B245" s="7" t="str">
        <f>VLOOKUP(A245,[1]UKBuilding_List!$A$1:$D$376,3,FALSE)</f>
        <v>Commonwealth House</v>
      </c>
    </row>
    <row r="246" spans="1:2" x14ac:dyDescent="0.25">
      <c r="A246" s="7" t="str">
        <f>([1]UKBuilding_List!A246)</f>
        <v>0433</v>
      </c>
      <c r="B246" s="7" t="str">
        <f>VLOOKUP(A246,[1]UKBuilding_List!$A$1:$D$376,3,FALSE)</f>
        <v>William E and Casiana Schmidt Vocal Arts Center</v>
      </c>
    </row>
    <row r="247" spans="1:2" x14ac:dyDescent="0.25">
      <c r="A247" s="7" t="str">
        <f>([1]UKBuilding_List!A247)</f>
        <v>0442</v>
      </c>
      <c r="B247" s="7" t="str">
        <f>VLOOKUP(A247,[1]UKBuilding_List!$A$1:$D$376,3,FALSE)</f>
        <v>Ligon House</v>
      </c>
    </row>
    <row r="248" spans="1:2" x14ac:dyDescent="0.25">
      <c r="A248" s="7" t="str">
        <f>([1]UKBuilding_List!A248)</f>
        <v>0446</v>
      </c>
      <c r="B248" s="7" t="str">
        <f>VLOOKUP(A248,[1]UKBuilding_List!$A$1:$D$376,3,FALSE)</f>
        <v>John Cropp Softball Stadium</v>
      </c>
    </row>
    <row r="249" spans="1:2" x14ac:dyDescent="0.25">
      <c r="A249" s="7" t="str">
        <f>([1]UKBuilding_List!A249)</f>
        <v>0447</v>
      </c>
      <c r="B249" s="7" t="str">
        <f>VLOOKUP(A249,[1]UKBuilding_List!$A$1:$D$376,3,FALSE)</f>
        <v>Hitting Pavilion</v>
      </c>
    </row>
    <row r="250" spans="1:2" x14ac:dyDescent="0.25">
      <c r="A250" s="7" t="str">
        <f>([1]UKBuilding_List!A250)</f>
        <v>0449</v>
      </c>
      <c r="B250" s="7" t="str">
        <f>VLOOKUP(A250,[1]UKBuilding_List!$A$1:$D$376,3,FALSE)</f>
        <v>Shively Grounds Storage Building</v>
      </c>
    </row>
    <row r="251" spans="1:2" x14ac:dyDescent="0.25">
      <c r="A251" s="7" t="str">
        <f>([1]UKBuilding_List!A251)</f>
        <v>0453</v>
      </c>
      <c r="B251" s="7" t="str">
        <f>VLOOKUP(A251,[1]UKBuilding_List!$A$1:$D$376,3,FALSE)</f>
        <v>Shively Grounds Building</v>
      </c>
    </row>
    <row r="252" spans="1:2" x14ac:dyDescent="0.25">
      <c r="A252" s="7" t="str">
        <f>([1]UKBuilding_List!A252)</f>
        <v>0456</v>
      </c>
      <c r="B252" s="7" t="str">
        <f>VLOOKUP(A252,[1]UKBuilding_List!$A$1:$D$376,3,FALSE)</f>
        <v>W.T. Young Library</v>
      </c>
    </row>
    <row r="253" spans="1:2" x14ac:dyDescent="0.25">
      <c r="A253" s="7" t="str">
        <f>([1]UKBuilding_List!A253)</f>
        <v>0462</v>
      </c>
      <c r="B253" s="7" t="str">
        <f>VLOOKUP(A253,[1]UKBuilding_List!$A$1:$D$376,3,FALSE)</f>
        <v>Sarah Bennett Holmes Hall</v>
      </c>
    </row>
    <row r="254" spans="1:2" x14ac:dyDescent="0.25">
      <c r="A254" s="7" t="str">
        <f>([1]UKBuilding_List!A254)</f>
        <v>0463</v>
      </c>
      <c r="B254" s="7" t="str">
        <f>VLOOKUP(A254,[1]UKBuilding_List!$A$1:$D$376,3,FALSE)</f>
        <v>Cleona Belle Matthews Boyd Hall</v>
      </c>
    </row>
    <row r="255" spans="1:2" x14ac:dyDescent="0.25">
      <c r="A255" s="7" t="str">
        <f>([1]UKBuilding_List!A255)</f>
        <v>0465</v>
      </c>
      <c r="B255" s="7" t="str">
        <f>VLOOKUP(A255,[1]UKBuilding_List!$A$1:$D$376,3,FALSE)</f>
        <v>Pavilion at Kroger Field</v>
      </c>
    </row>
    <row r="256" spans="1:2" x14ac:dyDescent="0.25">
      <c r="A256" s="7" t="str">
        <f>([1]UKBuilding_List!A256)</f>
        <v>0473</v>
      </c>
      <c r="B256" s="7" t="str">
        <f>VLOOKUP(A256,[1]UKBuilding_List!$A$1:$D$376,3,FALSE)</f>
        <v>505 Oldham Ct</v>
      </c>
    </row>
    <row r="257" spans="1:2" x14ac:dyDescent="0.25">
      <c r="A257" s="7" t="str">
        <f>([1]UKBuilding_List!A257)</f>
        <v>0481</v>
      </c>
      <c r="B257" s="7" t="str">
        <f>VLOOKUP(A257,[1]UKBuilding_List!$A$1:$D$376,3,FALSE)</f>
        <v>LCC Academic Tech Building</v>
      </c>
    </row>
    <row r="258" spans="1:2" x14ac:dyDescent="0.25">
      <c r="A258" s="7" t="str">
        <f>([1]UKBuilding_List!A258)</f>
        <v>0484</v>
      </c>
      <c r="B258" s="7" t="str">
        <f>VLOOKUP(A258,[1]UKBuilding_List!$A$1:$D$376,3,FALSE)</f>
        <v>Real Properties Garage</v>
      </c>
    </row>
    <row r="259" spans="1:2" x14ac:dyDescent="0.25">
      <c r="A259" s="7" t="str">
        <f>([1]UKBuilding_List!A259)</f>
        <v>0485</v>
      </c>
      <c r="B259" s="7" t="str">
        <f>VLOOKUP(A259,[1]UKBuilding_List!$A$1:$D$376,3,FALSE)</f>
        <v>Boone Tennis Stadium</v>
      </c>
    </row>
    <row r="260" spans="1:2" x14ac:dyDescent="0.25">
      <c r="A260" s="7" t="str">
        <f>([1]UKBuilding_List!A260)</f>
        <v>0488</v>
      </c>
      <c r="B260" s="7" t="str">
        <f>VLOOKUP(A260,[1]UKBuilding_List!$A$1:$D$376,3,FALSE)</f>
        <v>Woodland Early Learning Center</v>
      </c>
    </row>
    <row r="261" spans="1:2" x14ac:dyDescent="0.25">
      <c r="A261" s="7" t="str">
        <f>([1]UKBuilding_List!A261)</f>
        <v>0490</v>
      </c>
      <c r="B261" s="7" t="str">
        <f>VLOOKUP(A261,[1]UKBuilding_List!$A$1:$D$376,3,FALSE)</f>
        <v>Environmental Quality Management</v>
      </c>
    </row>
    <row r="262" spans="1:2" x14ac:dyDescent="0.25">
      <c r="A262" s="7" t="str">
        <f>([1]UKBuilding_List!A262)</f>
        <v>0491</v>
      </c>
      <c r="B262" s="7" t="str">
        <f>VLOOKUP(A262,[1]UKBuilding_List!$A$1:$D$376,3,FALSE)</f>
        <v>Ecological Research</v>
      </c>
    </row>
    <row r="263" spans="1:2" x14ac:dyDescent="0.25">
      <c r="A263" s="7" t="str">
        <f>([1]UKBuilding_List!A263)</f>
        <v>0494</v>
      </c>
      <c r="B263" s="7" t="str">
        <f>VLOOKUP(A263,[1]UKBuilding_List!$A$1:$D$376,3,FALSE)</f>
        <v>Stuckert Career Center</v>
      </c>
    </row>
    <row r="264" spans="1:2" x14ac:dyDescent="0.25">
      <c r="A264" s="7" t="str">
        <f>([1]UKBuilding_List!A264)</f>
        <v>0495</v>
      </c>
      <c r="B264" s="7" t="str">
        <f>VLOOKUP(A264,[1]UKBuilding_List!$A$1:$D$376,3,FALSE)</f>
        <v>James F. Hardymon Communications Building</v>
      </c>
    </row>
    <row r="265" spans="1:2" x14ac:dyDescent="0.25">
      <c r="A265" s="7" t="str">
        <f>([1]UKBuilding_List!A265)</f>
        <v>0503</v>
      </c>
      <c r="B265" s="7" t="str">
        <f>VLOOKUP(A265,[1]UKBuilding_List!$A$1:$D$376,3,FALSE)</f>
        <v>Ralph G Anderson Building (Mech Eng)</v>
      </c>
    </row>
    <row r="266" spans="1:2" x14ac:dyDescent="0.25">
      <c r="A266" s="7" t="str">
        <f>([1]UKBuilding_List!A266)</f>
        <v>0504</v>
      </c>
      <c r="B266" s="7" t="str">
        <f>VLOOKUP(A266,[1]UKBuilding_List!$A$1:$D$376,3,FALSE)</f>
        <v>Phi Gamma Delta Fraternity (FIJI)</v>
      </c>
    </row>
    <row r="267" spans="1:2" x14ac:dyDescent="0.25">
      <c r="A267" s="7" t="str">
        <f>([1]UKBuilding_List!A267)</f>
        <v>0505</v>
      </c>
      <c r="B267" s="7" t="str">
        <f>VLOOKUP(A267,[1]UKBuilding_List!$A$1:$D$376,3,FALSE)</f>
        <v>Kappa Sigma Fraternity</v>
      </c>
    </row>
    <row r="268" spans="1:2" x14ac:dyDescent="0.25">
      <c r="A268" s="7" t="str">
        <f>([1]UKBuilding_List!A268)</f>
        <v>0507</v>
      </c>
      <c r="B268" s="7" t="str">
        <f>VLOOKUP(A268,[1]UKBuilding_List!$A$1:$D$376,3,FALSE)</f>
        <v>Sigma Alpha Epsilon Fraternity</v>
      </c>
    </row>
    <row r="269" spans="1:2" x14ac:dyDescent="0.25">
      <c r="A269" s="7" t="str">
        <f>([1]UKBuilding_List!A269)</f>
        <v>0509</v>
      </c>
      <c r="B269" s="7" t="str">
        <f>VLOOKUP(A269,[1]UKBuilding_List!$A$1:$D$376,3,FALSE)</f>
        <v>Biomedical Biological Sciences Research Building</v>
      </c>
    </row>
    <row r="270" spans="1:2" x14ac:dyDescent="0.25">
      <c r="A270" s="7" t="str">
        <f>([1]UKBuilding_List!A270)</f>
        <v>0514</v>
      </c>
      <c r="B270" s="7" t="str">
        <f>VLOOKUP(A270,[1]UKBuilding_List!$A$1:$D$376,3,FALSE)</f>
        <v>Central Utility Plant #4</v>
      </c>
    </row>
    <row r="271" spans="1:2" x14ac:dyDescent="0.25">
      <c r="A271" s="7" t="str">
        <f>([1]UKBuilding_List!A271)</f>
        <v>0517</v>
      </c>
      <c r="B271" s="7" t="str">
        <f>VLOOKUP(A271,[1]UKBuilding_List!$A$1:$D$376,3,FALSE)</f>
        <v>College of Medicine Learning Center</v>
      </c>
    </row>
    <row r="272" spans="1:2" x14ac:dyDescent="0.25">
      <c r="A272" s="7" t="str">
        <f>([1]UKBuilding_List!A272)</f>
        <v>0518</v>
      </c>
      <c r="B272" s="7" t="str">
        <f>VLOOKUP(A272,[1]UKBuilding_List!$A$1:$D$376,3,FALSE)</f>
        <v>BBSRB Generator Building</v>
      </c>
    </row>
    <row r="273" spans="1:2" x14ac:dyDescent="0.25">
      <c r="A273" s="7" t="str">
        <f>([1]UKBuilding_List!A273)</f>
        <v>0564</v>
      </c>
      <c r="B273" s="7" t="str">
        <f>VLOOKUP(A273,[1]UKBuilding_List!$A$1:$D$376,3,FALSE)</f>
        <v>630 South Broadway</v>
      </c>
    </row>
    <row r="274" spans="1:2" x14ac:dyDescent="0.25">
      <c r="A274" s="7" t="str">
        <f>([1]UKBuilding_List!A274)</f>
        <v>0565</v>
      </c>
      <c r="B274" s="7" t="str">
        <f>VLOOKUP(A274,[1]UKBuilding_List!$A$1:$D$376,3,FALSE)</f>
        <v>John T. Smith Hall</v>
      </c>
    </row>
    <row r="275" spans="1:2" x14ac:dyDescent="0.25">
      <c r="A275" s="7" t="str">
        <f>([1]UKBuilding_List!A275)</f>
        <v>0566</v>
      </c>
      <c r="B275" s="7" t="str">
        <f>VLOOKUP(A275,[1]UKBuilding_List!$A$1:$D$376,3,FALSE)</f>
        <v>Dale E. Baldwin Hall</v>
      </c>
    </row>
    <row r="276" spans="1:2" x14ac:dyDescent="0.25">
      <c r="A276" s="7" t="str">
        <f>([1]UKBuilding_List!A276)</f>
        <v>0567</v>
      </c>
      <c r="B276" s="7" t="str">
        <f>VLOOKUP(A276,[1]UKBuilding_List!$A$1:$D$376,3,FALSE)</f>
        <v>Margaret Ingels Hall</v>
      </c>
    </row>
    <row r="277" spans="1:2" x14ac:dyDescent="0.25">
      <c r="A277" s="7" t="str">
        <f>([1]UKBuilding_List!A277)</f>
        <v>0568</v>
      </c>
      <c r="B277" s="7" t="str">
        <f>VLOOKUP(A277,[1]UKBuilding_List!$A$1:$D$376,3,FALSE)</f>
        <v>David P. Roselle Hall</v>
      </c>
    </row>
    <row r="278" spans="1:2" x14ac:dyDescent="0.25">
      <c r="A278" s="7" t="str">
        <f>([1]UKBuilding_List!A278)</f>
        <v>0571</v>
      </c>
      <c r="B278" s="7" t="str">
        <f>VLOOKUP(A278,[1]UKBuilding_List!$A$1:$D$376,3,FALSE)</f>
        <v>Parking Structure #6</v>
      </c>
    </row>
    <row r="279" spans="1:2" x14ac:dyDescent="0.25">
      <c r="A279" s="7" t="str">
        <f>([1]UKBuilding_List!A279)</f>
        <v>0572</v>
      </c>
      <c r="B279" s="7" t="str">
        <f>VLOOKUP(A279,[1]UKBuilding_List!$A$1:$D$376,3,FALSE)</f>
        <v>Parking Structure #7</v>
      </c>
    </row>
    <row r="280" spans="1:2" x14ac:dyDescent="0.25">
      <c r="A280" s="7" t="str">
        <f>([1]UKBuilding_List!A280)</f>
        <v>0582</v>
      </c>
      <c r="B280" s="7" t="str">
        <f>VLOOKUP(A280,[1]UKBuilding_List!$A$1:$D$376,3,FALSE)</f>
        <v>University Health Service</v>
      </c>
    </row>
    <row r="281" spans="1:2" x14ac:dyDescent="0.25">
      <c r="A281" s="7" t="str">
        <f>([1]UKBuilding_List!A281)</f>
        <v>0585</v>
      </c>
      <c r="B281" s="7" t="str">
        <f>VLOOKUP(A281,[1]UKBuilding_List!$A$1:$D$376,3,FALSE)</f>
        <v>Baseball Training Pavilion</v>
      </c>
    </row>
    <row r="282" spans="1:2" x14ac:dyDescent="0.25">
      <c r="A282" s="7" t="str">
        <f>([1]UKBuilding_List!A282)</f>
        <v>0592</v>
      </c>
      <c r="B282" s="7" t="str">
        <f>VLOOKUP(A282,[1]UKBuilding_List!$A$1:$D$376,3,FALSE)</f>
        <v>Storage Shed</v>
      </c>
    </row>
    <row r="283" spans="1:2" x14ac:dyDescent="0.25">
      <c r="A283" s="7" t="str">
        <f>([1]UKBuilding_List!A283)</f>
        <v>0596</v>
      </c>
      <c r="B283" s="7" t="str">
        <f>VLOOKUP(A283,[1]UKBuilding_List!$A$1:$D$376,3,FALSE)</f>
        <v>Lee T. Todd, Jr. Building</v>
      </c>
    </row>
    <row r="284" spans="1:2" x14ac:dyDescent="0.25">
      <c r="A284" s="7" t="str">
        <f>([1]UKBuilding_List!A284)</f>
        <v>0601</v>
      </c>
      <c r="B284" s="7" t="str">
        <f>VLOOKUP(A284,[1]UKBuilding_List!$A$1:$D$376,3,FALSE)</f>
        <v>Parking Structure #8</v>
      </c>
    </row>
    <row r="285" spans="1:2" x14ac:dyDescent="0.25">
      <c r="A285" s="7" t="str">
        <f>([1]UKBuilding_List!A285)</f>
        <v>0602</v>
      </c>
      <c r="B285" s="7" t="str">
        <f>VLOOKUP(A285,[1]UKBuilding_List!$A$1:$D$376,3,FALSE)</f>
        <v>Pavilion A</v>
      </c>
    </row>
    <row r="286" spans="1:2" x14ac:dyDescent="0.25">
      <c r="A286" s="7" t="str">
        <f>([1]UKBuilding_List!A286)</f>
        <v>0604</v>
      </c>
      <c r="B286" s="7" t="str">
        <f>VLOOKUP(A286,[1]UKBuilding_List!$A$1:$D$376,3,FALSE)</f>
        <v>Joe Craft Center</v>
      </c>
    </row>
    <row r="287" spans="1:2" x14ac:dyDescent="0.25">
      <c r="A287" s="7" t="str">
        <f>([1]UKBuilding_List!A287)</f>
        <v>0611</v>
      </c>
      <c r="B287" s="7" t="str">
        <f>VLOOKUP(A287,[1]UKBuilding_List!$A$1:$D$376,3,FALSE)</f>
        <v>Medical Office Building (Samaritan)</v>
      </c>
    </row>
    <row r="288" spans="1:2" x14ac:dyDescent="0.25">
      <c r="A288" s="7" t="str">
        <f>([1]UKBuilding_List!A288)</f>
        <v>0612</v>
      </c>
      <c r="B288" s="7" t="str">
        <f>VLOOKUP(A288,[1]UKBuilding_List!$A$1:$D$376,3,FALSE)</f>
        <v>Samaritan Chiller Building</v>
      </c>
    </row>
    <row r="289" spans="1:2" x14ac:dyDescent="0.25">
      <c r="A289" s="7" t="str">
        <f>([1]UKBuilding_List!A289)</f>
        <v>0613</v>
      </c>
      <c r="B289" s="7" t="str">
        <f>VLOOKUP(A289,[1]UKBuilding_List!$A$1:$D$376,3,FALSE)</f>
        <v>Samaritan Parking Structure</v>
      </c>
    </row>
    <row r="290" spans="1:2" x14ac:dyDescent="0.25">
      <c r="A290" s="7" t="str">
        <f>([1]UKBuilding_List!A290)</f>
        <v>0616</v>
      </c>
      <c r="B290" s="7" t="str">
        <f>VLOOKUP(A290,[1]UKBuilding_List!$A$1:$D$376,3,FALSE)</f>
        <v>Seaton Center Storage</v>
      </c>
    </row>
    <row r="291" spans="1:2" x14ac:dyDescent="0.25">
      <c r="A291" s="7" t="str">
        <f>([1]UKBuilding_List!A291)</f>
        <v>0618</v>
      </c>
      <c r="B291" s="7" t="str">
        <f>VLOOKUP(A291,[1]UKBuilding_List!$A$1:$D$376,3,FALSE)</f>
        <v>MacAdam Student Observatory</v>
      </c>
    </row>
    <row r="292" spans="1:2" x14ac:dyDescent="0.25">
      <c r="A292" s="7" t="str">
        <f>([1]UKBuilding_List!A292)</f>
        <v>0620</v>
      </c>
      <c r="B292" s="7" t="str">
        <f>VLOOKUP(A292,[1]UKBuilding_List!$A$1:$D$376,3,FALSE)</f>
        <v>Aviary Facility</v>
      </c>
    </row>
    <row r="293" spans="1:2" x14ac:dyDescent="0.25">
      <c r="A293" s="7" t="str">
        <f>([1]UKBuilding_List!A293)</f>
        <v>0633</v>
      </c>
      <c r="B293" s="7" t="str">
        <f>VLOOKUP(A293,[1]UKBuilding_List!$A$1:$D$376,3,FALSE)</f>
        <v>Davis Marksbury Building</v>
      </c>
    </row>
    <row r="294" spans="1:2" x14ac:dyDescent="0.25">
      <c r="A294" s="7" t="str">
        <f>([1]UKBuilding_List!A294)</f>
        <v>0634</v>
      </c>
      <c r="B294" s="7" t="str">
        <f>VLOOKUP(A294,[1]UKBuilding_List!$A$1:$D$376,3,FALSE)</f>
        <v xml:space="preserve"> UK/Lexmark Center for Innovation in Math and Science Education</v>
      </c>
    </row>
    <row r="295" spans="1:2" x14ac:dyDescent="0.25">
      <c r="A295" s="7" t="str">
        <f>([1]UKBuilding_List!A295)</f>
        <v>0635</v>
      </c>
      <c r="B295" s="7" t="str">
        <f>VLOOKUP(A295,[1]UKBuilding_List!$A$1:$D$376,3,FALSE)</f>
        <v>Northside Maintenance Building</v>
      </c>
    </row>
    <row r="296" spans="1:2" x14ac:dyDescent="0.25">
      <c r="A296" s="7" t="str">
        <f>([1]UKBuilding_List!A296)</f>
        <v>0644</v>
      </c>
      <c r="B296" s="7" t="str">
        <f>VLOOKUP(A296,[1]UKBuilding_List!$A$1:$D$376,3,FALSE)</f>
        <v>Wildcat Coal Lodge</v>
      </c>
    </row>
    <row r="297" spans="1:2" x14ac:dyDescent="0.25">
      <c r="A297" s="7" t="str">
        <f>([1]UKBuilding_List!A297)</f>
        <v>0651</v>
      </c>
      <c r="B297" s="7" t="str">
        <f>VLOOKUP(A297,[1]UKBuilding_List!$A$1:$D$376,3,FALSE)</f>
        <v>Mandrell Hall</v>
      </c>
    </row>
    <row r="298" spans="1:2" x14ac:dyDescent="0.25">
      <c r="A298" s="7" t="str">
        <f>([1]UKBuilding_List!A298)</f>
        <v>0652</v>
      </c>
      <c r="B298" s="7" t="str">
        <f>VLOOKUP(A298,[1]UKBuilding_List!$A$1:$D$376,3,FALSE)</f>
        <v>Bosworth Hall</v>
      </c>
    </row>
    <row r="299" spans="1:2" x14ac:dyDescent="0.25">
      <c r="A299" s="7" t="str">
        <f>([1]UKBuilding_List!A299)</f>
        <v>0653</v>
      </c>
      <c r="B299" s="7" t="str">
        <f>VLOOKUP(A299,[1]UKBuilding_List!$A$1:$D$376,3,FALSE)</f>
        <v>Sanders Hall</v>
      </c>
    </row>
    <row r="300" spans="1:2" x14ac:dyDescent="0.25">
      <c r="A300" s="7" t="str">
        <f>([1]UKBuilding_List!A300)</f>
        <v>0654</v>
      </c>
      <c r="B300" s="7" t="str">
        <f>VLOOKUP(A300,[1]UKBuilding_List!$A$1:$D$376,3,FALSE)</f>
        <v>Building 100</v>
      </c>
    </row>
    <row r="301" spans="1:2" x14ac:dyDescent="0.25">
      <c r="A301" s="7" t="str">
        <f>([1]UKBuilding_List!A301)</f>
        <v>0655</v>
      </c>
      <c r="B301" s="7" t="str">
        <f>VLOOKUP(A301,[1]UKBuilding_List!$A$1:$D$376,3,FALSE)</f>
        <v>Building 200</v>
      </c>
    </row>
    <row r="302" spans="1:2" x14ac:dyDescent="0.25">
      <c r="A302" s="7" t="str">
        <f>([1]UKBuilding_List!A302)</f>
        <v>0656</v>
      </c>
      <c r="B302" s="7" t="str">
        <f>VLOOKUP(A302,[1]UKBuilding_List!$A$1:$D$376,3,FALSE)</f>
        <v>Building 300</v>
      </c>
    </row>
    <row r="303" spans="1:2" x14ac:dyDescent="0.25">
      <c r="A303" s="7" t="str">
        <f>([1]UKBuilding_List!A303)</f>
        <v>0657</v>
      </c>
      <c r="B303" s="7" t="str">
        <f>VLOOKUP(A303,[1]UKBuilding_List!$A$1:$D$376,3,FALSE)</f>
        <v>Early Childhood Laboratory</v>
      </c>
    </row>
    <row r="304" spans="1:2" x14ac:dyDescent="0.25">
      <c r="A304" s="7" t="str">
        <f>([1]UKBuilding_List!A304)</f>
        <v>0658</v>
      </c>
      <c r="B304" s="7" t="str">
        <f>VLOOKUP(A304,[1]UKBuilding_List!$A$1:$D$376,3,FALSE)</f>
        <v>Maintenance Bldg.</v>
      </c>
    </row>
    <row r="305" spans="1:2" x14ac:dyDescent="0.25">
      <c r="A305" s="7" t="str">
        <f>([1]UKBuilding_List!A305)</f>
        <v>0659</v>
      </c>
      <c r="B305" s="7" t="str">
        <f>VLOOKUP(A305,[1]UKBuilding_List!$A$1:$D$376,3,FALSE)</f>
        <v>Gas Building</v>
      </c>
    </row>
    <row r="306" spans="1:2" x14ac:dyDescent="0.25">
      <c r="A306" s="7" t="str">
        <f>([1]UKBuilding_List!A306)</f>
        <v>0660</v>
      </c>
      <c r="B306" s="7" t="str">
        <f>VLOOKUP(A306,[1]UKBuilding_List!$A$1:$D$376,3,FALSE)</f>
        <v>Maxwelton Ct. Apts #1</v>
      </c>
    </row>
    <row r="307" spans="1:2" x14ac:dyDescent="0.25">
      <c r="A307" s="7" t="str">
        <f>([1]UKBuilding_List!A307)</f>
        <v>0661</v>
      </c>
      <c r="B307" s="7" t="str">
        <f>VLOOKUP(A307,[1]UKBuilding_List!$A$1:$D$376,3,FALSE)</f>
        <v>Maxwelton Ct. Apts #2</v>
      </c>
    </row>
    <row r="308" spans="1:2" x14ac:dyDescent="0.25">
      <c r="A308" s="7" t="str">
        <f>([1]UKBuilding_List!A308)</f>
        <v>0662</v>
      </c>
      <c r="B308" s="7" t="str">
        <f>VLOOKUP(A308,[1]UKBuilding_List!$A$1:$D$376,3,FALSE)</f>
        <v>Maxwelton Ct. Apts #3</v>
      </c>
    </row>
    <row r="309" spans="1:2" x14ac:dyDescent="0.25">
      <c r="A309" s="7" t="str">
        <f>([1]UKBuilding_List!A309)</f>
        <v>0663</v>
      </c>
      <c r="B309" s="7" t="str">
        <f>VLOOKUP(A309,[1]UKBuilding_List!$A$1:$D$376,3,FALSE)</f>
        <v>Maxwelton Ct. Apts #4</v>
      </c>
    </row>
    <row r="310" spans="1:2" x14ac:dyDescent="0.25">
      <c r="A310" s="7" t="str">
        <f>([1]UKBuilding_List!A310)</f>
        <v>0664</v>
      </c>
      <c r="B310" s="7" t="str">
        <f>VLOOKUP(A310,[1]UKBuilding_List!$A$1:$D$376,3,FALSE)</f>
        <v>Maxwelton Ct. Apts #5</v>
      </c>
    </row>
    <row r="311" spans="1:2" x14ac:dyDescent="0.25">
      <c r="A311" s="7" t="str">
        <f>([1]UKBuilding_List!A311)</f>
        <v>0665</v>
      </c>
      <c r="B311" s="7" t="str">
        <f>VLOOKUP(A311,[1]UKBuilding_List!$A$1:$D$376,3,FALSE)</f>
        <v>Maxwelton Ct. Apts #6</v>
      </c>
    </row>
    <row r="312" spans="1:2" x14ac:dyDescent="0.25">
      <c r="A312" s="7" t="str">
        <f>([1]UKBuilding_List!A312)</f>
        <v>0666</v>
      </c>
      <c r="B312" s="7" t="str">
        <f>VLOOKUP(A312,[1]UKBuilding_List!$A$1:$D$376,3,FALSE)</f>
        <v>Maxwelton Ct. Apts #7</v>
      </c>
    </row>
    <row r="313" spans="1:2" x14ac:dyDescent="0.25">
      <c r="A313" s="7" t="str">
        <f>([1]UKBuilding_List!A313)</f>
        <v>0667</v>
      </c>
      <c r="B313" s="7" t="str">
        <f>VLOOKUP(A313,[1]UKBuilding_List!$A$1:$D$376,3,FALSE)</f>
        <v>Maxwelton Ct. Apts #8</v>
      </c>
    </row>
    <row r="314" spans="1:2" x14ac:dyDescent="0.25">
      <c r="A314" s="7" t="str">
        <f>([1]UKBuilding_List!A314)</f>
        <v>0668</v>
      </c>
      <c r="B314" s="7" t="str">
        <f>VLOOKUP(A314,[1]UKBuilding_List!$A$1:$D$376,3,FALSE)</f>
        <v>Maxwelton Ct. Apts #9</v>
      </c>
    </row>
    <row r="315" spans="1:2" x14ac:dyDescent="0.25">
      <c r="A315" s="7" t="str">
        <f>([1]UKBuilding_List!A315)</f>
        <v>0669</v>
      </c>
      <c r="B315" s="7" t="str">
        <f>VLOOKUP(A315,[1]UKBuilding_List!$A$1:$D$376,3,FALSE)</f>
        <v>Maxwelton Ct. Apts #10</v>
      </c>
    </row>
    <row r="316" spans="1:2" x14ac:dyDescent="0.25">
      <c r="A316" s="7" t="str">
        <f>([1]UKBuilding_List!A316)</f>
        <v>0670</v>
      </c>
      <c r="B316" s="7" t="str">
        <f>VLOOKUP(A316,[1]UKBuilding_List!$A$1:$D$376,3,FALSE)</f>
        <v>Maxwelton Ct. Apts #11</v>
      </c>
    </row>
    <row r="317" spans="1:2" x14ac:dyDescent="0.25">
      <c r="A317" s="7" t="str">
        <f>([1]UKBuilding_List!A317)</f>
        <v>0671</v>
      </c>
      <c r="B317" s="7" t="str">
        <f>VLOOKUP(A317,[1]UKBuilding_List!$A$1:$D$376,3,FALSE)</f>
        <v>Maxwelton Ct. Apts #12</v>
      </c>
    </row>
    <row r="318" spans="1:2" x14ac:dyDescent="0.25">
      <c r="A318" s="7" t="str">
        <f>([1]UKBuilding_List!A318)</f>
        <v>0672</v>
      </c>
      <c r="B318" s="7" t="str">
        <f>VLOOKUP(A318,[1]UKBuilding_List!$A$1:$D$376,3,FALSE)</f>
        <v>Maxwelton Ct. Apts #13</v>
      </c>
    </row>
    <row r="319" spans="1:2" x14ac:dyDescent="0.25">
      <c r="A319" s="7" t="str">
        <f>([1]UKBuilding_List!A319)</f>
        <v>0673</v>
      </c>
      <c r="B319" s="7" t="str">
        <f>VLOOKUP(A319,[1]UKBuilding_List!$A$1:$D$376,3,FALSE)</f>
        <v>Maxwelton Ct. Apts #14</v>
      </c>
    </row>
    <row r="320" spans="1:2" x14ac:dyDescent="0.25">
      <c r="A320" s="7" t="str">
        <f>([1]UKBuilding_List!A320)</f>
        <v>0674</v>
      </c>
      <c r="B320" s="7" t="str">
        <f>VLOOKUP(A320,[1]UKBuilding_List!$A$1:$D$376,3,FALSE)</f>
        <v>Maxwelton Ct. Apts #15</v>
      </c>
    </row>
    <row r="321" spans="1:2" x14ac:dyDescent="0.25">
      <c r="A321" s="7" t="str">
        <f>([1]UKBuilding_List!A321)</f>
        <v>0675</v>
      </c>
      <c r="B321" s="7" t="str">
        <f>VLOOKUP(A321,[1]UKBuilding_List!$A$1:$D$376,3,FALSE)</f>
        <v>Maxwelton Ct. Apts #16</v>
      </c>
    </row>
    <row r="322" spans="1:2" x14ac:dyDescent="0.25">
      <c r="A322" s="7" t="str">
        <f>([1]UKBuilding_List!A322)</f>
        <v>0676</v>
      </c>
      <c r="B322" s="7" t="str">
        <f>VLOOKUP(A322,[1]UKBuilding_List!$A$1:$D$376,3,FALSE)</f>
        <v>Bill Gatton Student Center</v>
      </c>
    </row>
    <row r="323" spans="1:2" x14ac:dyDescent="0.25">
      <c r="A323" s="7" t="str">
        <f>([1]UKBuilding_List!A323)</f>
        <v>0677</v>
      </c>
      <c r="B323" s="7" t="str">
        <f>VLOOKUP(A323,[1]UKBuilding_List!$A$1:$D$376,3,FALSE)</f>
        <v>University Flats</v>
      </c>
    </row>
    <row r="324" spans="1:2" x14ac:dyDescent="0.25">
      <c r="A324" s="7" t="str">
        <f>([1]UKBuilding_List!A324)</f>
        <v>0678</v>
      </c>
      <c r="B324" s="7" t="str">
        <f>VLOOKUP(A324,[1]UKBuilding_List!$A$1:$D$376,3,FALSE)</f>
        <v>Lewis Hall</v>
      </c>
    </row>
    <row r="325" spans="1:2" x14ac:dyDescent="0.25">
      <c r="A325" s="7" t="str">
        <f>([1]UKBuilding_List!A325)</f>
        <v>0679</v>
      </c>
      <c r="B325" s="7" t="str">
        <f>VLOOKUP(A325,[1]UKBuilding_List!$A$1:$D$376,3,FALSE)</f>
        <v>Healthy Kentucky Research Building</v>
      </c>
    </row>
    <row r="326" spans="1:2" x14ac:dyDescent="0.25">
      <c r="A326" s="7" t="str">
        <f>([1]UKBuilding_List!A326)</f>
        <v>0680</v>
      </c>
      <c r="B326" s="7" t="str">
        <f>VLOOKUP(A326,[1]UKBuilding_List!$A$1:$D$376,3,FALSE)</f>
        <v>WUKY, CFA, School of Music</v>
      </c>
    </row>
    <row r="327" spans="1:2" x14ac:dyDescent="0.25">
      <c r="A327" s="7" t="str">
        <f>([1]UKBuilding_List!A327)</f>
        <v>0682</v>
      </c>
      <c r="B327" s="7" t="str">
        <f>VLOOKUP(A327,[1]UKBuilding_List!$A$1:$D$376,3,FALSE)</f>
        <v>Kentucky Proud Park</v>
      </c>
    </row>
    <row r="328" spans="1:2" x14ac:dyDescent="0.25">
      <c r="A328" s="7" t="str">
        <f>([1]UKBuilding_List!A328)</f>
        <v>0690</v>
      </c>
      <c r="B328" s="7" t="str">
        <f>VLOOKUP(A328,[1]UKBuilding_List!$A$1:$D$376,3,FALSE)</f>
        <v>441 Rose Ln</v>
      </c>
    </row>
    <row r="329" spans="1:2" x14ac:dyDescent="0.25">
      <c r="A329" s="7" t="str">
        <f>([1]UKBuilding_List!A329)</f>
        <v>0695</v>
      </c>
      <c r="B329" s="7" t="str">
        <f>VLOOKUP(A329,[1]UKBuilding_List!$A$1:$D$376,3,FALSE)</f>
        <v>Blue Lot Bus Shelter</v>
      </c>
    </row>
    <row r="330" spans="1:2" x14ac:dyDescent="0.25">
      <c r="A330" s="7" t="str">
        <f>([1]UKBuilding_List!A330)</f>
        <v>0698</v>
      </c>
      <c r="B330" s="7" t="str">
        <f>VLOOKUP(A330,[1]UKBuilding_List!$A$1:$D$376,3,FALSE)</f>
        <v>Waller Healthcare Annex #1</v>
      </c>
    </row>
    <row r="331" spans="1:2" x14ac:dyDescent="0.25">
      <c r="A331" s="7" t="str">
        <f>([1]UKBuilding_List!A331)</f>
        <v>0699</v>
      </c>
      <c r="B331" s="7" t="str">
        <f>VLOOKUP(A331,[1]UKBuilding_List!$A$1:$D$376,3,FALSE)</f>
        <v>Waller Healthcare Annex #2</v>
      </c>
    </row>
    <row r="332" spans="1:2" x14ac:dyDescent="0.25">
      <c r="A332" s="7" t="str">
        <f>([1]UKBuilding_List!A332)</f>
        <v>0700</v>
      </c>
      <c r="B332" s="7" t="str">
        <f>VLOOKUP(A332,[1]UKBuilding_List!$A$1:$D$376,3,FALSE)</f>
        <v>Equip Storage Pl</v>
      </c>
    </row>
    <row r="333" spans="1:2" x14ac:dyDescent="0.25">
      <c r="A333" s="7" t="str">
        <f>([1]UKBuilding_List!A333)</f>
        <v>0701</v>
      </c>
      <c r="B333" s="7" t="str">
        <f>VLOOKUP(A333,[1]UKBuilding_List!$A$1:$D$376,3,FALSE)</f>
        <v>Equip Storage Field</v>
      </c>
    </row>
    <row r="334" spans="1:2" x14ac:dyDescent="0.25">
      <c r="A334" s="7" t="str">
        <f>([1]UKBuilding_List!A334)</f>
        <v>0702</v>
      </c>
      <c r="B334" s="7" t="str">
        <f>VLOOKUP(A334,[1]UKBuilding_List!$A$1:$D$376,3,FALSE)</f>
        <v>Soccer Support Building</v>
      </c>
    </row>
    <row r="335" spans="1:2" x14ac:dyDescent="0.25">
      <c r="A335" s="7" t="str">
        <f>([1]UKBuilding_List!A335)</f>
        <v>0703</v>
      </c>
      <c r="B335" s="7" t="str">
        <f>VLOOKUP(A335,[1]UKBuilding_List!$A$1:$D$376,3,FALSE)</f>
        <v>Senior Center</v>
      </c>
    </row>
    <row r="336" spans="1:2" x14ac:dyDescent="0.25">
      <c r="A336" s="7" t="str">
        <f>([1]UKBuilding_List!A336)</f>
        <v>0708</v>
      </c>
      <c r="B336" s="7" t="str">
        <f>VLOOKUP(A336,[1]UKBuilding_List!$A$1:$D$376,3,FALSE)</f>
        <v>Kiln Enclosure Building</v>
      </c>
    </row>
    <row r="337" spans="1:2" x14ac:dyDescent="0.25">
      <c r="A337" s="7" t="str">
        <f>([1]UKBuilding_List!A337)</f>
        <v>0711</v>
      </c>
      <c r="B337" s="7" t="str">
        <f>VLOOKUP(A337,[1]UKBuilding_List!$A$1:$D$376,3,FALSE)</f>
        <v>Orange Lot Bus Shelter</v>
      </c>
    </row>
    <row r="338" spans="1:2" x14ac:dyDescent="0.25">
      <c r="A338" s="7" t="str">
        <f>([1]UKBuilding_List!A338)</f>
        <v>0712</v>
      </c>
      <c r="B338" s="7" t="str">
        <f>VLOOKUP(A338,[1]UKBuilding_List!$A$1:$D$376,3,FALSE)</f>
        <v>430 Transylvania Park</v>
      </c>
    </row>
    <row r="339" spans="1:2" x14ac:dyDescent="0.25">
      <c r="A339" s="7" t="str">
        <f>([1]UKBuilding_List!A339)</f>
        <v>0713</v>
      </c>
      <c r="B339" s="7" t="str">
        <f>VLOOKUP(A339,[1]UKBuilding_List!$A$1:$D$376,3,FALSE)</f>
        <v>463 Rose Ln</v>
      </c>
    </row>
    <row r="340" spans="1:2" x14ac:dyDescent="0.25">
      <c r="A340" s="7" t="str">
        <f>([1]UKBuilding_List!A340)</f>
        <v>0715</v>
      </c>
      <c r="B340" s="7" t="str">
        <f>VLOOKUP(A340,[1]UKBuilding_List!$A$1:$D$376,3,FALSE)</f>
        <v>600 S Broadway</v>
      </c>
    </row>
    <row r="341" spans="1:2" x14ac:dyDescent="0.25">
      <c r="A341" s="7" t="str">
        <f>([1]UKBuilding_List!A341)</f>
        <v>0717</v>
      </c>
      <c r="B341" s="7" t="str">
        <f>VLOOKUP(A341,[1]UKBuilding_List!$A$1:$D$376,3,FALSE)</f>
        <v>156 Leader Ave</v>
      </c>
    </row>
    <row r="342" spans="1:2" x14ac:dyDescent="0.25">
      <c r="A342" s="7" t="str">
        <f>([1]UKBuilding_List!A342)</f>
        <v>0719</v>
      </c>
      <c r="B342" s="7" t="str">
        <f>VLOOKUP(A342,[1]UKBuilding_List!$A$1:$D$376,3,FALSE)</f>
        <v>Still Building (Under Construction)</v>
      </c>
    </row>
    <row r="343" spans="1:2" x14ac:dyDescent="0.25">
      <c r="A343" s="7" t="str">
        <f>([1]UKBuilding_List!A343)</f>
        <v>0720</v>
      </c>
      <c r="B343" s="7" t="str">
        <f>VLOOKUP(A343,[1]UKBuilding_List!$A$1:$D$376,3,FALSE)</f>
        <v>The Cornerstone</v>
      </c>
    </row>
    <row r="344" spans="1:2" x14ac:dyDescent="0.25">
      <c r="A344" s="7" t="str">
        <f>([1]UKBuilding_List!A344)</f>
        <v>0721</v>
      </c>
      <c r="B344" s="7" t="str">
        <f>VLOOKUP(A344,[1]UKBuilding_List!$A$1:$D$376,3,FALSE)</f>
        <v>Maturation Building (Under Construction)</v>
      </c>
    </row>
    <row r="345" spans="1:2" x14ac:dyDescent="0.25">
      <c r="A345" s="7" t="str">
        <f>([1]UKBuilding_List!A345)</f>
        <v>0722</v>
      </c>
      <c r="B345" s="7" t="str">
        <f>VLOOKUP(A345,[1]UKBuilding_List!$A$1:$D$376,3,FALSE)</f>
        <v>UKHC University Storage Facility (Under Construction)</v>
      </c>
    </row>
    <row r="346" spans="1:2" x14ac:dyDescent="0.25">
      <c r="A346" s="7" t="str">
        <f>([1]UKBuilding_List!A346)</f>
        <v>0723</v>
      </c>
      <c r="B346" s="7" t="str">
        <f>VLOOKUP(A346,[1]UKBuilding_List!$A$1:$D$376,3,FALSE)</f>
        <v>Burley Tobacco Coop</v>
      </c>
    </row>
    <row r="347" spans="1:2" x14ac:dyDescent="0.25">
      <c r="A347" s="7" t="str">
        <f>([1]UKBuilding_List!A347)</f>
        <v>0725</v>
      </c>
      <c r="B347" s="7" t="str">
        <f>VLOOKUP(A347,[1]UKBuilding_List!$A$1:$D$376,3,FALSE)</f>
        <v>114 University Ave</v>
      </c>
    </row>
    <row r="348" spans="1:2" x14ac:dyDescent="0.25">
      <c r="A348" s="7" t="str">
        <f>([1]UKBuilding_List!A348)</f>
        <v>0726</v>
      </c>
      <c r="B348" s="7" t="str">
        <f>VLOOKUP(A348,[1]UKBuilding_List!$A$1:$D$376,3,FALSE)</f>
        <v>115 University Ave</v>
      </c>
    </row>
    <row r="349" spans="1:2" x14ac:dyDescent="0.25">
      <c r="A349" s="7" t="str">
        <f>([1]UKBuilding_List!A349)</f>
        <v>0727</v>
      </c>
      <c r="B349" s="7" t="str">
        <f>VLOOKUP(A349,[1]UKBuilding_List!$A$1:$D$376,3,FALSE)</f>
        <v>119 University Ave</v>
      </c>
    </row>
    <row r="350" spans="1:2" x14ac:dyDescent="0.25">
      <c r="A350" s="7" t="str">
        <f>([1]UKBuilding_List!A350)</f>
        <v>0728</v>
      </c>
      <c r="B350" s="7" t="str">
        <f>VLOOKUP(A350,[1]UKBuilding_List!$A$1:$D$376,3,FALSE)</f>
        <v>123 University Ave</v>
      </c>
    </row>
    <row r="351" spans="1:2" x14ac:dyDescent="0.25">
      <c r="A351" s="7" t="str">
        <f>([1]UKBuilding_List!A351)</f>
        <v>0729</v>
      </c>
      <c r="B351" s="7" t="str">
        <f>VLOOKUP(A351,[1]UKBuilding_List!$A$1:$D$376,3,FALSE)</f>
        <v>135 University Ave</v>
      </c>
    </row>
    <row r="352" spans="1:2" x14ac:dyDescent="0.25">
      <c r="A352" s="7" t="str">
        <f>([1]UKBuilding_List!A352)</f>
        <v>0730</v>
      </c>
      <c r="B352" s="7" t="str">
        <f>VLOOKUP(A352,[1]UKBuilding_List!$A$1:$D$376,3,FALSE)</f>
        <v>114 State St</v>
      </c>
    </row>
    <row r="353" spans="1:2" x14ac:dyDescent="0.25">
      <c r="A353" s="7" t="str">
        <f>([1]UKBuilding_List!A353)</f>
        <v>0731</v>
      </c>
      <c r="B353" s="7" t="str">
        <f>VLOOKUP(A353,[1]UKBuilding_List!$A$1:$D$376,3,FALSE)</f>
        <v>116 State St</v>
      </c>
    </row>
    <row r="354" spans="1:2" x14ac:dyDescent="0.25">
      <c r="A354" s="7" t="str">
        <f>([1]UKBuilding_List!A354)</f>
        <v>0732</v>
      </c>
      <c r="B354" s="7" t="str">
        <f>VLOOKUP(A354,[1]UKBuilding_List!$A$1:$D$376,3,FALSE)</f>
        <v>205 Conn Terrace</v>
      </c>
    </row>
    <row r="355" spans="1:2" x14ac:dyDescent="0.25">
      <c r="A355" s="7" t="str">
        <f>([1]UKBuilding_List!A355)</f>
        <v>0733</v>
      </c>
      <c r="B355" s="7" t="str">
        <f>VLOOKUP(A355,[1]UKBuilding_List!$A$1:$D$376,3,FALSE)</f>
        <v>901 Journal Ave</v>
      </c>
    </row>
    <row r="356" spans="1:2" x14ac:dyDescent="0.25">
      <c r="A356" s="7" t="str">
        <f>([1]UKBuilding_List!A356)</f>
        <v>0734</v>
      </c>
      <c r="B356" s="7" t="str">
        <f>VLOOKUP(A356,[1]UKBuilding_List!$A$1:$D$376,3,FALSE)</f>
        <v>903 Journal Ave</v>
      </c>
    </row>
    <row r="357" spans="1:2" x14ac:dyDescent="0.25">
      <c r="A357" s="7" t="str">
        <f>([1]UKBuilding_List!A357)</f>
        <v>0735</v>
      </c>
      <c r="B357" s="7" t="str">
        <f>VLOOKUP(A357,[1]UKBuilding_List!$A$1:$D$376,3,FALSE)</f>
        <v>907 Journal Ave</v>
      </c>
    </row>
    <row r="358" spans="1:2" x14ac:dyDescent="0.25">
      <c r="A358" s="7" t="str">
        <f>([1]UKBuilding_List!A358)</f>
        <v>0736</v>
      </c>
      <c r="B358" s="7" t="str">
        <f>VLOOKUP(A358,[1]UKBuilding_List!$A$1:$D$376,3,FALSE)</f>
        <v>911 Journal Ave</v>
      </c>
    </row>
    <row r="359" spans="1:2" x14ac:dyDescent="0.25">
      <c r="A359" s="7" t="str">
        <f>([1]UKBuilding_List!A359)</f>
        <v>0737</v>
      </c>
      <c r="B359" s="7" t="str">
        <f>VLOOKUP(A359,[1]UKBuilding_List!$A$1:$D$376,3,FALSE)</f>
        <v>Campus Tree Upcycling Sawmill Pavilion</v>
      </c>
    </row>
    <row r="360" spans="1:2" x14ac:dyDescent="0.25">
      <c r="A360" s="7" t="str">
        <f>([1]UKBuilding_List!A360)</f>
        <v>0738</v>
      </c>
      <c r="B360" s="7" t="str">
        <f>VLOOKUP(A360,[1]UKBuilding_List!$A$1:$D$376,3,FALSE)</f>
        <v>126 University Ave</v>
      </c>
    </row>
    <row r="361" spans="1:2" x14ac:dyDescent="0.25">
      <c r="A361" s="7" t="str">
        <f>([1]UKBuilding_List!A361)</f>
        <v>0739</v>
      </c>
      <c r="B361" s="7" t="str">
        <f>VLOOKUP(A361,[1]UKBuilding_List!$A$1:$D$376,3,FALSE)</f>
        <v>137 University Ave</v>
      </c>
    </row>
    <row r="362" spans="1:2" x14ac:dyDescent="0.25">
      <c r="A362" s="7" t="str">
        <f>([1]UKBuilding_List!A362)</f>
        <v>0740</v>
      </c>
      <c r="B362" s="7" t="str">
        <f>VLOOKUP(A362,[1]UKBuilding_List!$A$1:$D$376,3,FALSE)</f>
        <v>137 Waller Ave</v>
      </c>
    </row>
    <row r="363" spans="1:2" x14ac:dyDescent="0.25">
      <c r="A363" s="7" t="str">
        <f>([1]UKBuilding_List!A363)</f>
        <v>0741</v>
      </c>
      <c r="B363" s="7" t="str">
        <f>VLOOKUP(A363,[1]UKBuilding_List!$A$1:$D$376,3,FALSE)</f>
        <v>200 Conn Terrace</v>
      </c>
    </row>
    <row r="364" spans="1:2" x14ac:dyDescent="0.25">
      <c r="A364" s="7">
        <f>([1]UKBuilding_List!A364)</f>
        <v>1200</v>
      </c>
      <c r="B364" s="7" t="str">
        <f>VLOOKUP(A364,[1]UKBuilding_List!$A$1:$D$376,3,FALSE)</f>
        <v>Electric Substation #1</v>
      </c>
    </row>
    <row r="365" spans="1:2" x14ac:dyDescent="0.25">
      <c r="A365" s="7">
        <f>([1]UKBuilding_List!A365)</f>
        <v>1201</v>
      </c>
      <c r="B365" s="7" t="str">
        <f>VLOOKUP(A365,[1]UKBuilding_List!$A$1:$D$376,3,FALSE)</f>
        <v>Electric Substation #3</v>
      </c>
    </row>
    <row r="366" spans="1:2" x14ac:dyDescent="0.25">
      <c r="A366" s="7" t="str">
        <f>([1]UKBuilding_List!A366)</f>
        <v>2059</v>
      </c>
      <c r="B366" s="7" t="str">
        <f>VLOOKUP(A366,[1]UKBuilding_List!$A$1:$D$376,3,FALSE)</f>
        <v>AFBC Coal Preparation Building</v>
      </c>
    </row>
    <row r="367" spans="1:2" x14ac:dyDescent="0.25">
      <c r="A367" s="7" t="str">
        <f>([1]UKBuilding_List!A367)</f>
        <v>2060</v>
      </c>
      <c r="B367" s="7" t="str">
        <f>VLOOKUP(A367,[1]UKBuilding_List!$A$1:$D$376,3,FALSE)</f>
        <v>Cold Storage Building</v>
      </c>
    </row>
    <row r="368" spans="1:2" x14ac:dyDescent="0.25">
      <c r="A368" s="7" t="str">
        <f>([1]UKBuilding_List!A368)</f>
        <v>2061</v>
      </c>
      <c r="B368" s="7" t="str">
        <f>VLOOKUP(A368,[1]UKBuilding_List!$A$1:$D$376,3,FALSE)</f>
        <v>Synthesis &amp; Pitch</v>
      </c>
    </row>
    <row r="369" spans="1:2" x14ac:dyDescent="0.25">
      <c r="A369" s="7" t="str">
        <f>([1]UKBuilding_List!A369)</f>
        <v>2062</v>
      </c>
      <c r="B369" s="7" t="str">
        <f>VLOOKUP(A369,[1]UKBuilding_List!$A$1:$D$376,3,FALSE)</f>
        <v>Gazeebo Storage Building</v>
      </c>
    </row>
    <row r="370" spans="1:2" x14ac:dyDescent="0.25">
      <c r="A370" s="7" t="str">
        <f>([1]UKBuilding_List!A370)</f>
        <v>2063</v>
      </c>
      <c r="B370" s="7" t="str">
        <f>VLOOKUP(A370,[1]UKBuilding_List!$A$1:$D$376,3,FALSE)</f>
        <v>Maintenance Building</v>
      </c>
    </row>
    <row r="371" spans="1:2" x14ac:dyDescent="0.25">
      <c r="A371" s="7" t="str">
        <f>([1]UKBuilding_List!A371)</f>
        <v>2064</v>
      </c>
      <c r="B371" s="7" t="str">
        <f>VLOOKUP(A371,[1]UKBuilding_List!$A$1:$D$376,3,FALSE)</f>
        <v>Industrial Support Facility</v>
      </c>
    </row>
    <row r="372" spans="1:2" x14ac:dyDescent="0.25">
      <c r="A372" s="7" t="str">
        <f>([1]UKBuilding_List!A372)</f>
        <v>2065</v>
      </c>
      <c r="B372" s="7" t="str">
        <f>VLOOKUP(A372,[1]UKBuilding_List!$A$1:$D$376,3,FALSE)</f>
        <v>Drying Pad Greenhouse</v>
      </c>
    </row>
    <row r="373" spans="1:2" x14ac:dyDescent="0.25">
      <c r="A373" s="7" t="str">
        <f>([1]UKBuilding_List!A373)</f>
        <v>2067</v>
      </c>
      <c r="B373" s="7" t="str">
        <f>VLOOKUP(A373,[1]UKBuilding_List!$A$1:$D$376,3,FALSE)</f>
        <v>Fiber Development Facility</v>
      </c>
    </row>
    <row r="374" spans="1:2" x14ac:dyDescent="0.25">
      <c r="A374" s="7" t="str">
        <f>([1]UKBuilding_List!A374)</f>
        <v>2068</v>
      </c>
      <c r="B374" s="7" t="str">
        <f>VLOOKUP(A374,[1]UKBuilding_List!$A$1:$D$376,3,FALSE)</f>
        <v>Mineral Processing Facility</v>
      </c>
    </row>
    <row r="375" spans="1:2" x14ac:dyDescent="0.25">
      <c r="A375" s="7" t="str">
        <f>([1]UKBuilding_List!A375)</f>
        <v>2069</v>
      </c>
      <c r="B375" s="7" t="str">
        <f>VLOOKUP(A375,[1]UKBuilding_List!$A$1:$D$376,3,FALSE)</f>
        <v>Algae Green House</v>
      </c>
    </row>
    <row r="376" spans="1:2" x14ac:dyDescent="0.25">
      <c r="A376" s="7" t="str">
        <f>([1]UKBuilding_List!A376)</f>
        <v>2070</v>
      </c>
      <c r="B376" s="7" t="str">
        <f>VLOOKUP(A376,[1]UKBuilding_List!$A$1:$D$376,3,FALSE)</f>
        <v xml:space="preserve">CAER Laboratory 2 </v>
      </c>
    </row>
    <row r="377" spans="1:2" x14ac:dyDescent="0.25">
      <c r="A377" s="7">
        <f>([1]UKBuilding_List!A377)</f>
        <v>2072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2100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2101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2102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2022-05-26T13:14:42Z</dcterms:modified>
  <cp:contentStatus/>
</cp:coreProperties>
</file>