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<sst xmlns="http://schemas.openxmlformats.org/spreadsheetml/2006/main" count="109" uniqueCount="80">
  <si>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</si>
  <si>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</si>
  <si>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</si>
  <si>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</si>
  <si>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</si>
  <si>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</si>
  <si>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</si>
  <si>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</si>
  <si>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</si>
  <si>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</si>
  <si>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</si>
  <si>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</si>
  <si>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</si>
  <si>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</si>
  <si>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</si>
  <si>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</si>
  <si>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</si>
  <si>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</si>
  <si>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</si>
  <si>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</si>
  <si>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</si>
  <si>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</si>
  <si>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</si>
  <si>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</si>
  <si>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</si>
  <si>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</si>
  <si>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</si>
  <si>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</si>
  <si>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</si>
  <si>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</si>
  <si>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</si>
  <si>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</si>
  <si>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</si>
  <si>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</si>
  <si>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</si>
  <si>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</si>
  <si>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</si>
  <si>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</si>
  <si>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</si>
  <si>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</si>
  <si>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</si>
  <si>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</si>
  <si>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</si>
  <si>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</si>
  <si>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</si>
  <si>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</si>
  <si>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</si>
  <si>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</si>
  <si>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</si>
  <si>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</si>
  <si>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</si>
  <si>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</si>
  <si>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</si>
  <si>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</si>
  <si>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</si>
  <si>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</si>
  <si>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</si>
  <si>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</si>
  <si>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</si>
  <si>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</si>
  <si>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</si>
  <si>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</si>
  <si>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</si>
  <si>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</si>
  <si>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</si>
  <si>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</si>
  <si>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</si>
  <si>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</si>
  <si>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</si>
  <si>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</si>
  <si>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</si>
  <si>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</si>
  <si>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</si>
  <si>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0225</t>
  </si>
  <si>
    <t>213</t>
  </si>
  <si>
    <t>213A</t>
  </si>
  <si>
    <t>213B</t>
  </si>
  <si>
    <t>02</t>
  </si>
  <si>
    <t>LX-0225-02-213B</t>
  </si>
  <si>
    <t>T H MORGAN BIO-SCI - Room 213B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</si>
</sst>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C18" sqref="C18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42087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T H Morgan Biological Sciences</v>
      </c>
      <c r="C2" s="71"/>
      <c r="F2" s="24" t="s">
        <v>12</v>
      </c>
      <c r="G2" s="61" t="s">
        <v>62</v>
      </c>
      <c r="J2" s="15">
        <f>G22-J22</f>
        <v>1</v>
      </c>
      <c r="K2" s="15">
        <f>H22-M22</f>
        <v>1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.75" thickTop="1" x14ac:dyDescent="0.25">
      <c r="A6" s="33" t="s">
        <v>74</v>
      </c>
      <c r="B6" s="28" t="s">
        <v>77</v>
      </c>
      <c r="C6" s="11" t="s">
        <v>22</v>
      </c>
      <c r="D6" s="17" t="s">
        <v>5</v>
      </c>
      <c r="E6" s="37">
        <v>945</v>
      </c>
      <c r="F6" s="37">
        <v>910</v>
      </c>
      <c r="G6" s="34" t="s">
        <v>2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15" x14ac:dyDescent="0.25">
      <c r="A7" s="38" t="s">
        <v>75</v>
      </c>
      <c r="B7" s="28" t="s">
        <v>77</v>
      </c>
      <c r="C7" s="11" t="s">
        <v>25</v>
      </c>
      <c r="D7" s="17" t="s">
        <v>6</v>
      </c>
      <c r="E7" s="34"/>
      <c r="F7" s="34"/>
      <c r="G7" s="34" t="s">
        <v>2</v>
      </c>
      <c r="H7" s="17" t="s">
        <v>13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ht="15" x14ac:dyDescent="0.25">
      <c r="A8" s="38" t="s">
        <v>76</v>
      </c>
      <c r="B8" s="28" t="s">
        <v>77</v>
      </c>
      <c r="C8" s="11" t="s">
        <v>24</v>
      </c>
      <c r="D8" s="17" t="s">
        <v>5</v>
      </c>
      <c r="E8" s="34">
        <v>0</v>
      </c>
      <c r="F8" s="34">
        <v>33</v>
      </c>
      <c r="G8" s="34" t="s">
        <v>3</v>
      </c>
      <c r="H8" s="17" t="s">
        <v>18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ht="15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1</v>
      </c>
      <c r="H22" s="13">
        <f>COUNTIF(H6:H21,"New Sign Required")</f>
        <v>1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ht="15" x14ac:dyDescent="0.25">
      <c r="A23" s="36"/>
      <c r="C23" s="11"/>
      <c r="E23" s="34"/>
      <c r="F23" s="34"/>
      <c r="G23" s="34"/>
    </row>
    <row r="24" spans="1:14" ht="15" x14ac:dyDescent="0.25">
      <c r="A24" s="36"/>
      <c r="C24" s="11"/>
      <c r="E24" s="34"/>
      <c r="F24" s="34"/>
      <c r="G24" s="34"/>
    </row>
    <row r="25" spans="1:14" ht="15" x14ac:dyDescent="0.25">
      <c r="A25" s="36"/>
      <c r="C25" s="11"/>
      <c r="E25" s="34"/>
      <c r="F25" s="34"/>
      <c r="G25" s="34"/>
    </row>
    <row r="26" spans="1:14" ht="15" x14ac:dyDescent="0.25">
      <c r="A26" s="36"/>
      <c r="C26" s="11"/>
      <c r="E26" s="34"/>
      <c r="F26" s="34"/>
      <c r="G26" s="34"/>
    </row>
    <row r="27" spans="1:14" ht="15" x14ac:dyDescent="0.25">
      <c r="A27" s="36"/>
      <c r="C27" s="11"/>
      <c r="E27" s="34"/>
      <c r="F27" s="34"/>
      <c r="G27" s="34"/>
    </row>
    <row r="28" spans="1:14" ht="15" x14ac:dyDescent="0.25">
      <c r="A28" s="36"/>
      <c r="C28" s="11"/>
      <c r="E28" s="34"/>
      <c r="F28" s="34"/>
      <c r="G28" s="34"/>
    </row>
    <row r="29" spans="1:14" ht="15" x14ac:dyDescent="0.25">
      <c r="A29" s="36"/>
      <c r="C29" s="11"/>
      <c r="E29" s="34"/>
      <c r="F29" s="34"/>
      <c r="G29" s="34"/>
    </row>
    <row r="30" spans="1:14" ht="15" x14ac:dyDescent="0.25">
      <c r="A30" s="44"/>
      <c r="C30" s="11"/>
      <c r="E30" s="34"/>
      <c r="F30" s="45"/>
      <c r="G30" s="34"/>
    </row>
    <row r="31" spans="1:14" ht="15" x14ac:dyDescent="0.25">
      <c r="A31" s="44"/>
      <c r="C31" s="11"/>
      <c r="E31" s="34"/>
      <c r="F31" s="45"/>
      <c r="G31" s="34"/>
    </row>
    <row r="32" spans="1:14" ht="15" x14ac:dyDescent="0.25">
      <c r="A32" s="44"/>
      <c r="C32" s="11"/>
      <c r="E32" s="34"/>
      <c r="F32" s="46"/>
      <c r="G32" s="34"/>
    </row>
    <row r="33" spans="1:7" ht="15" x14ac:dyDescent="0.25">
      <c r="A33" s="36"/>
      <c r="C33" s="11"/>
      <c r="E33" s="34"/>
      <c r="F33" s="45"/>
      <c r="G33" s="34"/>
    </row>
    <row r="34" spans="1:7" ht="15" x14ac:dyDescent="0.25">
      <c r="A34" s="36"/>
      <c r="C34" s="11"/>
      <c r="E34" s="34"/>
      <c r="F34" s="45"/>
      <c r="G34" s="34"/>
    </row>
    <row r="35" spans="1:7" ht="15" x14ac:dyDescent="0.25">
      <c r="A35" s="47"/>
      <c r="C35" s="11"/>
      <c r="E35" s="34"/>
      <c r="F35" s="34"/>
      <c r="G35" s="34"/>
    </row>
    <row r="36" spans="1:7" ht="15" x14ac:dyDescent="0.25">
      <c r="A36" s="47"/>
      <c r="C36" s="11"/>
      <c r="E36" s="34"/>
      <c r="F36" s="34"/>
      <c r="G36" s="34"/>
    </row>
    <row r="37" spans="1:7" ht="15" x14ac:dyDescent="0.25">
      <c r="A37" s="47"/>
      <c r="C37" s="11"/>
      <c r="E37" s="34"/>
      <c r="F37" s="34"/>
      <c r="G37" s="34"/>
    </row>
    <row r="38" spans="1:7" ht="15" x14ac:dyDescent="0.25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9" sqref="C19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0225</v>
      </c>
      <c r="C1" s="53"/>
      <c r="D1" s="18" t="s">
        <v>10</v>
      </c>
      <c r="E1" s="54">
        <f>'KD Changes'!G1</f>
        <v>42087</v>
      </c>
    </row>
    <row r="2" spans="1:10" ht="15" x14ac:dyDescent="0.25">
      <c r="A2" s="57" t="s">
        <v>8</v>
      </c>
      <c r="B2" s="58" t="str">
        <f>VLOOKUP(B1,[1]BuildingList!A:B,2,FALSE)</f>
        <v>T H Morgan Biological Sciences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78</v>
      </c>
      <c r="B6" s="1" t="s">
        <v>79</v>
      </c>
      <c r="C6" s="55" t="s">
        <v>69</v>
      </c>
      <c r="D6" s="55">
        <v>910</v>
      </c>
      <c r="G6" s="32"/>
      <c r="H6" s="32"/>
      <c r="I6" s="55"/>
      <c r="J6" s="55"/>
    </row>
    <row r="7" spans="1:10" ht="15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ht="15" x14ac:dyDescent="0.25">
      <c r="B9" s="56"/>
      <c r="G9" s="32"/>
      <c r="H9" s="32"/>
      <c r="I9" s="55"/>
      <c r="J9" s="55"/>
    </row>
    <row r="10" spans="1:10" ht="15" x14ac:dyDescent="0.25">
      <c r="B10" s="56"/>
      <c r="F10" s="64"/>
      <c r="G10" s="32"/>
      <c r="H10" s="32"/>
    </row>
    <row r="11" spans="1:10" ht="15" x14ac:dyDescent="0.25">
      <c r="A11" s="55"/>
      <c r="B11" s="55"/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32"/>
      <c r="H38" s="32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ht="15" x14ac:dyDescent="0.25">
      <c r="A45" s="63"/>
      <c r="E45" s="64"/>
      <c r="F45" s="67"/>
      <c r="G45" s="64"/>
    </row>
    <row r="46" spans="1:8" ht="15" x14ac:dyDescent="0.25">
      <c r="A46" s="69"/>
      <c r="E46" s="64"/>
      <c r="F46" s="64"/>
      <c r="G46" s="64"/>
    </row>
    <row r="47" spans="1:8" ht="15" x14ac:dyDescent="0.25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ht="15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ht="15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ht="15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ht="15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ht="15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ht="15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ht="15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ht="15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ht="15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ht="15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ht="15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ht="15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ht="15" x14ac:dyDescent="0.25">
      <c r="A351" s="2" t="str">
        <f>([3]UKBuilding_List!A351)</f>
        <v>0609</v>
      </c>
      <c r="B351" s="3" t="str">
        <f>([3]UKBuilding_List!C351)</f>
        <v>796 Press Avenue</v>
      </c>
    </row>
    <row r="352" spans="1:2" ht="15" x14ac:dyDescent="0.25">
      <c r="A352" s="2" t="str">
        <f>([3]UKBuilding_List!A352)</f>
        <v>0610</v>
      </c>
      <c r="B352" s="3" t="str">
        <f>([3]UKBuilding_List!C352)</f>
        <v>800 Press Avenue</v>
      </c>
    </row>
    <row r="353" spans="1:2" ht="15" x14ac:dyDescent="0.25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ht="15" x14ac:dyDescent="0.25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2015-03-25T12:55:38Z</dcterms:modified>
</cp:coreProperties>
</file>