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25\"/>
    </mc:Choice>
  </mc:AlternateContent>
  <workbookProtection lockStructure="1"/>
  <bookViews>
    <workbookView xWindow="31125" yWindow="1215" windowWidth="26160" windowHeight="13935"/>
  </bookViews>
  <sheets>
    <sheet name="eBARS Changes" sheetId="1" r:id="rId1"/>
    <sheet name="SAP Changes" sheetId="3" r:id="rId2"/>
    <sheet name="Lookups" sheetId="2" r:id="rId3"/>
    <sheet name="BuildingList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3" l="1"/>
  <c r="E1" i="3"/>
  <c r="B1" i="3"/>
  <c r="A4" i="4"/>
  <c r="B4" i="4" s="1"/>
  <c r="A5" i="4"/>
  <c r="B5" i="4" s="1"/>
  <c r="A6" i="4"/>
  <c r="B6" i="4" s="1"/>
  <c r="A7" i="4"/>
  <c r="B7" i="4" s="1"/>
  <c r="A8" i="4"/>
  <c r="B8" i="4" s="1"/>
  <c r="A9" i="4"/>
  <c r="B9" i="4" s="1"/>
  <c r="A10" i="4"/>
  <c r="B10" i="4" s="1"/>
  <c r="A11" i="4"/>
  <c r="B11" i="4" s="1"/>
  <c r="A12" i="4"/>
  <c r="B12" i="4" s="1"/>
  <c r="A13" i="4"/>
  <c r="B13" i="4" s="1"/>
  <c r="A14" i="4"/>
  <c r="B14" i="4" s="1"/>
  <c r="A15" i="4"/>
  <c r="B15" i="4" s="1"/>
  <c r="A16" i="4"/>
  <c r="B16" i="4" s="1"/>
  <c r="A17" i="4"/>
  <c r="B17" i="4" s="1"/>
  <c r="A18" i="4"/>
  <c r="B18" i="4" s="1"/>
  <c r="A19" i="4"/>
  <c r="B19" i="4" s="1"/>
  <c r="A20" i="4"/>
  <c r="B20" i="4" s="1"/>
  <c r="A21" i="4"/>
  <c r="B21" i="4" s="1"/>
  <c r="A22" i="4"/>
  <c r="B22" i="4" s="1"/>
  <c r="A23" i="4"/>
  <c r="B23" i="4" s="1"/>
  <c r="A24" i="4"/>
  <c r="B24" i="4" s="1"/>
  <c r="A25" i="4"/>
  <c r="B25" i="4" s="1"/>
  <c r="A26" i="4"/>
  <c r="B26" i="4" s="1"/>
  <c r="A27" i="4"/>
  <c r="B27" i="4" s="1"/>
  <c r="A28" i="4"/>
  <c r="B28" i="4" s="1"/>
  <c r="A29" i="4"/>
  <c r="B29" i="4" s="1"/>
  <c r="A30" i="4"/>
  <c r="B30" i="4" s="1"/>
  <c r="A31" i="4"/>
  <c r="B31" i="4" s="1"/>
  <c r="A32" i="4"/>
  <c r="B32" i="4" s="1"/>
  <c r="A33" i="4"/>
  <c r="B33" i="4" s="1"/>
  <c r="A34" i="4"/>
  <c r="B34" i="4" s="1"/>
  <c r="A35" i="4"/>
  <c r="B35" i="4" s="1"/>
  <c r="A36" i="4"/>
  <c r="B36" i="4" s="1"/>
  <c r="A37" i="4"/>
  <c r="B37" i="4" s="1"/>
  <c r="A38" i="4"/>
  <c r="B38" i="4" s="1"/>
  <c r="A39" i="4"/>
  <c r="B39" i="4" s="1"/>
  <c r="A40" i="4"/>
  <c r="B40" i="4" s="1"/>
  <c r="A41" i="4"/>
  <c r="B41" i="4" s="1"/>
  <c r="A42" i="4"/>
  <c r="B42" i="4" s="1"/>
  <c r="A43" i="4"/>
  <c r="B43" i="4" s="1"/>
  <c r="A44" i="4"/>
  <c r="B44" i="4" s="1"/>
  <c r="A45" i="4"/>
  <c r="B45" i="4" s="1"/>
  <c r="A46" i="4"/>
  <c r="B46" i="4" s="1"/>
  <c r="A47" i="4"/>
  <c r="B47" i="4" s="1"/>
  <c r="A48" i="4"/>
  <c r="B48" i="4" s="1"/>
  <c r="A49" i="4"/>
  <c r="B49" i="4" s="1"/>
  <c r="A50" i="4"/>
  <c r="B50" i="4" s="1"/>
  <c r="A51" i="4"/>
  <c r="B51" i="4" s="1"/>
  <c r="A52" i="4"/>
  <c r="B52" i="4" s="1"/>
  <c r="A53" i="4"/>
  <c r="B53" i="4" s="1"/>
  <c r="A54" i="4"/>
  <c r="B54" i="4" s="1"/>
  <c r="A55" i="4"/>
  <c r="B55" i="4" s="1"/>
  <c r="A56" i="4"/>
  <c r="B56" i="4" s="1"/>
  <c r="A57" i="4"/>
  <c r="B57" i="4" s="1"/>
  <c r="A58" i="4"/>
  <c r="B58" i="4" s="1"/>
  <c r="A59" i="4"/>
  <c r="B59" i="4" s="1"/>
  <c r="A60" i="4"/>
  <c r="B60" i="4" s="1"/>
  <c r="A61" i="4"/>
  <c r="B61" i="4" s="1"/>
  <c r="A62" i="4"/>
  <c r="B62" i="4" s="1"/>
  <c r="A63" i="4"/>
  <c r="B63" i="4" s="1"/>
  <c r="A64" i="4"/>
  <c r="B64" i="4" s="1"/>
  <c r="A65" i="4"/>
  <c r="B65" i="4" s="1"/>
  <c r="A66" i="4"/>
  <c r="B66" i="4" s="1"/>
  <c r="A67" i="4"/>
  <c r="B67" i="4" s="1"/>
  <c r="A68" i="4"/>
  <c r="B68" i="4" s="1"/>
  <c r="A69" i="4"/>
  <c r="B69" i="4" s="1"/>
  <c r="A70" i="4"/>
  <c r="B70" i="4" s="1"/>
  <c r="A71" i="4"/>
  <c r="B71" i="4" s="1"/>
  <c r="A72" i="4"/>
  <c r="B72" i="4" s="1"/>
  <c r="A73" i="4"/>
  <c r="B73" i="4" s="1"/>
  <c r="A74" i="4"/>
  <c r="B74" i="4" s="1"/>
  <c r="A75" i="4"/>
  <c r="B75" i="4" s="1"/>
  <c r="A76" i="4"/>
  <c r="B76" i="4" s="1"/>
  <c r="A77" i="4"/>
  <c r="B77" i="4" s="1"/>
  <c r="A78" i="4"/>
  <c r="B78" i="4" s="1"/>
  <c r="A79" i="4"/>
  <c r="B79" i="4" s="1"/>
  <c r="A80" i="4"/>
  <c r="B80" i="4" s="1"/>
  <c r="A81" i="4"/>
  <c r="B81" i="4" s="1"/>
  <c r="A82" i="4"/>
  <c r="B82" i="4" s="1"/>
  <c r="A83" i="4"/>
  <c r="B83" i="4" s="1"/>
  <c r="A84" i="4"/>
  <c r="B84" i="4" s="1"/>
  <c r="A85" i="4"/>
  <c r="B85" i="4" s="1"/>
  <c r="A86" i="4"/>
  <c r="B86" i="4" s="1"/>
  <c r="A87" i="4"/>
  <c r="B87" i="4" s="1"/>
  <c r="A88" i="4"/>
  <c r="B88" i="4" s="1"/>
  <c r="A89" i="4"/>
  <c r="B89" i="4" s="1"/>
  <c r="A90" i="4"/>
  <c r="B90" i="4" s="1"/>
  <c r="A91" i="4"/>
  <c r="B91" i="4" s="1"/>
  <c r="A92" i="4"/>
  <c r="B92" i="4" s="1"/>
  <c r="A93" i="4"/>
  <c r="B93" i="4" s="1"/>
  <c r="A94" i="4"/>
  <c r="B94" i="4" s="1"/>
  <c r="A95" i="4"/>
  <c r="B95" i="4" s="1"/>
  <c r="A96" i="4"/>
  <c r="B96" i="4" s="1"/>
  <c r="A97" i="4"/>
  <c r="B97" i="4" s="1"/>
  <c r="A98" i="4"/>
  <c r="B98" i="4" s="1"/>
  <c r="A99" i="4"/>
  <c r="B99" i="4" s="1"/>
  <c r="A100" i="4"/>
  <c r="B100" i="4" s="1"/>
  <c r="A101" i="4"/>
  <c r="B101" i="4" s="1"/>
  <c r="A102" i="4"/>
  <c r="B102" i="4" s="1"/>
  <c r="A103" i="4"/>
  <c r="B103" i="4" s="1"/>
  <c r="A104" i="4"/>
  <c r="B104" i="4" s="1"/>
  <c r="A105" i="4"/>
  <c r="B105" i="4" s="1"/>
  <c r="A106" i="4"/>
  <c r="B106" i="4" s="1"/>
  <c r="A107" i="4"/>
  <c r="B107" i="4" s="1"/>
  <c r="A108" i="4"/>
  <c r="B108" i="4" s="1"/>
  <c r="A109" i="4"/>
  <c r="B109" i="4" s="1"/>
  <c r="A110" i="4"/>
  <c r="B110" i="4" s="1"/>
  <c r="A111" i="4"/>
  <c r="B111" i="4" s="1"/>
  <c r="A112" i="4"/>
  <c r="B112" i="4" s="1"/>
  <c r="A113" i="4"/>
  <c r="B113" i="4" s="1"/>
  <c r="A114" i="4"/>
  <c r="B114" i="4" s="1"/>
  <c r="A115" i="4"/>
  <c r="B115" i="4" s="1"/>
  <c r="A116" i="4"/>
  <c r="B116" i="4" s="1"/>
  <c r="A117" i="4"/>
  <c r="B117" i="4" s="1"/>
  <c r="A118" i="4"/>
  <c r="B118" i="4" s="1"/>
  <c r="A119" i="4"/>
  <c r="B119" i="4" s="1"/>
  <c r="A120" i="4"/>
  <c r="B120" i="4" s="1"/>
  <c r="A121" i="4"/>
  <c r="B121" i="4" s="1"/>
  <c r="A122" i="4"/>
  <c r="B122" i="4" s="1"/>
  <c r="A123" i="4"/>
  <c r="B123" i="4" s="1"/>
  <c r="A124" i="4"/>
  <c r="B124" i="4" s="1"/>
  <c r="A125" i="4"/>
  <c r="B125" i="4" s="1"/>
  <c r="A126" i="4"/>
  <c r="B126" i="4" s="1"/>
  <c r="A127" i="4"/>
  <c r="B127" i="4" s="1"/>
  <c r="A128" i="4"/>
  <c r="B128" i="4" s="1"/>
  <c r="A129" i="4"/>
  <c r="B129" i="4" s="1"/>
  <c r="A130" i="4"/>
  <c r="B130" i="4" s="1"/>
  <c r="A131" i="4"/>
  <c r="B131" i="4" s="1"/>
  <c r="A132" i="4"/>
  <c r="B132" i="4" s="1"/>
  <c r="A133" i="4"/>
  <c r="B133" i="4" s="1"/>
  <c r="A134" i="4"/>
  <c r="B134" i="4" s="1"/>
  <c r="A135" i="4"/>
  <c r="B135" i="4" s="1"/>
  <c r="A136" i="4"/>
  <c r="B136" i="4" s="1"/>
  <c r="A137" i="4"/>
  <c r="B137" i="4" s="1"/>
  <c r="A138" i="4"/>
  <c r="B138" i="4" s="1"/>
  <c r="A139" i="4"/>
  <c r="B139" i="4" s="1"/>
  <c r="A140" i="4"/>
  <c r="B140" i="4" s="1"/>
  <c r="A141" i="4"/>
  <c r="B141" i="4" s="1"/>
  <c r="A142" i="4"/>
  <c r="B142" i="4" s="1"/>
  <c r="A143" i="4"/>
  <c r="B143" i="4" s="1"/>
  <c r="A144" i="4"/>
  <c r="B144" i="4" s="1"/>
  <c r="A145" i="4"/>
  <c r="B145" i="4" s="1"/>
  <c r="A146" i="4"/>
  <c r="B146" i="4" s="1"/>
  <c r="A147" i="4"/>
  <c r="B147" i="4" s="1"/>
  <c r="A148" i="4"/>
  <c r="B148" i="4" s="1"/>
  <c r="A149" i="4"/>
  <c r="B149" i="4" s="1"/>
  <c r="A150" i="4"/>
  <c r="B150" i="4" s="1"/>
  <c r="A151" i="4"/>
  <c r="B151" i="4" s="1"/>
  <c r="A152" i="4"/>
  <c r="B152" i="4" s="1"/>
  <c r="A153" i="4"/>
  <c r="B153" i="4" s="1"/>
  <c r="A154" i="4"/>
  <c r="B154" i="4" s="1"/>
  <c r="A155" i="4"/>
  <c r="B155" i="4" s="1"/>
  <c r="A156" i="4"/>
  <c r="B156" i="4" s="1"/>
  <c r="A157" i="4"/>
  <c r="B157" i="4" s="1"/>
  <c r="A158" i="4"/>
  <c r="B158" i="4" s="1"/>
  <c r="A159" i="4"/>
  <c r="B159" i="4" s="1"/>
  <c r="A160" i="4"/>
  <c r="B160" i="4" s="1"/>
  <c r="A161" i="4"/>
  <c r="B161" i="4" s="1"/>
  <c r="A162" i="4"/>
  <c r="B162" i="4" s="1"/>
  <c r="A163" i="4"/>
  <c r="B163" i="4" s="1"/>
  <c r="A164" i="4"/>
  <c r="B164" i="4" s="1"/>
  <c r="A165" i="4"/>
  <c r="B165" i="4" s="1"/>
  <c r="A166" i="4"/>
  <c r="B166" i="4" s="1"/>
  <c r="A167" i="4"/>
  <c r="B167" i="4" s="1"/>
  <c r="A168" i="4"/>
  <c r="B168" i="4" s="1"/>
  <c r="A169" i="4"/>
  <c r="B169" i="4" s="1"/>
  <c r="A170" i="4"/>
  <c r="B170" i="4" s="1"/>
  <c r="A171" i="4"/>
  <c r="B171" i="4" s="1"/>
  <c r="A172" i="4"/>
  <c r="B172" i="4" s="1"/>
  <c r="A173" i="4"/>
  <c r="B173" i="4" s="1"/>
  <c r="A174" i="4"/>
  <c r="B174" i="4" s="1"/>
  <c r="A175" i="4"/>
  <c r="B175" i="4" s="1"/>
  <c r="A176" i="4"/>
  <c r="B176" i="4" s="1"/>
  <c r="A177" i="4"/>
  <c r="B177" i="4" s="1"/>
  <c r="A178" i="4"/>
  <c r="B178" i="4" s="1"/>
  <c r="A179" i="4"/>
  <c r="B179" i="4" s="1"/>
  <c r="A180" i="4"/>
  <c r="B180" i="4" s="1"/>
  <c r="A181" i="4"/>
  <c r="B181" i="4"/>
  <c r="A182" i="4"/>
  <c r="B182" i="4" s="1"/>
  <c r="A183" i="4"/>
  <c r="B183" i="4" s="1"/>
  <c r="A184" i="4"/>
  <c r="B184" i="4" s="1"/>
  <c r="A185" i="4"/>
  <c r="B185" i="4" s="1"/>
  <c r="A186" i="4"/>
  <c r="B186" i="4" s="1"/>
  <c r="A187" i="4"/>
  <c r="B187" i="4" s="1"/>
  <c r="A188" i="4"/>
  <c r="B188" i="4" s="1"/>
  <c r="A189" i="4"/>
  <c r="B189" i="4" s="1"/>
  <c r="A190" i="4"/>
  <c r="B190" i="4" s="1"/>
  <c r="A191" i="4"/>
  <c r="B191" i="4" s="1"/>
  <c r="A192" i="4"/>
  <c r="B192" i="4" s="1"/>
  <c r="A193" i="4"/>
  <c r="B193" i="4" s="1"/>
  <c r="A194" i="4"/>
  <c r="B194" i="4" s="1"/>
  <c r="A195" i="4"/>
  <c r="B195" i="4" s="1"/>
  <c r="A196" i="4"/>
  <c r="B196" i="4" s="1"/>
  <c r="A197" i="4"/>
  <c r="B197" i="4" s="1"/>
  <c r="A198" i="4"/>
  <c r="B198" i="4" s="1"/>
  <c r="A199" i="4"/>
  <c r="B199" i="4" s="1"/>
  <c r="A200" i="4"/>
  <c r="B200" i="4" s="1"/>
  <c r="A201" i="4"/>
  <c r="B201" i="4" s="1"/>
  <c r="A202" i="4"/>
  <c r="B202" i="4" s="1"/>
  <c r="A203" i="4"/>
  <c r="B203" i="4" s="1"/>
  <c r="A204" i="4"/>
  <c r="B204" i="4" s="1"/>
  <c r="A205" i="4"/>
  <c r="B205" i="4" s="1"/>
  <c r="A206" i="4"/>
  <c r="B206" i="4" s="1"/>
  <c r="A207" i="4"/>
  <c r="B207" i="4" s="1"/>
  <c r="A208" i="4"/>
  <c r="B208" i="4" s="1"/>
  <c r="A209" i="4"/>
  <c r="B209" i="4" s="1"/>
  <c r="A210" i="4"/>
  <c r="B210" i="4" s="1"/>
  <c r="A211" i="4"/>
  <c r="B211" i="4" s="1"/>
  <c r="A212" i="4"/>
  <c r="B212" i="4" s="1"/>
  <c r="A213" i="4"/>
  <c r="B213" i="4" s="1"/>
  <c r="A214" i="4"/>
  <c r="B214" i="4" s="1"/>
  <c r="A215" i="4"/>
  <c r="B215" i="4" s="1"/>
  <c r="A216" i="4"/>
  <c r="B216" i="4" s="1"/>
  <c r="A217" i="4"/>
  <c r="B217" i="4" s="1"/>
  <c r="A218" i="4"/>
  <c r="B218" i="4" s="1"/>
  <c r="A219" i="4"/>
  <c r="B219" i="4" s="1"/>
  <c r="A220" i="4"/>
  <c r="B220" i="4" s="1"/>
  <c r="A221" i="4"/>
  <c r="B221" i="4" s="1"/>
  <c r="A222" i="4"/>
  <c r="B222" i="4" s="1"/>
  <c r="A223" i="4"/>
  <c r="B223" i="4" s="1"/>
  <c r="A224" i="4"/>
  <c r="B224" i="4" s="1"/>
  <c r="A225" i="4"/>
  <c r="B225" i="4" s="1"/>
  <c r="A226" i="4"/>
  <c r="B226" i="4" s="1"/>
  <c r="A227" i="4"/>
  <c r="B227" i="4" s="1"/>
  <c r="A228" i="4"/>
  <c r="B228" i="4" s="1"/>
  <c r="A229" i="4"/>
  <c r="B229" i="4" s="1"/>
  <c r="A230" i="4"/>
  <c r="B230" i="4" s="1"/>
  <c r="A231" i="4"/>
  <c r="B231" i="4" s="1"/>
  <c r="A232" i="4"/>
  <c r="B232" i="4" s="1"/>
  <c r="A233" i="4"/>
  <c r="B233" i="4" s="1"/>
  <c r="A234" i="4"/>
  <c r="B234" i="4" s="1"/>
  <c r="A235" i="4"/>
  <c r="B235" i="4" s="1"/>
  <c r="A236" i="4"/>
  <c r="B236" i="4" s="1"/>
  <c r="A237" i="4"/>
  <c r="B237" i="4" s="1"/>
  <c r="A238" i="4"/>
  <c r="B238" i="4" s="1"/>
  <c r="A239" i="4"/>
  <c r="B239" i="4" s="1"/>
  <c r="A240" i="4"/>
  <c r="B240" i="4" s="1"/>
  <c r="A241" i="4"/>
  <c r="B241" i="4" s="1"/>
  <c r="A242" i="4"/>
  <c r="B242" i="4" s="1"/>
  <c r="A243" i="4"/>
  <c r="B243" i="4" s="1"/>
  <c r="A244" i="4"/>
  <c r="B244" i="4" s="1"/>
  <c r="A245" i="4"/>
  <c r="B245" i="4" s="1"/>
  <c r="A246" i="4"/>
  <c r="B246" i="4" s="1"/>
  <c r="A247" i="4"/>
  <c r="B247" i="4" s="1"/>
  <c r="A248" i="4"/>
  <c r="B248" i="4" s="1"/>
  <c r="A249" i="4"/>
  <c r="B249" i="4"/>
  <c r="A250" i="4"/>
  <c r="B250" i="4" s="1"/>
  <c r="A251" i="4"/>
  <c r="B251" i="4" s="1"/>
  <c r="A252" i="4"/>
  <c r="B252" i="4" s="1"/>
  <c r="A253" i="4"/>
  <c r="B253" i="4" s="1"/>
  <c r="A254" i="4"/>
  <c r="B254" i="4" s="1"/>
  <c r="A255" i="4"/>
  <c r="B255" i="4" s="1"/>
  <c r="A256" i="4"/>
  <c r="B256" i="4" s="1"/>
  <c r="A257" i="4"/>
  <c r="B257" i="4" s="1"/>
  <c r="A258" i="4"/>
  <c r="B258" i="4" s="1"/>
  <c r="A259" i="4"/>
  <c r="B259" i="4" s="1"/>
  <c r="A260" i="4"/>
  <c r="B260" i="4" s="1"/>
  <c r="A261" i="4"/>
  <c r="B261" i="4" s="1"/>
  <c r="A262" i="4"/>
  <c r="B262" i="4" s="1"/>
  <c r="A263" i="4"/>
  <c r="B263" i="4" s="1"/>
  <c r="A264" i="4"/>
  <c r="B264" i="4" s="1"/>
  <c r="A265" i="4"/>
  <c r="B265" i="4" s="1"/>
  <c r="A266" i="4"/>
  <c r="B266" i="4" s="1"/>
  <c r="A267" i="4"/>
  <c r="B267" i="4" s="1"/>
  <c r="A268" i="4"/>
  <c r="B268" i="4" s="1"/>
  <c r="A269" i="4"/>
  <c r="B269" i="4" s="1"/>
  <c r="A270" i="4"/>
  <c r="B270" i="4" s="1"/>
  <c r="A271" i="4"/>
  <c r="B271" i="4" s="1"/>
  <c r="A272" i="4"/>
  <c r="B272" i="4" s="1"/>
  <c r="A273" i="4"/>
  <c r="B273" i="4" s="1"/>
  <c r="A274" i="4"/>
  <c r="B274" i="4" s="1"/>
  <c r="A275" i="4"/>
  <c r="B275" i="4" s="1"/>
  <c r="A276" i="4"/>
  <c r="B276" i="4" s="1"/>
  <c r="A277" i="4"/>
  <c r="B277" i="4" s="1"/>
  <c r="A278" i="4"/>
  <c r="B278" i="4" s="1"/>
  <c r="A279" i="4"/>
  <c r="B279" i="4" s="1"/>
  <c r="A280" i="4"/>
  <c r="B280" i="4" s="1"/>
  <c r="A281" i="4"/>
  <c r="B281" i="4" s="1"/>
  <c r="A282" i="4"/>
  <c r="B282" i="4" s="1"/>
  <c r="A283" i="4"/>
  <c r="B283" i="4" s="1"/>
  <c r="A284" i="4"/>
  <c r="B284" i="4" s="1"/>
  <c r="A285" i="4"/>
  <c r="B285" i="4" s="1"/>
  <c r="A286" i="4"/>
  <c r="B286" i="4" s="1"/>
  <c r="A287" i="4"/>
  <c r="B287" i="4" s="1"/>
  <c r="A288" i="4"/>
  <c r="B288" i="4" s="1"/>
  <c r="A289" i="4"/>
  <c r="B289" i="4" s="1"/>
  <c r="A290" i="4"/>
  <c r="B290" i="4" s="1"/>
  <c r="A291" i="4"/>
  <c r="B291" i="4" s="1"/>
  <c r="A292" i="4"/>
  <c r="B292" i="4" s="1"/>
  <c r="A293" i="4"/>
  <c r="B293" i="4" s="1"/>
  <c r="A294" i="4"/>
  <c r="B294" i="4" s="1"/>
  <c r="A295" i="4"/>
  <c r="B295" i="4" s="1"/>
  <c r="A296" i="4"/>
  <c r="B296" i="4" s="1"/>
  <c r="A297" i="4"/>
  <c r="B297" i="4" s="1"/>
  <c r="A298" i="4"/>
  <c r="B298" i="4" s="1"/>
  <c r="A299" i="4"/>
  <c r="B299" i="4" s="1"/>
  <c r="A300" i="4"/>
  <c r="B300" i="4" s="1"/>
  <c r="A301" i="4"/>
  <c r="B301" i="4" s="1"/>
  <c r="A302" i="4"/>
  <c r="B302" i="4" s="1"/>
  <c r="A303" i="4"/>
  <c r="B303" i="4" s="1"/>
  <c r="A304" i="4"/>
  <c r="B304" i="4" s="1"/>
  <c r="A305" i="4"/>
  <c r="B305" i="4" s="1"/>
  <c r="A306" i="4"/>
  <c r="B306" i="4" s="1"/>
  <c r="A307" i="4"/>
  <c r="B307" i="4" s="1"/>
  <c r="A308" i="4"/>
  <c r="B308" i="4"/>
  <c r="A309" i="4"/>
  <c r="B309" i="4" s="1"/>
  <c r="A310" i="4"/>
  <c r="B310" i="4" s="1"/>
  <c r="A311" i="4"/>
  <c r="B311" i="4" s="1"/>
  <c r="A312" i="4"/>
  <c r="B312" i="4" s="1"/>
  <c r="A313" i="4"/>
  <c r="B313" i="4" s="1"/>
  <c r="A314" i="4"/>
  <c r="B314" i="4" s="1"/>
  <c r="A315" i="4"/>
  <c r="B315" i="4" s="1"/>
  <c r="A316" i="4"/>
  <c r="B316" i="4" s="1"/>
  <c r="A317" i="4"/>
  <c r="B317" i="4" s="1"/>
  <c r="A318" i="4"/>
  <c r="B318" i="4" s="1"/>
  <c r="A319" i="4"/>
  <c r="B319" i="4" s="1"/>
  <c r="A320" i="4"/>
  <c r="B320" i="4" s="1"/>
  <c r="A321" i="4"/>
  <c r="B321" i="4" s="1"/>
  <c r="A322" i="4"/>
  <c r="B322" i="4" s="1"/>
  <c r="A323" i="4"/>
  <c r="B323" i="4" s="1"/>
  <c r="A324" i="4"/>
  <c r="B324" i="4" s="1"/>
  <c r="A325" i="4"/>
  <c r="B325" i="4" s="1"/>
  <c r="A326" i="4"/>
  <c r="B326" i="4" s="1"/>
  <c r="A327" i="4"/>
  <c r="B327" i="4" s="1"/>
  <c r="A328" i="4"/>
  <c r="B328" i="4" s="1"/>
  <c r="A329" i="4"/>
  <c r="B329" i="4" s="1"/>
  <c r="A330" i="4"/>
  <c r="B330" i="4" s="1"/>
  <c r="A331" i="4"/>
  <c r="B331" i="4" s="1"/>
  <c r="A332" i="4"/>
  <c r="B332" i="4" s="1"/>
  <c r="A333" i="4"/>
  <c r="B333" i="4" s="1"/>
  <c r="A334" i="4"/>
  <c r="B334" i="4" s="1"/>
  <c r="A335" i="4"/>
  <c r="B335" i="4" s="1"/>
  <c r="A336" i="4"/>
  <c r="B336" i="4" s="1"/>
  <c r="A337" i="4"/>
  <c r="B337" i="4" s="1"/>
  <c r="A338" i="4"/>
  <c r="B338" i="4" s="1"/>
  <c r="A339" i="4"/>
  <c r="B339" i="4" s="1"/>
  <c r="A340" i="4"/>
  <c r="B340" i="4" s="1"/>
  <c r="A341" i="4"/>
  <c r="B341" i="4" s="1"/>
  <c r="A342" i="4"/>
  <c r="B342" i="4" s="1"/>
  <c r="A343" i="4"/>
  <c r="B343" i="4" s="1"/>
  <c r="A344" i="4"/>
  <c r="B344" i="4" s="1"/>
  <c r="A345" i="4"/>
  <c r="B345" i="4" s="1"/>
  <c r="A346" i="4"/>
  <c r="B346" i="4" s="1"/>
  <c r="A347" i="4"/>
  <c r="B347" i="4" s="1"/>
  <c r="A348" i="4"/>
  <c r="B348" i="4" s="1"/>
  <c r="A349" i="4"/>
  <c r="B349" i="4" s="1"/>
  <c r="A350" i="4"/>
  <c r="B350" i="4" s="1"/>
  <c r="A351" i="4"/>
  <c r="B351" i="4" s="1"/>
  <c r="A352" i="4"/>
  <c r="B352" i="4" s="1"/>
  <c r="A353" i="4"/>
  <c r="B353" i="4" s="1"/>
  <c r="A354" i="4"/>
  <c r="B354" i="4" s="1"/>
  <c r="A355" i="4"/>
  <c r="B355" i="4" s="1"/>
  <c r="A356" i="4"/>
  <c r="B356" i="4"/>
  <c r="A357" i="4"/>
  <c r="B357" i="4" s="1"/>
  <c r="A358" i="4"/>
  <c r="B358" i="4" s="1"/>
  <c r="A359" i="4"/>
  <c r="B359" i="4" s="1"/>
  <c r="A360" i="4"/>
  <c r="B360" i="4" s="1"/>
  <c r="A361" i="4"/>
  <c r="B361" i="4" s="1"/>
  <c r="A362" i="4"/>
  <c r="B362" i="4" s="1"/>
  <c r="A363" i="4"/>
  <c r="B363" i="4" s="1"/>
  <c r="A364" i="4"/>
  <c r="B364" i="4" s="1"/>
  <c r="A365" i="4"/>
  <c r="B365" i="4" s="1"/>
  <c r="A366" i="4"/>
  <c r="B366" i="4" s="1"/>
  <c r="A367" i="4"/>
  <c r="B367" i="4" s="1"/>
  <c r="A368" i="4"/>
  <c r="B368" i="4" s="1"/>
  <c r="A369" i="4"/>
  <c r="B369" i="4" s="1"/>
  <c r="A370" i="4"/>
  <c r="B370" i="4" s="1"/>
  <c r="A371" i="4"/>
  <c r="B371" i="4" s="1"/>
  <c r="A372" i="4"/>
  <c r="B372" i="4" s="1"/>
  <c r="A373" i="4"/>
  <c r="B373" i="4" s="1"/>
  <c r="A374" i="4"/>
  <c r="B374" i="4" s="1"/>
  <c r="A375" i="4"/>
  <c r="B375" i="4" s="1"/>
  <c r="A376" i="4"/>
  <c r="B376" i="4" s="1"/>
  <c r="A377" i="4"/>
  <c r="B377" i="4" s="1"/>
  <c r="A378" i="4"/>
  <c r="B378" i="4" s="1"/>
  <c r="A379" i="4"/>
  <c r="B379" i="4" s="1"/>
  <c r="A380" i="4"/>
  <c r="B380" i="4" s="1"/>
  <c r="A3" i="4"/>
  <c r="B3" i="4" s="1"/>
  <c r="A2" i="4" l="1"/>
  <c r="B2" i="4" l="1"/>
  <c r="B2" i="1"/>
  <c r="B2" i="3" s="1"/>
</calcChain>
</file>

<file path=xl/sharedStrings.xml><?xml version="1.0" encoding="utf-8"?>
<sst xmlns="http://schemas.openxmlformats.org/spreadsheetml/2006/main" count="74" uniqueCount="58">
  <si>
    <t>Building ID</t>
  </si>
  <si>
    <t>Building Name</t>
  </si>
  <si>
    <t>Room ID</t>
  </si>
  <si>
    <t>Floor</t>
  </si>
  <si>
    <t>Description of Change</t>
  </si>
  <si>
    <t>Change to SqFt</t>
  </si>
  <si>
    <t>New SqFt</t>
  </si>
  <si>
    <t>Old SqFt</t>
  </si>
  <si>
    <t>eBARS Tag Status</t>
  </si>
  <si>
    <t>Status Date:</t>
  </si>
  <si>
    <t>CAD Operator</t>
  </si>
  <si>
    <t>Yes</t>
  </si>
  <si>
    <t>Aaron Newell</t>
  </si>
  <si>
    <t>Add A Door</t>
  </si>
  <si>
    <t>Add</t>
  </si>
  <si>
    <t>No</t>
  </si>
  <si>
    <t>Gretchen Tucker</t>
  </si>
  <si>
    <t>Add This Room Number</t>
  </si>
  <si>
    <t>Deactivate</t>
  </si>
  <si>
    <t>N/A</t>
  </si>
  <si>
    <t>Janet Schwartz</t>
  </si>
  <si>
    <t>Change Door Swing</t>
  </si>
  <si>
    <t>Change Description</t>
  </si>
  <si>
    <t>Kevin Dohner</t>
  </si>
  <si>
    <t>Changed Roof ID</t>
  </si>
  <si>
    <t>Move Equip</t>
  </si>
  <si>
    <t>Delete This Room Number</t>
  </si>
  <si>
    <t>Jennifer Hoy</t>
  </si>
  <si>
    <t>Door Removed, Door Opening Exists</t>
  </si>
  <si>
    <t>Nicole Kline</t>
  </si>
  <si>
    <t>Moved a Wall And Door</t>
  </si>
  <si>
    <t>Maureen Dreckman</t>
  </si>
  <si>
    <t>New Room ID Added For SAP Purposes</t>
  </si>
  <si>
    <t>Gunnar Kennedy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</si>
  <si>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</si>
  <si>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</si>
  <si>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</si>
  <si>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</si>
  <si>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</si>
  <si>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</si>
  <si>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</si>
  <si>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</si>
  <si>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</si>
  <si>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</si>
  <si>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</si>
  <si>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SAP Functional Location</t>
  </si>
  <si>
    <t>Room Description</t>
  </si>
  <si>
    <t>Action</t>
  </si>
  <si>
    <t>SqFt</t>
  </si>
  <si>
    <t>Comments</t>
  </si>
  <si>
    <t>No Change</t>
  </si>
  <si>
    <t>New Tag Required</t>
  </si>
  <si>
    <t>Action Required</t>
  </si>
  <si>
    <t/>
  </si>
  <si>
    <t>0225</t>
  </si>
  <si>
    <t>02</t>
  </si>
  <si>
    <t>LX-0225-02-208</t>
  </si>
  <si>
    <t>T H MORGAN BIO-SCI - Room 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</si>
</sst>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0" xfId="0" applyFont="1" applyFill="1"/>
    <xf numFmtId="0" fontId="0" fillId="5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49" fontId="1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0" xfId="0" quotePrefix="1"/>
  </cellXfs>
  <cellStyles count="1">
    <cellStyle name="Normal" xfId="0" builtinId="0"/>
  </cellStyles>
  <dxfs count="3"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Sheet1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Building</v>
          </cell>
          <cell r="D30" t="str">
            <v>Grehan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University of Kentucky J. David Rosenberg College of Law</v>
          </cell>
          <cell r="D36" t="str">
            <v>Rosenberg Law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0078</v>
          </cell>
          <cell r="B59">
            <v>78</v>
          </cell>
          <cell r="C59" t="str">
            <v>Med Center Annex #5</v>
          </cell>
          <cell r="D59" t="str">
            <v>Med Center Annex #5</v>
          </cell>
        </row>
        <row r="60">
          <cell r="A60" t="str">
            <v>0079</v>
          </cell>
          <cell r="B60">
            <v>79</v>
          </cell>
          <cell r="C60" t="str">
            <v>Herman Lee Donovan Hall</v>
          </cell>
          <cell r="D60" t="str">
            <v>Herman Lee Donovan Hall</v>
          </cell>
        </row>
        <row r="61">
          <cell r="A61" t="str">
            <v>0080</v>
          </cell>
          <cell r="B61">
            <v>80</v>
          </cell>
          <cell r="C61" t="str">
            <v>Lyman T. Johnson Hall</v>
          </cell>
          <cell r="D61" t="str">
            <v>Lyman T. Johnson Hall</v>
          </cell>
        </row>
        <row r="62">
          <cell r="A62" t="str">
            <v>0081</v>
          </cell>
          <cell r="B62">
            <v>81</v>
          </cell>
          <cell r="C62" t="str">
            <v>Cooker Trailer Storage</v>
          </cell>
          <cell r="D62" t="str">
            <v>Cooker Trailer Storage</v>
          </cell>
        </row>
        <row r="63">
          <cell r="A63" t="str">
            <v>0082</v>
          </cell>
          <cell r="B63">
            <v>82</v>
          </cell>
          <cell r="C63" t="str">
            <v>Multi-Disciplinary Science Building (MDS)</v>
          </cell>
          <cell r="D63" t="str">
            <v>Multi-Disciplinary Science Building (MDS)</v>
          </cell>
        </row>
        <row r="64">
          <cell r="A64" t="str">
            <v>0084</v>
          </cell>
          <cell r="B64">
            <v>84</v>
          </cell>
          <cell r="C64" t="str">
            <v>Gatehouse Roach Bldg</v>
          </cell>
          <cell r="D64" t="str">
            <v>Gatehouse Roach Bldg</v>
          </cell>
        </row>
        <row r="65">
          <cell r="A65" t="str">
            <v>0085</v>
          </cell>
          <cell r="B65">
            <v>85</v>
          </cell>
          <cell r="C65" t="str">
            <v>Medical Center Heating and Cooling Plant</v>
          </cell>
          <cell r="D65" t="str">
            <v>Medical Center Heating and Cooling Plant</v>
          </cell>
        </row>
        <row r="66">
          <cell r="A66" t="str">
            <v>0086</v>
          </cell>
          <cell r="B66">
            <v>86</v>
          </cell>
          <cell r="C66" t="str">
            <v>Medical Behavioral Science Building</v>
          </cell>
          <cell r="D66" t="str">
            <v>Medical Behavioral Science Building</v>
          </cell>
        </row>
        <row r="67">
          <cell r="A67" t="str">
            <v>0087</v>
          </cell>
          <cell r="B67">
            <v>87</v>
          </cell>
          <cell r="C67" t="str">
            <v>Medical Center Storage Facility</v>
          </cell>
          <cell r="D67" t="str">
            <v>Medical Center Storage Facility</v>
          </cell>
        </row>
        <row r="68">
          <cell r="A68" t="str">
            <v>0088</v>
          </cell>
          <cell r="B68">
            <v>88</v>
          </cell>
          <cell r="C68" t="str">
            <v>Agriculture Motor Pool</v>
          </cell>
          <cell r="D68" t="str">
            <v>Agriculture Motor Pool</v>
          </cell>
        </row>
        <row r="69">
          <cell r="A69" t="str">
            <v>0089</v>
          </cell>
          <cell r="B69">
            <v>89</v>
          </cell>
          <cell r="C69" t="str">
            <v>Cooling Plant #1</v>
          </cell>
          <cell r="D69" t="str">
            <v>Cooling Plant #1</v>
          </cell>
        </row>
        <row r="70">
          <cell r="A70" t="str">
            <v>0090</v>
          </cell>
          <cell r="B70">
            <v>90</v>
          </cell>
          <cell r="C70" t="str">
            <v>Art and Visual Studies Building</v>
          </cell>
          <cell r="D70" t="str">
            <v>Art and Visual Studies Building</v>
          </cell>
        </row>
        <row r="71">
          <cell r="A71" t="str">
            <v>0091</v>
          </cell>
          <cell r="B71">
            <v>91</v>
          </cell>
          <cell r="C71" t="str">
            <v>Agriculture Science Center North</v>
          </cell>
          <cell r="D71" t="str">
            <v>Agriculture Science Center North</v>
          </cell>
        </row>
        <row r="72">
          <cell r="A72" t="str">
            <v>0092</v>
          </cell>
          <cell r="B72">
            <v>92</v>
          </cell>
          <cell r="C72" t="str">
            <v>Seed House</v>
          </cell>
          <cell r="D72" t="str">
            <v>Seed House</v>
          </cell>
        </row>
        <row r="73">
          <cell r="A73" t="str">
            <v>0093</v>
          </cell>
          <cell r="B73">
            <v>93</v>
          </cell>
          <cell r="C73" t="str">
            <v>Ben F. Roach Cancer Care Facility</v>
          </cell>
          <cell r="D73" t="str">
            <v>Ben F. Roach Cancer Care Facility</v>
          </cell>
        </row>
        <row r="74">
          <cell r="A74" t="str">
            <v>0094</v>
          </cell>
          <cell r="B74">
            <v>94</v>
          </cell>
          <cell r="C74" t="str">
            <v>Cooper House</v>
          </cell>
          <cell r="D74" t="str">
            <v>Cooper House</v>
          </cell>
        </row>
        <row r="75">
          <cell r="A75" t="str">
            <v>0095</v>
          </cell>
          <cell r="B75">
            <v>95</v>
          </cell>
          <cell r="C75" t="str">
            <v>Frances Jewell Hall</v>
          </cell>
          <cell r="D75" t="str">
            <v>Frances Jewell Hall</v>
          </cell>
        </row>
        <row r="76">
          <cell r="A76" t="str">
            <v>0096</v>
          </cell>
          <cell r="B76">
            <v>96</v>
          </cell>
          <cell r="C76" t="str">
            <v>Dorothy Enslow Combs Cancer Research Building</v>
          </cell>
          <cell r="D76" t="str">
            <v>Dorothy Enslow Combs Cancer Research Building</v>
          </cell>
        </row>
        <row r="77">
          <cell r="A77" t="str">
            <v>0097</v>
          </cell>
          <cell r="B77">
            <v>97</v>
          </cell>
          <cell r="C77" t="str">
            <v>E. S. Good Barn</v>
          </cell>
          <cell r="D77" t="str">
            <v>E. S. Good Barn</v>
          </cell>
        </row>
        <row r="78">
          <cell r="A78" t="str">
            <v>0098</v>
          </cell>
          <cell r="B78">
            <v>98</v>
          </cell>
          <cell r="C78" t="str">
            <v>Marylou Whitney and John Hendrickson Cancer Facility for Women</v>
          </cell>
          <cell r="D78" t="str">
            <v>Whitney and Hendrickson Cancer Facility for Women</v>
          </cell>
        </row>
        <row r="79">
          <cell r="A79" t="str">
            <v>0099</v>
          </cell>
          <cell r="B79">
            <v>99</v>
          </cell>
          <cell r="C79" t="str">
            <v>Gluck Equine Research Building</v>
          </cell>
          <cell r="D79" t="str">
            <v>Gluck Equine Research Building</v>
          </cell>
        </row>
        <row r="80">
          <cell r="A80" t="str">
            <v>0100</v>
          </cell>
          <cell r="B80">
            <v>100</v>
          </cell>
          <cell r="C80" t="str">
            <v>Haggin Hall</v>
          </cell>
          <cell r="D80" t="str">
            <v>Haggin Hall</v>
          </cell>
        </row>
        <row r="81">
          <cell r="A81" t="str">
            <v>0101</v>
          </cell>
          <cell r="B81">
            <v>101</v>
          </cell>
          <cell r="C81" t="str">
            <v>Reynolds Warehouse #1</v>
          </cell>
          <cell r="D81" t="str">
            <v>Reynolds Warehouse #1</v>
          </cell>
        </row>
        <row r="82">
          <cell r="A82" t="str">
            <v>0102</v>
          </cell>
          <cell r="B82">
            <v>102</v>
          </cell>
          <cell r="C82" t="str">
            <v>Reynolds Warehouse #2</v>
          </cell>
          <cell r="D82" t="str">
            <v>Reynolds Warehouse #2</v>
          </cell>
        </row>
        <row r="83">
          <cell r="A83" t="str">
            <v>0104</v>
          </cell>
          <cell r="B83">
            <v>104</v>
          </cell>
          <cell r="C83" t="str">
            <v>Chellgren Hall</v>
          </cell>
          <cell r="D83" t="str">
            <v>Chellgren Hall</v>
          </cell>
        </row>
        <row r="84">
          <cell r="A84" t="str">
            <v>0107</v>
          </cell>
          <cell r="B84">
            <v>107</v>
          </cell>
          <cell r="C84" t="str">
            <v>Mining &amp; Minerals Resources Building</v>
          </cell>
          <cell r="D84" t="str">
            <v>Mining &amp; Minerals Resources Building</v>
          </cell>
        </row>
        <row r="85">
          <cell r="A85" t="str">
            <v>0108</v>
          </cell>
          <cell r="B85">
            <v>108</v>
          </cell>
          <cell r="C85" t="str">
            <v>Center for Robotics &amp; Manufacturing Systems</v>
          </cell>
          <cell r="D85" t="str">
            <v>Center for Robotics &amp; Manufacturing Systems</v>
          </cell>
        </row>
        <row r="86">
          <cell r="A86" t="str">
            <v>0109</v>
          </cell>
          <cell r="B86">
            <v>109</v>
          </cell>
          <cell r="C86" t="str">
            <v>Wendell &amp; Vickie Bell Soccer Complex</v>
          </cell>
          <cell r="D86" t="str">
            <v>Wendell &amp; Vickie Bell Soccer Complex</v>
          </cell>
        </row>
        <row r="87">
          <cell r="A87" t="str">
            <v>0110</v>
          </cell>
          <cell r="B87">
            <v>110</v>
          </cell>
          <cell r="C87" t="str">
            <v>Maintenance Building (Athletics)</v>
          </cell>
          <cell r="D87" t="str">
            <v>Maintenance Building (Athletics)</v>
          </cell>
        </row>
        <row r="88">
          <cell r="A88" t="str">
            <v>0113</v>
          </cell>
          <cell r="B88">
            <v>113</v>
          </cell>
          <cell r="C88" t="str">
            <v>Shively Sports Center</v>
          </cell>
          <cell r="D88" t="str">
            <v>Shively Sports Center</v>
          </cell>
        </row>
        <row r="89">
          <cell r="A89" t="str">
            <v>0117</v>
          </cell>
          <cell r="B89">
            <v>117</v>
          </cell>
          <cell r="C89" t="str">
            <v>Soccer Filming Tower</v>
          </cell>
          <cell r="D89" t="str">
            <v>Soccer Filming Tower</v>
          </cell>
        </row>
        <row r="90">
          <cell r="A90" t="str">
            <v>0119</v>
          </cell>
          <cell r="B90">
            <v>119</v>
          </cell>
          <cell r="C90" t="str">
            <v>Helen King Alumni Building</v>
          </cell>
          <cell r="D90" t="str">
            <v>Helen King Alumni Building</v>
          </cell>
        </row>
        <row r="91">
          <cell r="A91" t="str">
            <v>0120</v>
          </cell>
          <cell r="B91">
            <v>120</v>
          </cell>
          <cell r="C91" t="str">
            <v>Don and Mira Ball Hall</v>
          </cell>
          <cell r="D91" t="str">
            <v>Don and Mira Ball Hall</v>
          </cell>
        </row>
        <row r="92">
          <cell r="A92" t="str">
            <v>0121</v>
          </cell>
          <cell r="B92">
            <v>121</v>
          </cell>
          <cell r="C92" t="str">
            <v>Sigma Nu Fraternity</v>
          </cell>
          <cell r="D92" t="str">
            <v>Sigma Nu Fraternity</v>
          </cell>
        </row>
        <row r="93">
          <cell r="A93" t="str">
            <v>0122</v>
          </cell>
          <cell r="B93">
            <v>122</v>
          </cell>
          <cell r="C93" t="str">
            <v>Delta Gamma Sorority</v>
          </cell>
          <cell r="D93" t="str">
            <v>Delta Gamma Sorority</v>
          </cell>
        </row>
        <row r="94">
          <cell r="A94" t="str">
            <v>0123</v>
          </cell>
          <cell r="B94">
            <v>123</v>
          </cell>
          <cell r="C94" t="str">
            <v>Georgia M. Blazer Hall</v>
          </cell>
          <cell r="D94" t="str">
            <v>Georgia M. Blazer Hall</v>
          </cell>
        </row>
        <row r="95">
          <cell r="A95" t="str">
            <v>0124</v>
          </cell>
          <cell r="B95">
            <v>124</v>
          </cell>
          <cell r="C95" t="str">
            <v>Delta Zeta Sorority</v>
          </cell>
          <cell r="D95" t="str">
            <v>Delta Zeta Sorority</v>
          </cell>
        </row>
        <row r="96">
          <cell r="A96" t="str">
            <v>0125</v>
          </cell>
          <cell r="B96">
            <v>125</v>
          </cell>
          <cell r="C96" t="str">
            <v>Gamma Phi Beta Sorority</v>
          </cell>
          <cell r="D96" t="str">
            <v>Gamma Phi Beta Sorority</v>
          </cell>
        </row>
        <row r="97">
          <cell r="A97" t="str">
            <v>0126</v>
          </cell>
          <cell r="B97">
            <v>126</v>
          </cell>
          <cell r="C97" t="str">
            <v>Phi Sigma Kappa Fraternity</v>
          </cell>
          <cell r="D97" t="str">
            <v>Phi Sigma Kappa Fraternity</v>
          </cell>
        </row>
        <row r="98">
          <cell r="A98" t="str">
            <v>0127</v>
          </cell>
          <cell r="B98">
            <v>127</v>
          </cell>
          <cell r="C98" t="str">
            <v>Alpha Gamma Delta Sorority</v>
          </cell>
          <cell r="D98" t="str">
            <v>Alpha Gamma Delta Sorority</v>
          </cell>
        </row>
        <row r="99">
          <cell r="A99" t="str">
            <v>0128</v>
          </cell>
          <cell r="B99">
            <v>128</v>
          </cell>
          <cell r="C99" t="str">
            <v>Kappa Delta Sorority</v>
          </cell>
          <cell r="D99" t="str">
            <v>Kappa Delta Sorority</v>
          </cell>
        </row>
        <row r="100">
          <cell r="A100" t="str">
            <v>0129</v>
          </cell>
          <cell r="B100">
            <v>129</v>
          </cell>
          <cell r="C100" t="str">
            <v>Delta Sigma Phi Fraternity</v>
          </cell>
          <cell r="D100" t="str">
            <v>Delta Sigma Phi Fraternity</v>
          </cell>
        </row>
        <row r="101">
          <cell r="A101" t="str">
            <v>0139</v>
          </cell>
          <cell r="B101">
            <v>139</v>
          </cell>
          <cell r="C101" t="str">
            <v>The 90</v>
          </cell>
          <cell r="D101" t="str">
            <v>The 90</v>
          </cell>
        </row>
        <row r="102">
          <cell r="A102" t="str">
            <v>0141</v>
          </cell>
          <cell r="B102">
            <v>141</v>
          </cell>
          <cell r="C102" t="str">
            <v>New Farmhouse Fraternity</v>
          </cell>
          <cell r="D102" t="str">
            <v>New Farmhouse Fraternity</v>
          </cell>
        </row>
        <row r="103">
          <cell r="A103" t="str">
            <v>0154</v>
          </cell>
          <cell r="B103">
            <v>154</v>
          </cell>
          <cell r="C103" t="str">
            <v>Head House</v>
          </cell>
          <cell r="D103" t="str">
            <v>Head House</v>
          </cell>
        </row>
        <row r="104">
          <cell r="A104" t="str">
            <v>0155</v>
          </cell>
          <cell r="B104">
            <v>155</v>
          </cell>
          <cell r="C104" t="str">
            <v>Greenhouse No 2</v>
          </cell>
          <cell r="D104" t="str">
            <v>Greenhouse No 2</v>
          </cell>
        </row>
        <row r="105">
          <cell r="A105" t="str">
            <v>0156</v>
          </cell>
          <cell r="B105">
            <v>156</v>
          </cell>
          <cell r="C105" t="str">
            <v>Greenhouse No 4</v>
          </cell>
          <cell r="D105" t="str">
            <v>Greenhouse No 4</v>
          </cell>
        </row>
        <row r="106">
          <cell r="A106" t="str">
            <v>0157</v>
          </cell>
          <cell r="B106">
            <v>157</v>
          </cell>
          <cell r="C106" t="str">
            <v>Greenhouse No 7</v>
          </cell>
          <cell r="D106" t="str">
            <v>Greenhouse No 7</v>
          </cell>
        </row>
        <row r="107">
          <cell r="A107" t="str">
            <v>0158</v>
          </cell>
          <cell r="B107">
            <v>158</v>
          </cell>
          <cell r="C107" t="str">
            <v>Greenhouse No 5</v>
          </cell>
          <cell r="D107" t="str">
            <v>Greenhouse No 5</v>
          </cell>
        </row>
        <row r="108">
          <cell r="A108" t="str">
            <v>0159</v>
          </cell>
          <cell r="B108">
            <v>159</v>
          </cell>
          <cell r="C108" t="str">
            <v>Greenhouse No 3</v>
          </cell>
          <cell r="D108" t="str">
            <v>Greenhouse No 3</v>
          </cell>
        </row>
        <row r="109">
          <cell r="A109" t="str">
            <v>0160</v>
          </cell>
          <cell r="B109">
            <v>160</v>
          </cell>
          <cell r="C109" t="str">
            <v>Greenhouse No 1</v>
          </cell>
          <cell r="D109" t="str">
            <v>Greenhouse No 1</v>
          </cell>
        </row>
        <row r="110">
          <cell r="A110" t="str">
            <v>0161</v>
          </cell>
          <cell r="B110">
            <v>161</v>
          </cell>
          <cell r="C110" t="str">
            <v>Greenhouse No 9</v>
          </cell>
          <cell r="D110" t="str">
            <v>Greenhouse No 9</v>
          </cell>
        </row>
        <row r="111">
          <cell r="A111" t="str">
            <v>0162</v>
          </cell>
          <cell r="B111">
            <v>162</v>
          </cell>
          <cell r="C111" t="str">
            <v>Greenhouse No 11</v>
          </cell>
          <cell r="D111" t="str">
            <v>Greenhouse No 11</v>
          </cell>
        </row>
        <row r="112">
          <cell r="A112" t="str">
            <v>0163</v>
          </cell>
          <cell r="B112">
            <v>163</v>
          </cell>
          <cell r="C112" t="str">
            <v>Greenhouse No 6</v>
          </cell>
          <cell r="D112" t="str">
            <v>Greenhouse No 6</v>
          </cell>
        </row>
        <row r="113">
          <cell r="A113" t="str">
            <v>0164</v>
          </cell>
          <cell r="B113">
            <v>164</v>
          </cell>
          <cell r="C113" t="str">
            <v>Greenhouse No 12</v>
          </cell>
          <cell r="D113" t="str">
            <v>Greenhouse No 12</v>
          </cell>
        </row>
        <row r="114">
          <cell r="A114" t="str">
            <v>0166</v>
          </cell>
          <cell r="B114">
            <v>166</v>
          </cell>
          <cell r="C114" t="str">
            <v>Gatehouse Administration Dr</v>
          </cell>
          <cell r="D114" t="str">
            <v>Gatehouse Administration Dr</v>
          </cell>
        </row>
        <row r="115">
          <cell r="A115" t="str">
            <v>0172</v>
          </cell>
          <cell r="B115">
            <v>172</v>
          </cell>
          <cell r="C115" t="str">
            <v>Alpha Gamma Rho Fraternity</v>
          </cell>
          <cell r="D115" t="str">
            <v>Alpha Gamma Rho Fraternity</v>
          </cell>
        </row>
        <row r="116">
          <cell r="A116" t="str">
            <v>0173</v>
          </cell>
          <cell r="B116">
            <v>173</v>
          </cell>
          <cell r="C116" t="str">
            <v>Gatehouse Med Plaza</v>
          </cell>
          <cell r="D116" t="str">
            <v>Gatehouse Med Plaza</v>
          </cell>
        </row>
        <row r="117">
          <cell r="A117" t="str">
            <v>0174</v>
          </cell>
          <cell r="B117">
            <v>174</v>
          </cell>
          <cell r="C117" t="str">
            <v>Don &amp; Cathy Jacobs Science Building</v>
          </cell>
          <cell r="D117" t="str">
            <v>Don &amp; Cathy Jacobs Science Building</v>
          </cell>
        </row>
        <row r="118">
          <cell r="A118" t="str">
            <v>0175</v>
          </cell>
          <cell r="B118">
            <v>175</v>
          </cell>
          <cell r="C118" t="str">
            <v>Gatehouse Med Plaza</v>
          </cell>
          <cell r="D118" t="str">
            <v>Gatehouse Med Plaza</v>
          </cell>
        </row>
        <row r="119">
          <cell r="A119" t="str">
            <v>0176</v>
          </cell>
          <cell r="B119">
            <v>176</v>
          </cell>
          <cell r="C119" t="str">
            <v>Gatehouse KY Clinic</v>
          </cell>
          <cell r="D119" t="str">
            <v>Gatehouse KY Clinic</v>
          </cell>
        </row>
        <row r="120">
          <cell r="A120" t="str">
            <v>0178</v>
          </cell>
          <cell r="B120">
            <v>178</v>
          </cell>
          <cell r="C120" t="str">
            <v>Gatehouse Young Library</v>
          </cell>
          <cell r="D120" t="str">
            <v>Gatehouse Young Library</v>
          </cell>
        </row>
        <row r="121">
          <cell r="A121" t="str">
            <v>0181</v>
          </cell>
          <cell r="B121">
            <v>181</v>
          </cell>
          <cell r="C121" t="str">
            <v>Woodland Glen III</v>
          </cell>
          <cell r="D121" t="str">
            <v>Woodland Glen III</v>
          </cell>
        </row>
        <row r="122">
          <cell r="A122" t="str">
            <v>0183</v>
          </cell>
          <cell r="B122">
            <v>183</v>
          </cell>
          <cell r="C122" t="str">
            <v>Isolation Barn</v>
          </cell>
          <cell r="D122" t="str">
            <v>Isolation Barn</v>
          </cell>
        </row>
        <row r="123">
          <cell r="A123" t="str">
            <v>0184</v>
          </cell>
          <cell r="B123">
            <v>184</v>
          </cell>
          <cell r="C123" t="str">
            <v>Agricultural Machine Research Lab</v>
          </cell>
          <cell r="D123" t="str">
            <v>Agricultural Machine Research Lab</v>
          </cell>
        </row>
        <row r="124">
          <cell r="A124" t="str">
            <v>0186</v>
          </cell>
          <cell r="B124">
            <v>186</v>
          </cell>
          <cell r="C124" t="str">
            <v>Woodland Glen IV</v>
          </cell>
          <cell r="D124" t="str">
            <v>Woodland Glen IV</v>
          </cell>
        </row>
        <row r="125">
          <cell r="A125" t="str">
            <v>0188</v>
          </cell>
          <cell r="B125">
            <v>188</v>
          </cell>
          <cell r="C125" t="str">
            <v>Woodland Glen V</v>
          </cell>
          <cell r="D125" t="str">
            <v>Woodland Glen V</v>
          </cell>
        </row>
        <row r="126">
          <cell r="A126" t="str">
            <v>0189</v>
          </cell>
          <cell r="B126">
            <v>189</v>
          </cell>
          <cell r="C126" t="str">
            <v>Shawneetown Bldg A</v>
          </cell>
          <cell r="D126" t="str">
            <v>Shawneetown Bldg A</v>
          </cell>
        </row>
        <row r="127">
          <cell r="A127" t="str">
            <v>0190</v>
          </cell>
          <cell r="B127">
            <v>190</v>
          </cell>
          <cell r="C127" t="str">
            <v>Shawneetown Bldg B</v>
          </cell>
          <cell r="D127" t="str">
            <v>Shawneetown Bldg B</v>
          </cell>
        </row>
        <row r="128">
          <cell r="A128" t="str">
            <v>0191</v>
          </cell>
          <cell r="B128">
            <v>191</v>
          </cell>
          <cell r="C128" t="str">
            <v>Shawneetown Bldg D</v>
          </cell>
          <cell r="D128" t="str">
            <v>Shawneetown Bldg D</v>
          </cell>
        </row>
        <row r="129">
          <cell r="A129" t="str">
            <v>0192</v>
          </cell>
          <cell r="B129">
            <v>192</v>
          </cell>
          <cell r="C129" t="str">
            <v>Shawneetown Bldg F</v>
          </cell>
          <cell r="D129" t="str">
            <v>Shawneetown Bldg F</v>
          </cell>
        </row>
        <row r="130">
          <cell r="A130" t="str">
            <v>0193</v>
          </cell>
          <cell r="B130">
            <v>193</v>
          </cell>
          <cell r="C130" t="str">
            <v>Shawneetown Bldg E</v>
          </cell>
          <cell r="D130" t="str">
            <v>Shawneetown Bldg E</v>
          </cell>
        </row>
        <row r="131">
          <cell r="A131" t="str">
            <v>0194</v>
          </cell>
          <cell r="B131">
            <v>194</v>
          </cell>
          <cell r="C131" t="str">
            <v>Shawneetown Bldg C</v>
          </cell>
          <cell r="D131" t="str">
            <v>Shawneetown Bldg C</v>
          </cell>
        </row>
        <row r="132">
          <cell r="A132" t="str">
            <v>0196</v>
          </cell>
          <cell r="B132">
            <v>196</v>
          </cell>
          <cell r="C132" t="str">
            <v>Band Viewing Tower</v>
          </cell>
          <cell r="D132" t="str">
            <v>Band Viewing Tower</v>
          </cell>
        </row>
        <row r="133">
          <cell r="A133" t="str">
            <v>0197</v>
          </cell>
          <cell r="B133">
            <v>197</v>
          </cell>
          <cell r="C133" t="str">
            <v>Parking Garage No 1</v>
          </cell>
          <cell r="D133" t="str">
            <v>Parking Garage No 1</v>
          </cell>
        </row>
        <row r="134">
          <cell r="A134" t="str">
            <v>0198</v>
          </cell>
          <cell r="B134">
            <v>198</v>
          </cell>
          <cell r="C134" t="str">
            <v>Parking Garage No 2</v>
          </cell>
          <cell r="D134" t="str">
            <v>Parking Garage No 2</v>
          </cell>
        </row>
        <row r="135">
          <cell r="A135" t="str">
            <v>0199</v>
          </cell>
          <cell r="B135">
            <v>199</v>
          </cell>
          <cell r="C135" t="str">
            <v>Parking Garage No 3</v>
          </cell>
          <cell r="D135" t="str">
            <v>Parking Garage No 3</v>
          </cell>
        </row>
        <row r="136">
          <cell r="A136" t="str">
            <v>0200</v>
          </cell>
          <cell r="B136">
            <v>200</v>
          </cell>
          <cell r="C136" t="str">
            <v>Wethington Allied Health Building</v>
          </cell>
          <cell r="D136" t="str">
            <v>Wethington Allied Health Building</v>
          </cell>
        </row>
        <row r="137">
          <cell r="A137" t="str">
            <v>0202</v>
          </cell>
          <cell r="B137">
            <v>202</v>
          </cell>
          <cell r="C137" t="str">
            <v>Cornerstone Garage</v>
          </cell>
          <cell r="D137" t="str">
            <v>Cornerstone Garage</v>
          </cell>
        </row>
        <row r="138">
          <cell r="A138" t="str">
            <v>0204</v>
          </cell>
          <cell r="B138">
            <v>204</v>
          </cell>
          <cell r="C138" t="str">
            <v>Cooling Plant #2</v>
          </cell>
          <cell r="D138" t="str">
            <v>Cooling Plant #2</v>
          </cell>
        </row>
        <row r="139">
          <cell r="A139" t="str">
            <v>0205</v>
          </cell>
          <cell r="B139">
            <v>205</v>
          </cell>
          <cell r="C139" t="str">
            <v>Phi Mu</v>
          </cell>
          <cell r="D139" t="str">
            <v>Phi Mu</v>
          </cell>
        </row>
        <row r="140">
          <cell r="A140" t="str">
            <v>0207</v>
          </cell>
          <cell r="B140">
            <v>207</v>
          </cell>
          <cell r="C140" t="str">
            <v>Arts Metal Building</v>
          </cell>
          <cell r="D140" t="str">
            <v>Arts Metal Building</v>
          </cell>
        </row>
        <row r="141">
          <cell r="A141" t="str">
            <v>0210</v>
          </cell>
          <cell r="B141">
            <v>210</v>
          </cell>
          <cell r="C141" t="str">
            <v>Reynolds Warehouse #4</v>
          </cell>
          <cell r="D141" t="str">
            <v>Reynolds Warehouse #4</v>
          </cell>
        </row>
        <row r="142">
          <cell r="A142" t="str">
            <v>0211</v>
          </cell>
          <cell r="B142">
            <v>211</v>
          </cell>
          <cell r="C142" t="str">
            <v>Maxwell Place Garage</v>
          </cell>
          <cell r="D142" t="str">
            <v>Maxwell Place Garage</v>
          </cell>
        </row>
        <row r="143">
          <cell r="A143" t="str">
            <v>0212</v>
          </cell>
          <cell r="B143">
            <v>212</v>
          </cell>
          <cell r="C143" t="str">
            <v>Lancaster Aquatics</v>
          </cell>
          <cell r="D143" t="str">
            <v>Lancaster Aquatics</v>
          </cell>
        </row>
        <row r="144">
          <cell r="A144" t="str">
            <v>0213</v>
          </cell>
          <cell r="B144">
            <v>213</v>
          </cell>
          <cell r="C144" t="str">
            <v>Boone Tennis Center</v>
          </cell>
          <cell r="D144" t="str">
            <v>Boone Tennis Center</v>
          </cell>
        </row>
        <row r="145">
          <cell r="A145" t="str">
            <v>0214</v>
          </cell>
          <cell r="B145">
            <v>214</v>
          </cell>
          <cell r="C145" t="str">
            <v>Flammable Storage Building</v>
          </cell>
          <cell r="D145" t="str">
            <v>Flammable Storage Building</v>
          </cell>
        </row>
        <row r="146">
          <cell r="A146" t="str">
            <v>0215</v>
          </cell>
          <cell r="B146">
            <v>215</v>
          </cell>
          <cell r="C146" t="str">
            <v>W. P. Garrigus Building</v>
          </cell>
          <cell r="D146" t="str">
            <v>W. P. Garrigus Building</v>
          </cell>
        </row>
        <row r="147">
          <cell r="A147" t="str">
            <v>0216</v>
          </cell>
          <cell r="B147">
            <v>216</v>
          </cell>
          <cell r="C147" t="str">
            <v>Multi-Disciplinary Research Lab #3</v>
          </cell>
          <cell r="D147" t="str">
            <v>Multi-Disciplinary Research Lab #3</v>
          </cell>
        </row>
        <row r="148">
          <cell r="A148" t="str">
            <v>0217</v>
          </cell>
          <cell r="B148">
            <v>217</v>
          </cell>
          <cell r="C148" t="str">
            <v>Electric Substation #2</v>
          </cell>
          <cell r="D148" t="str">
            <v>Electric Substation #2</v>
          </cell>
        </row>
        <row r="149">
          <cell r="A149" t="str">
            <v>0219</v>
          </cell>
          <cell r="B149">
            <v>219</v>
          </cell>
          <cell r="C149" t="str">
            <v>Seaton Center</v>
          </cell>
          <cell r="D149" t="str">
            <v>Seaton Center</v>
          </cell>
        </row>
        <row r="150">
          <cell r="A150" t="str">
            <v>0220</v>
          </cell>
          <cell r="B150">
            <v>220</v>
          </cell>
          <cell r="C150" t="str">
            <v>Bernard Johnson Student Rec Ctr</v>
          </cell>
          <cell r="D150" t="str">
            <v>Bernard Johnson Student Rec Ctr</v>
          </cell>
        </row>
        <row r="151">
          <cell r="A151" t="str">
            <v>0222</v>
          </cell>
          <cell r="B151">
            <v>222</v>
          </cell>
          <cell r="C151" t="str">
            <v>Kroger Field</v>
          </cell>
          <cell r="D151" t="str">
            <v>Kroger Field</v>
          </cell>
        </row>
        <row r="152">
          <cell r="A152" t="str">
            <v>0223</v>
          </cell>
          <cell r="B152">
            <v>223</v>
          </cell>
          <cell r="C152" t="str">
            <v>Warren Wright Medical Plaza</v>
          </cell>
          <cell r="D152" t="str">
            <v>Warren Wright Medical Plaza</v>
          </cell>
        </row>
        <row r="153">
          <cell r="A153" t="str">
            <v>0224</v>
          </cell>
          <cell r="B153">
            <v>224</v>
          </cell>
          <cell r="C153" t="str">
            <v>Lucille Caudill Little Fine Arts Library</v>
          </cell>
          <cell r="D153" t="str">
            <v>Lucille Caudill Little Fine Arts Library</v>
          </cell>
        </row>
        <row r="154">
          <cell r="A154" t="str">
            <v>0225</v>
          </cell>
          <cell r="B154">
            <v>225</v>
          </cell>
          <cell r="C154" t="str">
            <v>T H Morgan Biological Sciences</v>
          </cell>
          <cell r="D154" t="str">
            <v>T H Morgan Biological Sciences</v>
          </cell>
        </row>
        <row r="155">
          <cell r="A155" t="str">
            <v>0227</v>
          </cell>
          <cell r="B155">
            <v>227</v>
          </cell>
          <cell r="C155" t="str">
            <v>Recreation Equipment Storage Building</v>
          </cell>
          <cell r="D155" t="str">
            <v>Recreation Equipment Storage Building</v>
          </cell>
        </row>
        <row r="156">
          <cell r="A156" t="str">
            <v>0228</v>
          </cell>
          <cell r="B156">
            <v>228</v>
          </cell>
          <cell r="C156" t="str">
            <v>120 State St</v>
          </cell>
          <cell r="D156" t="str">
            <v>120 State St</v>
          </cell>
        </row>
        <row r="157">
          <cell r="A157" t="str">
            <v>0229</v>
          </cell>
          <cell r="B157">
            <v>229</v>
          </cell>
          <cell r="C157" t="str">
            <v>Agricultural Distribution Center</v>
          </cell>
          <cell r="D157" t="str">
            <v>Agricultural Distribution Center</v>
          </cell>
        </row>
        <row r="158">
          <cell r="A158" t="str">
            <v>0230</v>
          </cell>
          <cell r="B158">
            <v>230</v>
          </cell>
          <cell r="C158" t="str">
            <v>Sanders-Brown Center on Aging</v>
          </cell>
          <cell r="D158" t="str">
            <v>Sanders-Brown Center on Aging</v>
          </cell>
        </row>
        <row r="159">
          <cell r="A159" t="str">
            <v>0232</v>
          </cell>
          <cell r="B159">
            <v>232</v>
          </cell>
          <cell r="C159" t="str">
            <v>College of Nursing</v>
          </cell>
          <cell r="D159" t="str">
            <v>College of Nursing</v>
          </cell>
        </row>
        <row r="160">
          <cell r="A160" t="str">
            <v>0233</v>
          </cell>
          <cell r="B160">
            <v>233</v>
          </cell>
          <cell r="C160" t="str">
            <v>130 University Ave</v>
          </cell>
          <cell r="D160" t="str">
            <v>130 University Ave</v>
          </cell>
        </row>
        <row r="161">
          <cell r="A161" t="str">
            <v>0234</v>
          </cell>
          <cell r="B161">
            <v>234</v>
          </cell>
          <cell r="C161" t="str">
            <v>127 Waller Ave</v>
          </cell>
          <cell r="D161" t="str">
            <v>127 Waller Ave</v>
          </cell>
        </row>
        <row r="162">
          <cell r="A162" t="str">
            <v>0235</v>
          </cell>
          <cell r="B162">
            <v>235</v>
          </cell>
          <cell r="C162" t="str">
            <v>John W Oswald Building</v>
          </cell>
          <cell r="D162" t="str">
            <v>John W Oswald Building</v>
          </cell>
        </row>
        <row r="163">
          <cell r="A163" t="str">
            <v>0236</v>
          </cell>
          <cell r="B163">
            <v>236</v>
          </cell>
          <cell r="C163" t="str">
            <v>Kentucky Tobacco Research and Development Center</v>
          </cell>
          <cell r="D163" t="str">
            <v>Kentucky Tobacco Research and Dev Center</v>
          </cell>
        </row>
        <row r="164">
          <cell r="A164" t="str">
            <v>0241</v>
          </cell>
          <cell r="B164">
            <v>241</v>
          </cell>
          <cell r="C164" t="str">
            <v>Singletary Center for the Arts</v>
          </cell>
          <cell r="D164" t="str">
            <v>Singletary Center for the Arts</v>
          </cell>
        </row>
        <row r="165">
          <cell r="A165" t="str">
            <v>0243</v>
          </cell>
          <cell r="B165">
            <v>243</v>
          </cell>
          <cell r="C165" t="str">
            <v>Greg Page Apartments 1</v>
          </cell>
          <cell r="D165" t="str">
            <v>Greg Page Apartments 1</v>
          </cell>
        </row>
        <row r="166">
          <cell r="A166" t="str">
            <v>0244</v>
          </cell>
          <cell r="B166">
            <v>244</v>
          </cell>
          <cell r="C166" t="str">
            <v>Greg Page Apartments 2</v>
          </cell>
          <cell r="D166" t="str">
            <v>Greg Page Apartments 2</v>
          </cell>
        </row>
        <row r="167">
          <cell r="A167" t="str">
            <v>0245</v>
          </cell>
          <cell r="B167">
            <v>245</v>
          </cell>
          <cell r="C167" t="str">
            <v>Greg Page Apartments 3</v>
          </cell>
          <cell r="D167" t="str">
            <v>Greg Page Apartments 3</v>
          </cell>
        </row>
        <row r="168">
          <cell r="A168" t="str">
            <v>0246</v>
          </cell>
          <cell r="B168">
            <v>246</v>
          </cell>
          <cell r="C168" t="str">
            <v>Greg Page Apartments 4</v>
          </cell>
          <cell r="D168" t="str">
            <v>Greg Page Apartments 4</v>
          </cell>
        </row>
        <row r="169">
          <cell r="A169" t="str">
            <v>0247</v>
          </cell>
          <cell r="B169">
            <v>247</v>
          </cell>
          <cell r="C169" t="str">
            <v>Greg Page Apartments 5</v>
          </cell>
          <cell r="D169" t="str">
            <v>Greg Page Apartments 5</v>
          </cell>
        </row>
        <row r="170">
          <cell r="A170" t="str">
            <v>0248</v>
          </cell>
          <cell r="B170">
            <v>248</v>
          </cell>
          <cell r="C170" t="str">
            <v>Greg Page Apartments 6</v>
          </cell>
          <cell r="D170" t="str">
            <v>Greg Page Apartments 6</v>
          </cell>
        </row>
        <row r="171">
          <cell r="A171" t="str">
            <v>0249</v>
          </cell>
          <cell r="B171">
            <v>249</v>
          </cell>
          <cell r="C171" t="str">
            <v>Greg Page Apartments 7</v>
          </cell>
          <cell r="D171" t="str">
            <v>Greg Page Apartments 7</v>
          </cell>
        </row>
        <row r="172">
          <cell r="A172" t="str">
            <v>0250</v>
          </cell>
          <cell r="B172">
            <v>250</v>
          </cell>
          <cell r="C172" t="str">
            <v>Greg Page Apartments 8</v>
          </cell>
          <cell r="D172" t="str">
            <v>Greg Page Apartments 8</v>
          </cell>
        </row>
        <row r="173">
          <cell r="A173" t="str">
            <v>0252</v>
          </cell>
          <cell r="B173">
            <v>252</v>
          </cell>
          <cell r="C173" t="str">
            <v>Greg Page Apartments 10</v>
          </cell>
          <cell r="D173" t="str">
            <v>Greg Page Apartments 10</v>
          </cell>
        </row>
        <row r="174">
          <cell r="A174" t="str">
            <v>0253</v>
          </cell>
          <cell r="B174">
            <v>253</v>
          </cell>
          <cell r="C174" t="str">
            <v>Greg Page Apartments 11</v>
          </cell>
          <cell r="D174" t="str">
            <v>Greg Page Apartments 11</v>
          </cell>
        </row>
        <row r="175">
          <cell r="A175" t="str">
            <v>0254</v>
          </cell>
          <cell r="B175">
            <v>254</v>
          </cell>
          <cell r="C175" t="str">
            <v>Greg Page Apartments 12</v>
          </cell>
          <cell r="D175" t="str">
            <v>Greg Page Apartments 12</v>
          </cell>
        </row>
        <row r="176">
          <cell r="A176" t="str">
            <v>0255</v>
          </cell>
          <cell r="B176">
            <v>255</v>
          </cell>
          <cell r="C176" t="str">
            <v>Greg Page Apartments 13</v>
          </cell>
          <cell r="D176" t="str">
            <v>Greg Page Apartments 13</v>
          </cell>
        </row>
        <row r="177">
          <cell r="A177" t="str">
            <v>0256</v>
          </cell>
          <cell r="B177">
            <v>256</v>
          </cell>
          <cell r="C177" t="str">
            <v>Greg Page Apartments 14</v>
          </cell>
          <cell r="D177" t="str">
            <v>Greg Page Apartments 14</v>
          </cell>
        </row>
        <row r="178">
          <cell r="A178" t="str">
            <v>0257</v>
          </cell>
          <cell r="B178">
            <v>257</v>
          </cell>
          <cell r="C178" t="str">
            <v>Greg Page Apartments 15</v>
          </cell>
          <cell r="D178" t="str">
            <v>Greg Page Apartments 15</v>
          </cell>
        </row>
        <row r="179">
          <cell r="A179" t="str">
            <v>0258</v>
          </cell>
          <cell r="B179">
            <v>258</v>
          </cell>
          <cell r="C179" t="str">
            <v>Greg Page Apartments 16</v>
          </cell>
          <cell r="D179" t="str">
            <v>Greg Page Apartments 16</v>
          </cell>
        </row>
        <row r="180">
          <cell r="A180" t="str">
            <v>0259</v>
          </cell>
          <cell r="B180">
            <v>259</v>
          </cell>
          <cell r="C180" t="str">
            <v>Greg Page Apartments 17</v>
          </cell>
          <cell r="D180" t="str">
            <v>Greg Page Apartments 17</v>
          </cell>
        </row>
        <row r="181">
          <cell r="A181" t="str">
            <v>0260</v>
          </cell>
          <cell r="B181">
            <v>260</v>
          </cell>
          <cell r="C181" t="str">
            <v>Greg Page Apartments 18</v>
          </cell>
          <cell r="D181" t="str">
            <v>Greg Page Apartments 18</v>
          </cell>
        </row>
        <row r="182">
          <cell r="A182" t="str">
            <v>0261</v>
          </cell>
          <cell r="B182">
            <v>261</v>
          </cell>
          <cell r="C182" t="str">
            <v>Greg Page Apartments 19</v>
          </cell>
          <cell r="D182" t="str">
            <v>Greg Page Apartments 19</v>
          </cell>
        </row>
        <row r="183">
          <cell r="A183" t="str">
            <v>0262</v>
          </cell>
          <cell r="B183">
            <v>262</v>
          </cell>
          <cell r="C183" t="str">
            <v>Greg Page Apartments 20</v>
          </cell>
          <cell r="D183" t="str">
            <v>Greg Page Apartments 20</v>
          </cell>
        </row>
        <row r="184">
          <cell r="A184" t="str">
            <v>0263</v>
          </cell>
          <cell r="B184">
            <v>263</v>
          </cell>
          <cell r="C184" t="str">
            <v>Greg Page Apartments 21</v>
          </cell>
          <cell r="D184" t="str">
            <v>Greg Page Apartments 21</v>
          </cell>
        </row>
        <row r="185">
          <cell r="A185" t="str">
            <v>0264</v>
          </cell>
          <cell r="B185">
            <v>264</v>
          </cell>
          <cell r="C185" t="str">
            <v>Greg Page Apartments 22</v>
          </cell>
          <cell r="D185" t="str">
            <v>Greg Page Apartments 22</v>
          </cell>
        </row>
        <row r="186">
          <cell r="A186" t="str">
            <v>0265</v>
          </cell>
          <cell r="B186">
            <v>265</v>
          </cell>
          <cell r="C186" t="str">
            <v>Greg Page Apartments 23</v>
          </cell>
          <cell r="D186" t="str">
            <v>Greg Page Apartments 23</v>
          </cell>
        </row>
        <row r="187">
          <cell r="A187" t="str">
            <v>0266</v>
          </cell>
          <cell r="B187">
            <v>266</v>
          </cell>
          <cell r="C187" t="str">
            <v>Greg Page Apartments 24</v>
          </cell>
          <cell r="D187" t="str">
            <v>Greg Page Apartments 24</v>
          </cell>
        </row>
        <row r="188">
          <cell r="A188" t="str">
            <v>0267</v>
          </cell>
          <cell r="B188">
            <v>267</v>
          </cell>
          <cell r="C188" t="str">
            <v>Greg Page Apartments 25</v>
          </cell>
          <cell r="D188" t="str">
            <v>Greg Page Apartments 25</v>
          </cell>
        </row>
        <row r="189">
          <cell r="A189" t="str">
            <v>0268</v>
          </cell>
          <cell r="B189">
            <v>268</v>
          </cell>
          <cell r="C189" t="str">
            <v>Greg Page Food Storage Laundry</v>
          </cell>
          <cell r="D189" t="str">
            <v>Greg Page Food Storage Laundry</v>
          </cell>
        </row>
        <row r="190">
          <cell r="A190" t="str">
            <v>0269</v>
          </cell>
          <cell r="B190">
            <v>269</v>
          </cell>
          <cell r="C190" t="str">
            <v>Communications Building</v>
          </cell>
          <cell r="D190" t="str">
            <v>Communications Building</v>
          </cell>
        </row>
        <row r="191">
          <cell r="A191" t="str">
            <v>0274</v>
          </cell>
          <cell r="B191">
            <v>274</v>
          </cell>
          <cell r="C191" t="str">
            <v>Moloney Building</v>
          </cell>
          <cell r="D191" t="str">
            <v>Moloney Building</v>
          </cell>
        </row>
        <row r="192">
          <cell r="A192" t="str">
            <v>0275</v>
          </cell>
          <cell r="B192">
            <v>275</v>
          </cell>
          <cell r="C192" t="str">
            <v>Bruce Poundstone Regulatory Services Building</v>
          </cell>
          <cell r="D192" t="str">
            <v>Bruce Poundstone Regulatory Services Building</v>
          </cell>
        </row>
        <row r="193">
          <cell r="A193" t="str">
            <v>0276</v>
          </cell>
          <cell r="B193">
            <v>276</v>
          </cell>
          <cell r="C193" t="str">
            <v>Charles E. Barnhart Building</v>
          </cell>
          <cell r="D193" t="str">
            <v>Charles E. Barnhart Building</v>
          </cell>
        </row>
        <row r="194">
          <cell r="A194" t="str">
            <v>0277</v>
          </cell>
          <cell r="B194">
            <v>277</v>
          </cell>
          <cell r="C194" t="str">
            <v>EJ Nutter Training Center</v>
          </cell>
          <cell r="D194" t="str">
            <v>EJ Nutter Training Center</v>
          </cell>
        </row>
        <row r="195">
          <cell r="A195" t="str">
            <v>0278</v>
          </cell>
          <cell r="B195">
            <v>278</v>
          </cell>
          <cell r="C195" t="str">
            <v>PPD Storage Building</v>
          </cell>
          <cell r="D195" t="str">
            <v>PPD Storage Building</v>
          </cell>
        </row>
        <row r="196">
          <cell r="A196" t="str">
            <v>0279</v>
          </cell>
          <cell r="B196">
            <v>279</v>
          </cell>
          <cell r="C196" t="str">
            <v>BIRP Building</v>
          </cell>
          <cell r="D196" t="str">
            <v>BIRP Building</v>
          </cell>
        </row>
        <row r="197">
          <cell r="A197" t="str">
            <v>0280</v>
          </cell>
          <cell r="B197">
            <v>280</v>
          </cell>
          <cell r="C197" t="str">
            <v>Joe Craft Football Training Facility</v>
          </cell>
          <cell r="D197" t="str">
            <v>Joe Craft Football Training Facility</v>
          </cell>
        </row>
        <row r="198">
          <cell r="A198" t="str">
            <v>0281</v>
          </cell>
          <cell r="B198">
            <v>281</v>
          </cell>
          <cell r="C198" t="str">
            <v>Oliver H. Raymond Civil Engineering</v>
          </cell>
          <cell r="D198" t="str">
            <v>Oliver H. Raymond Civil Engineering</v>
          </cell>
        </row>
        <row r="199">
          <cell r="A199" t="str">
            <v>0282</v>
          </cell>
          <cell r="B199">
            <v>282</v>
          </cell>
          <cell r="C199" t="str">
            <v>Gas Storage Building</v>
          </cell>
          <cell r="D199" t="str">
            <v>Gas Storage Building</v>
          </cell>
        </row>
        <row r="200">
          <cell r="A200" t="str">
            <v>0283</v>
          </cell>
          <cell r="B200">
            <v>283</v>
          </cell>
          <cell r="C200" t="str">
            <v>Hagan Baseball Stadium</v>
          </cell>
          <cell r="D200" t="str">
            <v>Hagan Baseball Stadium</v>
          </cell>
        </row>
        <row r="201">
          <cell r="A201" t="str">
            <v>0284</v>
          </cell>
          <cell r="B201">
            <v>284</v>
          </cell>
          <cell r="C201" t="str">
            <v>Kentucky Clinic</v>
          </cell>
          <cell r="D201" t="str">
            <v>Kentucky Clinic</v>
          </cell>
        </row>
        <row r="202">
          <cell r="A202" t="str">
            <v>0285</v>
          </cell>
          <cell r="B202">
            <v>285</v>
          </cell>
          <cell r="C202" t="str">
            <v>Nutter Field House</v>
          </cell>
          <cell r="D202" t="str">
            <v>Nutter Field House</v>
          </cell>
        </row>
        <row r="203">
          <cell r="A203" t="str">
            <v>0286</v>
          </cell>
          <cell r="B203">
            <v>286</v>
          </cell>
          <cell r="C203" t="str">
            <v>ASTeCC</v>
          </cell>
          <cell r="D203" t="str">
            <v>ASTeCC</v>
          </cell>
        </row>
        <row r="204">
          <cell r="A204" t="str">
            <v>0288</v>
          </cell>
          <cell r="B204">
            <v>288</v>
          </cell>
          <cell r="C204" t="str">
            <v>PPD Greenhouse</v>
          </cell>
          <cell r="D204" t="str">
            <v>PPD Greenhouse</v>
          </cell>
        </row>
        <row r="205">
          <cell r="A205" t="str">
            <v>0289</v>
          </cell>
          <cell r="B205">
            <v>289</v>
          </cell>
          <cell r="C205" t="str">
            <v>Stadium View Storage Building</v>
          </cell>
          <cell r="D205" t="str">
            <v>Stdm View Strge Bldg</v>
          </cell>
        </row>
        <row r="206">
          <cell r="A206" t="str">
            <v>0293</v>
          </cell>
          <cell r="B206">
            <v>293</v>
          </cell>
          <cell r="C206" t="str">
            <v>UK Hospital - Chandler Medical Center &amp; Hospital</v>
          </cell>
          <cell r="D206" t="str">
            <v>UK Hospital - Chandler Medical Center &amp; Hospital</v>
          </cell>
        </row>
        <row r="207">
          <cell r="A207" t="str">
            <v>0294</v>
          </cell>
          <cell r="B207">
            <v>294</v>
          </cell>
          <cell r="C207" t="str">
            <v>Gill Heart and Vascular Institute</v>
          </cell>
          <cell r="D207" t="str">
            <v>Gill Heart and Vascular Institute</v>
          </cell>
        </row>
        <row r="208">
          <cell r="A208" t="str">
            <v>0297</v>
          </cell>
          <cell r="B208">
            <v>297</v>
          </cell>
          <cell r="C208" t="str">
            <v>Dental Science Building</v>
          </cell>
          <cell r="D208" t="str">
            <v>Dental Science Building</v>
          </cell>
        </row>
        <row r="209">
          <cell r="A209" t="str">
            <v>0298</v>
          </cell>
          <cell r="B209">
            <v>298</v>
          </cell>
          <cell r="C209" t="str">
            <v>William R. Willard Medical Education Building</v>
          </cell>
          <cell r="D209" t="str">
            <v>William R. Willard Medical Education Building</v>
          </cell>
        </row>
        <row r="210">
          <cell r="A210" t="str">
            <v>0300</v>
          </cell>
          <cell r="B210">
            <v>300</v>
          </cell>
          <cell r="C210" t="str">
            <v>Arboretum Tool Shed</v>
          </cell>
          <cell r="D210" t="str">
            <v>Arboretum Tool Shed</v>
          </cell>
        </row>
        <row r="211">
          <cell r="A211" t="str">
            <v>0302</v>
          </cell>
          <cell r="B211">
            <v>302</v>
          </cell>
          <cell r="C211" t="str">
            <v>Dorotha Smith Oatts Visitor Center</v>
          </cell>
          <cell r="D211" t="str">
            <v>Dorotha Smith Oatts Visitor Center</v>
          </cell>
        </row>
        <row r="212">
          <cell r="A212" t="str">
            <v>0303</v>
          </cell>
          <cell r="B212">
            <v>303</v>
          </cell>
          <cell r="C212" t="str">
            <v>Arboretum Restrooms</v>
          </cell>
          <cell r="D212" t="str">
            <v>Arboretum Restrooms</v>
          </cell>
        </row>
        <row r="213">
          <cell r="A213" t="str">
            <v>0305</v>
          </cell>
          <cell r="B213">
            <v>305</v>
          </cell>
          <cell r="C213" t="str">
            <v>Peter P. Bosomworth Health Sciences Research Building</v>
          </cell>
          <cell r="D213" t="str">
            <v>Peter P. Bosomworth Health Sciences Bldg</v>
          </cell>
        </row>
        <row r="214">
          <cell r="A214" t="str">
            <v>0308</v>
          </cell>
          <cell r="B214">
            <v>308</v>
          </cell>
          <cell r="C214" t="str">
            <v>Hospital Smoking Shelter</v>
          </cell>
          <cell r="D214" t="str">
            <v>Hospital Smoking Shelter</v>
          </cell>
        </row>
        <row r="215">
          <cell r="A215" t="str">
            <v>0312</v>
          </cell>
          <cell r="B215">
            <v>312</v>
          </cell>
          <cell r="C215" t="str">
            <v>Plant Sciences</v>
          </cell>
          <cell r="D215" t="str">
            <v>Plant Sciences</v>
          </cell>
        </row>
        <row r="216">
          <cell r="A216" t="str">
            <v>0314</v>
          </cell>
          <cell r="B216">
            <v>314</v>
          </cell>
          <cell r="C216" t="str">
            <v>252 East Maxwell St</v>
          </cell>
          <cell r="D216" t="str">
            <v>252 East Maxwell St</v>
          </cell>
        </row>
        <row r="217">
          <cell r="A217" t="str">
            <v>0315</v>
          </cell>
          <cell r="B217">
            <v>315</v>
          </cell>
          <cell r="C217" t="str">
            <v>206 East Maxwell St</v>
          </cell>
          <cell r="D217" t="str">
            <v>206 East Maxwell St</v>
          </cell>
        </row>
        <row r="218">
          <cell r="A218" t="str">
            <v>0333</v>
          </cell>
          <cell r="B218">
            <v>333</v>
          </cell>
          <cell r="C218" t="str">
            <v>641 South Limestone St</v>
          </cell>
          <cell r="D218" t="str">
            <v>641 South Limestone St</v>
          </cell>
        </row>
        <row r="219">
          <cell r="A219" t="str">
            <v>0336</v>
          </cell>
          <cell r="B219">
            <v>336</v>
          </cell>
          <cell r="C219" t="str">
            <v>Thomas D Clark Building</v>
          </cell>
          <cell r="D219" t="str">
            <v>Thomas D Clark Building</v>
          </cell>
        </row>
        <row r="220">
          <cell r="A220" t="str">
            <v>0343</v>
          </cell>
          <cell r="B220">
            <v>343</v>
          </cell>
          <cell r="C220" t="str">
            <v>Bingham Davis House</v>
          </cell>
          <cell r="D220" t="str">
            <v>Bingham Davis House</v>
          </cell>
        </row>
        <row r="221">
          <cell r="A221" t="str">
            <v>0344</v>
          </cell>
          <cell r="B221">
            <v>344</v>
          </cell>
          <cell r="C221" t="str">
            <v>Raymond F. Betts House</v>
          </cell>
          <cell r="D221" t="str">
            <v>Raymond F. Betts House</v>
          </cell>
        </row>
        <row r="222">
          <cell r="A222" t="str">
            <v>0345</v>
          </cell>
          <cell r="B222">
            <v>345</v>
          </cell>
          <cell r="C222" t="str">
            <v>Max Kade German House and Cultural Center</v>
          </cell>
          <cell r="D222" t="str">
            <v>Max Kade German House and Cultural Center</v>
          </cell>
        </row>
        <row r="223">
          <cell r="A223" t="str">
            <v>0346</v>
          </cell>
          <cell r="B223">
            <v>346</v>
          </cell>
          <cell r="C223" t="str">
            <v>654 Maxwelton Ct</v>
          </cell>
          <cell r="D223" t="str">
            <v>654 Maxwelton Ct</v>
          </cell>
        </row>
        <row r="224">
          <cell r="A224" t="str">
            <v>0347</v>
          </cell>
          <cell r="B224">
            <v>347</v>
          </cell>
          <cell r="C224" t="str">
            <v>624 Maxwelton Ct</v>
          </cell>
          <cell r="D224" t="str">
            <v>624 Maxwelton Ct</v>
          </cell>
        </row>
        <row r="225">
          <cell r="A225" t="str">
            <v>0349</v>
          </cell>
          <cell r="B225">
            <v>349</v>
          </cell>
          <cell r="C225" t="str">
            <v>641 Maxwelton Ct</v>
          </cell>
          <cell r="D225" t="str">
            <v>641 Maxwelton Ct</v>
          </cell>
        </row>
        <row r="226">
          <cell r="A226" t="str">
            <v>0350</v>
          </cell>
          <cell r="B226">
            <v>350</v>
          </cell>
          <cell r="C226" t="str">
            <v>643 Maxwelton Ct</v>
          </cell>
          <cell r="D226" t="str">
            <v>643 Maxwelton Ct</v>
          </cell>
        </row>
        <row r="227">
          <cell r="A227" t="str">
            <v>0351</v>
          </cell>
          <cell r="B227">
            <v>351</v>
          </cell>
          <cell r="C227" t="str">
            <v>644 Maxwelton Ct</v>
          </cell>
          <cell r="D227" t="str">
            <v>644 Maxwelton Ct</v>
          </cell>
        </row>
        <row r="228">
          <cell r="A228" t="str">
            <v>0353</v>
          </cell>
          <cell r="B228">
            <v>353</v>
          </cell>
          <cell r="C228" t="str">
            <v>520 Oldham Ct</v>
          </cell>
          <cell r="D228" t="str">
            <v>520 Oldham Ct</v>
          </cell>
        </row>
        <row r="229">
          <cell r="A229" t="str">
            <v>0377</v>
          </cell>
          <cell r="B229">
            <v>377</v>
          </cell>
          <cell r="C229" t="str">
            <v>319 Rose Lane</v>
          </cell>
          <cell r="D229" t="str">
            <v>319 Rose Lane</v>
          </cell>
        </row>
        <row r="230">
          <cell r="A230" t="str">
            <v>0378</v>
          </cell>
          <cell r="B230">
            <v>378</v>
          </cell>
          <cell r="C230" t="str">
            <v>321 Rose Lane</v>
          </cell>
          <cell r="D230" t="str">
            <v>321 Rose Lane</v>
          </cell>
        </row>
        <row r="231">
          <cell r="A231" t="str">
            <v>0391</v>
          </cell>
          <cell r="B231">
            <v>391</v>
          </cell>
          <cell r="C231" t="str">
            <v>Bus Shelter #2</v>
          </cell>
          <cell r="D231" t="str">
            <v>Bus Shelter #2</v>
          </cell>
        </row>
        <row r="232">
          <cell r="A232" t="str">
            <v>0393</v>
          </cell>
          <cell r="B232">
            <v>393</v>
          </cell>
          <cell r="C232" t="str">
            <v>Bus Shelter #7</v>
          </cell>
          <cell r="D232" t="str">
            <v>Bus Shelter #7</v>
          </cell>
        </row>
        <row r="233">
          <cell r="A233" t="str">
            <v>0394</v>
          </cell>
          <cell r="B233">
            <v>394</v>
          </cell>
          <cell r="C233" t="str">
            <v>Bus Shelter #6</v>
          </cell>
          <cell r="D233" t="str">
            <v>Bus Shelter #6</v>
          </cell>
        </row>
        <row r="234">
          <cell r="A234" t="str">
            <v>0397</v>
          </cell>
          <cell r="B234">
            <v>397</v>
          </cell>
          <cell r="C234" t="str">
            <v>Bus Shelter #9</v>
          </cell>
          <cell r="D234" t="str">
            <v>Bus Shelter #9</v>
          </cell>
        </row>
        <row r="235">
          <cell r="A235" t="str">
            <v>0398</v>
          </cell>
          <cell r="B235">
            <v>398</v>
          </cell>
          <cell r="C235" t="str">
            <v>Bus Shelter #10</v>
          </cell>
          <cell r="D235" t="str">
            <v>Bus Shelter #10</v>
          </cell>
        </row>
        <row r="236">
          <cell r="A236" t="str">
            <v>0399</v>
          </cell>
          <cell r="B236">
            <v>399</v>
          </cell>
          <cell r="C236" t="str">
            <v>Bus Shelter #11</v>
          </cell>
          <cell r="D236" t="str">
            <v>Bus Shelter #11</v>
          </cell>
        </row>
        <row r="237">
          <cell r="A237" t="str">
            <v>0400</v>
          </cell>
          <cell r="B237">
            <v>400</v>
          </cell>
          <cell r="C237" t="str">
            <v>Ellen H. Richards House</v>
          </cell>
          <cell r="D237" t="str">
            <v>Ellen H. Richards House</v>
          </cell>
        </row>
        <row r="238">
          <cell r="A238" t="str">
            <v>0401</v>
          </cell>
          <cell r="B238">
            <v>401</v>
          </cell>
          <cell r="C238" t="str">
            <v>Weldon House</v>
          </cell>
          <cell r="D238" t="str">
            <v>Weldon House</v>
          </cell>
        </row>
        <row r="239">
          <cell r="A239" t="str">
            <v>0403</v>
          </cell>
          <cell r="B239">
            <v>403</v>
          </cell>
          <cell r="C239" t="str">
            <v>Weldon House Unit 2</v>
          </cell>
          <cell r="D239" t="str">
            <v>Weldon House Unit 2</v>
          </cell>
        </row>
        <row r="240">
          <cell r="A240" t="str">
            <v>0413</v>
          </cell>
          <cell r="B240">
            <v>413</v>
          </cell>
          <cell r="C240" t="str">
            <v>Softball/Soccer Locker Rooms</v>
          </cell>
          <cell r="D240" t="str">
            <v>Softball/Soccer Locker Rooms</v>
          </cell>
        </row>
        <row r="241">
          <cell r="A241" t="str">
            <v>0417</v>
          </cell>
          <cell r="B241">
            <v>417</v>
          </cell>
          <cell r="C241" t="str">
            <v>660 South Limestone</v>
          </cell>
          <cell r="D241" t="str">
            <v>660 South Limestone</v>
          </cell>
        </row>
        <row r="242">
          <cell r="A242" t="str">
            <v>0419</v>
          </cell>
          <cell r="B242">
            <v>419</v>
          </cell>
          <cell r="C242" t="str">
            <v>Bus Shelter #13</v>
          </cell>
          <cell r="D242" t="str">
            <v>Bus Shelter #13</v>
          </cell>
        </row>
        <row r="243">
          <cell r="A243" t="str">
            <v>0420</v>
          </cell>
          <cell r="B243">
            <v>420</v>
          </cell>
          <cell r="C243" t="str">
            <v>424 Euclid Avenue</v>
          </cell>
          <cell r="D243" t="str">
            <v>424 Euclid Avenue</v>
          </cell>
        </row>
        <row r="244">
          <cell r="A244" t="str">
            <v>0432</v>
          </cell>
          <cell r="B244">
            <v>432</v>
          </cell>
          <cell r="C244" t="str">
            <v>Commonwealth House</v>
          </cell>
          <cell r="D244" t="str">
            <v>Commonwealth House</v>
          </cell>
        </row>
        <row r="245">
          <cell r="A245" t="str">
            <v>0433</v>
          </cell>
          <cell r="B245">
            <v>433</v>
          </cell>
          <cell r="C245" t="str">
            <v>William E and Casiana Schmidt Vocal Arts Center</v>
          </cell>
          <cell r="D245" t="str">
            <v>William E and Casiana Schmidt Vocal Arts Ctr</v>
          </cell>
        </row>
        <row r="246">
          <cell r="A246" t="str">
            <v>0442</v>
          </cell>
          <cell r="B246">
            <v>442</v>
          </cell>
          <cell r="C246" t="str">
            <v>Ligon House</v>
          </cell>
          <cell r="D246" t="str">
            <v>Ligon House</v>
          </cell>
        </row>
        <row r="247">
          <cell r="A247" t="str">
            <v>0446</v>
          </cell>
          <cell r="B247">
            <v>446</v>
          </cell>
          <cell r="C247" t="str">
            <v>John Cropp Softball Stadium</v>
          </cell>
          <cell r="D247" t="str">
            <v>John Cropp Softball Stadium</v>
          </cell>
        </row>
        <row r="248">
          <cell r="A248" t="str">
            <v>0447</v>
          </cell>
          <cell r="B248">
            <v>447</v>
          </cell>
          <cell r="C248" t="str">
            <v>Hitting Pavilion</v>
          </cell>
          <cell r="D248" t="str">
            <v>Hitting Pavilion</v>
          </cell>
        </row>
        <row r="249">
          <cell r="A249" t="str">
            <v>0449</v>
          </cell>
          <cell r="B249">
            <v>449</v>
          </cell>
          <cell r="C249" t="str">
            <v>Shively Grounds Storage Building</v>
          </cell>
          <cell r="D249" t="str">
            <v>Shively Grounds Storage Building</v>
          </cell>
        </row>
        <row r="250">
          <cell r="A250" t="str">
            <v>0453</v>
          </cell>
          <cell r="B250">
            <v>453</v>
          </cell>
          <cell r="C250" t="str">
            <v>Shively Grounds Building</v>
          </cell>
          <cell r="D250" t="str">
            <v>Shively Grounds Building</v>
          </cell>
        </row>
        <row r="251">
          <cell r="A251" t="str">
            <v>0456</v>
          </cell>
          <cell r="B251">
            <v>456</v>
          </cell>
          <cell r="C251" t="str">
            <v>W.T. Young Library</v>
          </cell>
          <cell r="D251" t="str">
            <v>W.T. Young Library</v>
          </cell>
        </row>
        <row r="252">
          <cell r="A252" t="str">
            <v>0462</v>
          </cell>
          <cell r="B252">
            <v>462</v>
          </cell>
          <cell r="C252" t="str">
            <v>Sarah Bennett Holmes Hall</v>
          </cell>
          <cell r="D252" t="str">
            <v>Sarah Bennett Holmes Hall</v>
          </cell>
        </row>
        <row r="253">
          <cell r="A253" t="str">
            <v>0463</v>
          </cell>
          <cell r="B253">
            <v>463</v>
          </cell>
          <cell r="C253" t="str">
            <v>Cleona Belle Matthews Boyd Hall</v>
          </cell>
          <cell r="D253" t="str">
            <v>Cleona Belle Matthews Boyd Hall</v>
          </cell>
        </row>
        <row r="254">
          <cell r="A254" t="str">
            <v>0465</v>
          </cell>
          <cell r="B254">
            <v>465</v>
          </cell>
          <cell r="C254" t="str">
            <v>Pavilion at Kroger Field</v>
          </cell>
          <cell r="D254" t="str">
            <v>Pavilion at Kroger Field</v>
          </cell>
        </row>
        <row r="255">
          <cell r="A255" t="str">
            <v>0473</v>
          </cell>
          <cell r="B255">
            <v>473</v>
          </cell>
          <cell r="C255" t="str">
            <v>505 Oldham Ct</v>
          </cell>
          <cell r="D255" t="str">
            <v>505 Oldham Ct</v>
          </cell>
        </row>
        <row r="256">
          <cell r="A256" t="str">
            <v>0481</v>
          </cell>
          <cell r="B256">
            <v>481</v>
          </cell>
          <cell r="C256" t="str">
            <v>LCC Academic Tech Building</v>
          </cell>
          <cell r="D256" t="str">
            <v>LCC Academic Tech Building</v>
          </cell>
        </row>
        <row r="257">
          <cell r="A257" t="str">
            <v>0484</v>
          </cell>
          <cell r="B257">
            <v>484</v>
          </cell>
          <cell r="C257" t="str">
            <v>Real Properties Garage</v>
          </cell>
          <cell r="D257" t="str">
            <v>Real Properties Garage</v>
          </cell>
        </row>
        <row r="258">
          <cell r="A258" t="str">
            <v>0485</v>
          </cell>
          <cell r="B258">
            <v>485</v>
          </cell>
          <cell r="C258" t="str">
            <v>Boone Tennis Stadium</v>
          </cell>
          <cell r="D258" t="str">
            <v>Boone Tennis Stadium</v>
          </cell>
        </row>
        <row r="259">
          <cell r="A259" t="str">
            <v>0488</v>
          </cell>
          <cell r="B259">
            <v>488</v>
          </cell>
          <cell r="C259" t="str">
            <v>Woodland Early Learning Center</v>
          </cell>
          <cell r="D259" t="str">
            <v>Woodland Early Learning Center</v>
          </cell>
        </row>
        <row r="260">
          <cell r="A260" t="str">
            <v>0490</v>
          </cell>
          <cell r="B260">
            <v>490</v>
          </cell>
          <cell r="C260" t="str">
            <v>Environmental Quality Management</v>
          </cell>
          <cell r="D260" t="str">
            <v>Environmental Quality Management</v>
          </cell>
        </row>
        <row r="261">
          <cell r="A261" t="str">
            <v>0491</v>
          </cell>
          <cell r="B261">
            <v>491</v>
          </cell>
          <cell r="C261" t="str">
            <v>Ecological Research</v>
          </cell>
          <cell r="D261" t="str">
            <v>Ecological Research</v>
          </cell>
        </row>
        <row r="262">
          <cell r="A262" t="str">
            <v>0494</v>
          </cell>
          <cell r="B262">
            <v>494</v>
          </cell>
          <cell r="C262" t="str">
            <v>Stuckert Career Center</v>
          </cell>
          <cell r="D262" t="str">
            <v>Stuckert Career Center</v>
          </cell>
        </row>
        <row r="263">
          <cell r="A263" t="str">
            <v>0495</v>
          </cell>
          <cell r="B263">
            <v>495</v>
          </cell>
          <cell r="C263" t="str">
            <v>James F. Hardymon Communications Building</v>
          </cell>
          <cell r="D263" t="str">
            <v>James F. Hardymon Communications Building</v>
          </cell>
        </row>
        <row r="264">
          <cell r="A264" t="str">
            <v>0503</v>
          </cell>
          <cell r="B264">
            <v>503</v>
          </cell>
          <cell r="C264" t="str">
            <v>Ralph G Anderson Building (Mech Eng)</v>
          </cell>
          <cell r="D264" t="str">
            <v>Ralph G Anderson Building (Mech Eng)</v>
          </cell>
        </row>
        <row r="265">
          <cell r="A265" t="str">
            <v>0504</v>
          </cell>
          <cell r="B265">
            <v>504</v>
          </cell>
          <cell r="C265" t="str">
            <v>Phi Gamma Delta Fraternity (FIJI)</v>
          </cell>
          <cell r="D265" t="str">
            <v>Phi Gamma Delta Fraternity (FIJI)</v>
          </cell>
        </row>
        <row r="266">
          <cell r="A266" t="str">
            <v>0505</v>
          </cell>
          <cell r="B266">
            <v>505</v>
          </cell>
          <cell r="C266" t="str">
            <v>Kappa Sigma Fraternity</v>
          </cell>
          <cell r="D266" t="str">
            <v>Kappa Sigma Fraternity</v>
          </cell>
        </row>
        <row r="267">
          <cell r="A267" t="str">
            <v>0507</v>
          </cell>
          <cell r="B267">
            <v>507</v>
          </cell>
          <cell r="C267" t="str">
            <v>Sigma Alpha Epsilon Fraternity</v>
          </cell>
          <cell r="D267" t="str">
            <v>Sigma Alpha Epsilon Fraternity</v>
          </cell>
        </row>
        <row r="268">
          <cell r="A268" t="str">
            <v>0509</v>
          </cell>
          <cell r="B268">
            <v>509</v>
          </cell>
          <cell r="C268" t="str">
            <v>Biomedical Biological Sciences Research Building</v>
          </cell>
          <cell r="D268" t="str">
            <v>Biomedical Biological Sciences Research Bldg</v>
          </cell>
        </row>
        <row r="269">
          <cell r="A269" t="str">
            <v>0514</v>
          </cell>
          <cell r="B269">
            <v>514</v>
          </cell>
          <cell r="C269" t="str">
            <v>Central Utility Plant #4</v>
          </cell>
          <cell r="D269" t="str">
            <v>Central Utility Plant #4</v>
          </cell>
        </row>
        <row r="270">
          <cell r="A270" t="str">
            <v>0517</v>
          </cell>
          <cell r="B270">
            <v>517</v>
          </cell>
          <cell r="C270" t="str">
            <v>College of Medicine Learning Center</v>
          </cell>
          <cell r="D270" t="str">
            <v>College of Medicine Learning Center</v>
          </cell>
        </row>
        <row r="271">
          <cell r="A271" t="str">
            <v>0518</v>
          </cell>
          <cell r="B271">
            <v>518</v>
          </cell>
          <cell r="C271" t="str">
            <v>BBSRB Generator Building</v>
          </cell>
          <cell r="D271" t="str">
            <v>BBSRB Generator Building</v>
          </cell>
        </row>
        <row r="272">
          <cell r="A272" t="str">
            <v>0564</v>
          </cell>
          <cell r="B272">
            <v>564</v>
          </cell>
          <cell r="C272" t="str">
            <v>630 South Broadway</v>
          </cell>
          <cell r="D272" t="str">
            <v>630 South Broadway</v>
          </cell>
        </row>
        <row r="273">
          <cell r="A273" t="str">
            <v>0565</v>
          </cell>
          <cell r="B273">
            <v>565</v>
          </cell>
          <cell r="C273" t="str">
            <v>John T. Smith Hall</v>
          </cell>
          <cell r="D273" t="str">
            <v>John T. Smith Hall</v>
          </cell>
        </row>
        <row r="274">
          <cell r="A274" t="str">
            <v>0566</v>
          </cell>
          <cell r="B274">
            <v>566</v>
          </cell>
          <cell r="C274" t="str">
            <v>Dale E. Baldwin Hall</v>
          </cell>
          <cell r="D274" t="str">
            <v>Dale E. Baldwin Hall</v>
          </cell>
        </row>
        <row r="275">
          <cell r="A275" t="str">
            <v>0567</v>
          </cell>
          <cell r="B275">
            <v>567</v>
          </cell>
          <cell r="C275" t="str">
            <v>Margaret Ingels Hall</v>
          </cell>
          <cell r="D275" t="str">
            <v>Margaret Ingels Hall</v>
          </cell>
        </row>
        <row r="276">
          <cell r="A276" t="str">
            <v>0568</v>
          </cell>
          <cell r="B276">
            <v>568</v>
          </cell>
          <cell r="C276" t="str">
            <v>David P. Roselle Hall</v>
          </cell>
          <cell r="D276" t="str">
            <v>David P. Roselle Hall</v>
          </cell>
        </row>
        <row r="277">
          <cell r="A277" t="str">
            <v>0571</v>
          </cell>
          <cell r="B277">
            <v>571</v>
          </cell>
          <cell r="C277" t="str">
            <v>Parking Structure #6</v>
          </cell>
          <cell r="D277" t="str">
            <v>Parking Structure #6</v>
          </cell>
        </row>
        <row r="278">
          <cell r="A278" t="str">
            <v>0572</v>
          </cell>
          <cell r="B278">
            <v>572</v>
          </cell>
          <cell r="C278" t="str">
            <v>Parking Structure #7</v>
          </cell>
          <cell r="D278" t="str">
            <v>Parking Structure #7</v>
          </cell>
        </row>
        <row r="279">
          <cell r="A279" t="str">
            <v>0582</v>
          </cell>
          <cell r="B279">
            <v>582</v>
          </cell>
          <cell r="C279" t="str">
            <v>University Health Service</v>
          </cell>
          <cell r="D279" t="str">
            <v>University Health Service</v>
          </cell>
        </row>
        <row r="280">
          <cell r="A280" t="str">
            <v>0585</v>
          </cell>
          <cell r="B280">
            <v>585</v>
          </cell>
          <cell r="C280" t="str">
            <v>Baseball Training Pavilion</v>
          </cell>
          <cell r="D280" t="str">
            <v>Baseball Training Pavilion</v>
          </cell>
        </row>
        <row r="281">
          <cell r="A281" t="str">
            <v>0592</v>
          </cell>
          <cell r="B281">
            <v>592</v>
          </cell>
          <cell r="C281" t="str">
            <v>Storage Shed</v>
          </cell>
          <cell r="D281" t="str">
            <v>Storage Shed</v>
          </cell>
        </row>
        <row r="282">
          <cell r="A282" t="str">
            <v>0596</v>
          </cell>
          <cell r="B282">
            <v>596</v>
          </cell>
          <cell r="C282" t="str">
            <v>Lee T. Todd, Jr. Building</v>
          </cell>
          <cell r="D282" t="str">
            <v>Lee T. Todd, Jr. Building</v>
          </cell>
        </row>
        <row r="283">
          <cell r="A283" t="str">
            <v>0601</v>
          </cell>
          <cell r="B283">
            <v>601</v>
          </cell>
          <cell r="C283" t="str">
            <v>Parking Structure #8</v>
          </cell>
          <cell r="D283" t="str">
            <v>Parking Structure #8</v>
          </cell>
        </row>
        <row r="284">
          <cell r="A284" t="str">
            <v>0602</v>
          </cell>
          <cell r="B284">
            <v>602</v>
          </cell>
          <cell r="C284" t="str">
            <v>Pavilion A</v>
          </cell>
          <cell r="D284" t="str">
            <v>Pavilion A</v>
          </cell>
        </row>
        <row r="285">
          <cell r="A285" t="str">
            <v>0604</v>
          </cell>
          <cell r="B285">
            <v>604</v>
          </cell>
          <cell r="C285" t="str">
            <v>Joe Craft Center</v>
          </cell>
          <cell r="D285" t="str">
            <v>Joe Craft Center</v>
          </cell>
        </row>
        <row r="286">
          <cell r="A286" t="str">
            <v>0611</v>
          </cell>
          <cell r="B286">
            <v>611</v>
          </cell>
          <cell r="C286" t="str">
            <v>Medical Office Building (Samaritan)</v>
          </cell>
          <cell r="D286" t="str">
            <v>Medical Office Building (Samaritan)</v>
          </cell>
        </row>
        <row r="287">
          <cell r="A287" t="str">
            <v>0612</v>
          </cell>
          <cell r="B287">
            <v>612</v>
          </cell>
          <cell r="C287" t="str">
            <v>Samaritan Chiller Building</v>
          </cell>
          <cell r="D287" t="str">
            <v>Samaritan Chiller Building</v>
          </cell>
        </row>
        <row r="288">
          <cell r="A288" t="str">
            <v>0613</v>
          </cell>
          <cell r="B288">
            <v>613</v>
          </cell>
          <cell r="C288" t="str">
            <v>Samaritan Parking Structure</v>
          </cell>
          <cell r="D288" t="str">
            <v>Samaritan Parking Structure</v>
          </cell>
        </row>
        <row r="289">
          <cell r="A289" t="str">
            <v>0616</v>
          </cell>
          <cell r="B289">
            <v>616</v>
          </cell>
          <cell r="C289" t="str">
            <v>Seaton Center Storage</v>
          </cell>
          <cell r="D289" t="str">
            <v>Seaton Center Storage</v>
          </cell>
        </row>
        <row r="290">
          <cell r="A290" t="str">
            <v>0618</v>
          </cell>
          <cell r="B290">
            <v>618</v>
          </cell>
          <cell r="C290" t="str">
            <v>MacAdam Student Observatory</v>
          </cell>
          <cell r="D290" t="str">
            <v>MacAdam Student Observatory</v>
          </cell>
        </row>
        <row r="291">
          <cell r="A291" t="str">
            <v>0620</v>
          </cell>
          <cell r="B291">
            <v>620</v>
          </cell>
          <cell r="C291" t="str">
            <v>Aviary Facility</v>
          </cell>
          <cell r="D291" t="str">
            <v>Aviary Facility</v>
          </cell>
        </row>
        <row r="292">
          <cell r="A292" t="str">
            <v>0633</v>
          </cell>
          <cell r="B292">
            <v>633</v>
          </cell>
          <cell r="C292" t="str">
            <v>Davis Marksbury Building</v>
          </cell>
          <cell r="D292" t="str">
            <v>Davis Marksbury Building</v>
          </cell>
        </row>
        <row r="293">
          <cell r="A293" t="str">
            <v>0634</v>
          </cell>
          <cell r="B293">
            <v>634</v>
          </cell>
          <cell r="C293" t="str">
            <v xml:space="preserve"> UK/Lexmark Center for Innovation in Math and Science Education</v>
          </cell>
          <cell r="D293" t="str">
            <v>UK/Lexmark</v>
          </cell>
        </row>
        <row r="294">
          <cell r="A294" t="str">
            <v>0635</v>
          </cell>
          <cell r="B294">
            <v>635</v>
          </cell>
          <cell r="C294" t="str">
            <v>Northside Maintenance Building</v>
          </cell>
          <cell r="D294" t="str">
            <v>Northside Maint Bldg</v>
          </cell>
        </row>
        <row r="295">
          <cell r="A295" t="str">
            <v>0644</v>
          </cell>
          <cell r="B295">
            <v>644</v>
          </cell>
          <cell r="C295" t="str">
            <v>Wildcat Coal Lodge</v>
          </cell>
          <cell r="D295" t="str">
            <v>Wildcat Coal Lodge</v>
          </cell>
        </row>
        <row r="296">
          <cell r="A296" t="str">
            <v>0651</v>
          </cell>
          <cell r="B296">
            <v>651</v>
          </cell>
          <cell r="C296" t="str">
            <v>Mandrell Hall</v>
          </cell>
          <cell r="D296" t="str">
            <v>Mandrell Hall</v>
          </cell>
        </row>
        <row r="297">
          <cell r="A297" t="str">
            <v>0652</v>
          </cell>
          <cell r="B297">
            <v>652</v>
          </cell>
          <cell r="C297" t="str">
            <v>Bosworth Hall</v>
          </cell>
          <cell r="D297" t="str">
            <v>Bosworth Hall</v>
          </cell>
        </row>
        <row r="298">
          <cell r="A298" t="str">
            <v>0653</v>
          </cell>
          <cell r="B298">
            <v>653</v>
          </cell>
          <cell r="C298" t="str">
            <v>Sanders Hall</v>
          </cell>
          <cell r="D298" t="str">
            <v>Sanders Hall</v>
          </cell>
        </row>
        <row r="299">
          <cell r="A299" t="str">
            <v>0654</v>
          </cell>
          <cell r="B299">
            <v>654</v>
          </cell>
          <cell r="C299" t="str">
            <v>Building 100</v>
          </cell>
          <cell r="D299" t="str">
            <v>Building 100</v>
          </cell>
        </row>
        <row r="300">
          <cell r="A300" t="str">
            <v>0655</v>
          </cell>
          <cell r="B300">
            <v>655</v>
          </cell>
          <cell r="C300" t="str">
            <v>Building 200</v>
          </cell>
          <cell r="D300" t="str">
            <v>Building 200</v>
          </cell>
        </row>
        <row r="301">
          <cell r="A301" t="str">
            <v>0656</v>
          </cell>
          <cell r="B301">
            <v>656</v>
          </cell>
          <cell r="C301" t="str">
            <v>Building 300</v>
          </cell>
          <cell r="D301" t="str">
            <v>Building 300</v>
          </cell>
        </row>
        <row r="302">
          <cell r="A302" t="str">
            <v>0657</v>
          </cell>
          <cell r="B302">
            <v>657</v>
          </cell>
          <cell r="C302" t="str">
            <v>Early Childhood Laboratory</v>
          </cell>
          <cell r="D302" t="str">
            <v>Early Childhood Lab</v>
          </cell>
        </row>
        <row r="303">
          <cell r="A303" t="str">
            <v>0658</v>
          </cell>
          <cell r="B303">
            <v>658</v>
          </cell>
          <cell r="C303" t="str">
            <v>Maintenance Bldg.</v>
          </cell>
          <cell r="D303" t="str">
            <v>Maintenance Bldg.</v>
          </cell>
        </row>
        <row r="304">
          <cell r="A304" t="str">
            <v>0659</v>
          </cell>
          <cell r="B304">
            <v>659</v>
          </cell>
          <cell r="C304" t="str">
            <v>Gas Building</v>
          </cell>
          <cell r="D304" t="str">
            <v>Gas Building</v>
          </cell>
        </row>
        <row r="305">
          <cell r="A305" t="str">
            <v>0660</v>
          </cell>
          <cell r="B305">
            <v>660</v>
          </cell>
          <cell r="C305" t="str">
            <v>Maxwelton Ct. Apts #1</v>
          </cell>
          <cell r="D305" t="str">
            <v>Maxwelton Ct. Apts #1</v>
          </cell>
        </row>
        <row r="306">
          <cell r="A306" t="str">
            <v>0661</v>
          </cell>
          <cell r="B306">
            <v>661</v>
          </cell>
          <cell r="C306" t="str">
            <v>Maxwelton Ct. Apts #2</v>
          </cell>
          <cell r="D306" t="str">
            <v>Maxwelton Ct. Apts #2</v>
          </cell>
        </row>
        <row r="307">
          <cell r="A307" t="str">
            <v>0662</v>
          </cell>
          <cell r="B307">
            <v>662</v>
          </cell>
          <cell r="C307" t="str">
            <v>Maxwelton Ct. Apts #3</v>
          </cell>
          <cell r="D307" t="str">
            <v>Maxwelton Ct. Apts #3</v>
          </cell>
        </row>
        <row r="308">
          <cell r="A308" t="str">
            <v>0663</v>
          </cell>
          <cell r="B308">
            <v>663</v>
          </cell>
          <cell r="C308" t="str">
            <v>Maxwelton Ct. Apts #4</v>
          </cell>
          <cell r="D308" t="str">
            <v>Maxwelton Ct. Apts #4</v>
          </cell>
        </row>
        <row r="309">
          <cell r="A309" t="str">
            <v>0664</v>
          </cell>
          <cell r="B309">
            <v>664</v>
          </cell>
          <cell r="C309" t="str">
            <v>Maxwelton Ct. Apts #5</v>
          </cell>
          <cell r="D309" t="str">
            <v>Maxwelton Ct. Apts #5</v>
          </cell>
        </row>
        <row r="310">
          <cell r="A310" t="str">
            <v>0665</v>
          </cell>
          <cell r="B310">
            <v>665</v>
          </cell>
          <cell r="C310" t="str">
            <v>Maxwelton Ct. Apts #6</v>
          </cell>
          <cell r="D310" t="str">
            <v>Maxwelton Ct. Apts #6</v>
          </cell>
        </row>
        <row r="311">
          <cell r="A311" t="str">
            <v>0666</v>
          </cell>
          <cell r="B311">
            <v>666</v>
          </cell>
          <cell r="C311" t="str">
            <v>Maxwelton Ct. Apts #7</v>
          </cell>
          <cell r="D311" t="str">
            <v>Maxwelton Ct. Apts #7</v>
          </cell>
        </row>
        <row r="312">
          <cell r="A312" t="str">
            <v>0667</v>
          </cell>
          <cell r="B312">
            <v>667</v>
          </cell>
          <cell r="C312" t="str">
            <v>Maxwelton Ct. Apts #8</v>
          </cell>
          <cell r="D312" t="str">
            <v>Maxwelton Ct. Apts #8</v>
          </cell>
        </row>
        <row r="313">
          <cell r="A313" t="str">
            <v>0668</v>
          </cell>
          <cell r="B313">
            <v>668</v>
          </cell>
          <cell r="C313" t="str">
            <v>Maxwelton Ct. Apts #9</v>
          </cell>
          <cell r="D313" t="str">
            <v>Maxwelton Ct. Apts #9</v>
          </cell>
        </row>
        <row r="314">
          <cell r="A314" t="str">
            <v>0669</v>
          </cell>
          <cell r="B314">
            <v>669</v>
          </cell>
          <cell r="C314" t="str">
            <v>Maxwelton Ct. Apts #10</v>
          </cell>
          <cell r="D314" t="str">
            <v>Maxwelton Ct. Apts #10</v>
          </cell>
        </row>
        <row r="315">
          <cell r="A315" t="str">
            <v>0670</v>
          </cell>
          <cell r="B315">
            <v>670</v>
          </cell>
          <cell r="C315" t="str">
            <v>Maxwelton Ct. Apts #11</v>
          </cell>
          <cell r="D315" t="str">
            <v>Maxwelton Ct. Apts #11</v>
          </cell>
        </row>
        <row r="316">
          <cell r="A316" t="str">
            <v>0671</v>
          </cell>
          <cell r="B316">
            <v>671</v>
          </cell>
          <cell r="C316" t="str">
            <v>Maxwelton Ct. Apts #12</v>
          </cell>
          <cell r="D316" t="str">
            <v>Maxwelton Ct. Apts #12</v>
          </cell>
        </row>
        <row r="317">
          <cell r="A317" t="str">
            <v>0672</v>
          </cell>
          <cell r="B317">
            <v>672</v>
          </cell>
          <cell r="C317" t="str">
            <v>Maxwelton Ct. Apts #13</v>
          </cell>
          <cell r="D317" t="str">
            <v>Maxwelton Ct. Apts #13</v>
          </cell>
        </row>
        <row r="318">
          <cell r="A318" t="str">
            <v>0673</v>
          </cell>
          <cell r="B318">
            <v>673</v>
          </cell>
          <cell r="C318" t="str">
            <v>Maxwelton Ct. Apts #14</v>
          </cell>
          <cell r="D318" t="str">
            <v>Maxwelton Ct. Apts #14</v>
          </cell>
        </row>
        <row r="319">
          <cell r="A319" t="str">
            <v>0674</v>
          </cell>
          <cell r="B319">
            <v>674</v>
          </cell>
          <cell r="C319" t="str">
            <v>Maxwelton Ct. Apts #15</v>
          </cell>
          <cell r="D319" t="str">
            <v>Maxwelton Ct. Apts #15</v>
          </cell>
        </row>
        <row r="320">
          <cell r="A320" t="str">
            <v>0675</v>
          </cell>
          <cell r="B320">
            <v>675</v>
          </cell>
          <cell r="C320" t="str">
            <v>Maxwelton Ct. Apts #16</v>
          </cell>
          <cell r="D320" t="str">
            <v>Maxwelton Ct. Apts #16</v>
          </cell>
        </row>
        <row r="321">
          <cell r="A321" t="str">
            <v>0676</v>
          </cell>
          <cell r="B321">
            <v>676</v>
          </cell>
          <cell r="C321" t="str">
            <v>Bill Gatton Student Center</v>
          </cell>
          <cell r="D321" t="str">
            <v>Bill Gatton Student Center</v>
          </cell>
        </row>
        <row r="322">
          <cell r="A322" t="str">
            <v>0677</v>
          </cell>
          <cell r="B322">
            <v>677</v>
          </cell>
          <cell r="C322" t="str">
            <v>University Flats</v>
          </cell>
          <cell r="D322" t="str">
            <v>University Flats</v>
          </cell>
        </row>
        <row r="323">
          <cell r="A323" t="str">
            <v>0678</v>
          </cell>
          <cell r="B323">
            <v>678</v>
          </cell>
          <cell r="C323" t="str">
            <v>Lewis Hall</v>
          </cell>
          <cell r="D323" t="str">
            <v>Lewis Hall</v>
          </cell>
        </row>
        <row r="324">
          <cell r="A324" t="str">
            <v>0679</v>
          </cell>
          <cell r="B324">
            <v>679</v>
          </cell>
          <cell r="C324" t="str">
            <v>Healthy Kentucky Research Building</v>
          </cell>
          <cell r="D324" t="str">
            <v>Healthy KY Rsrch Bldg</v>
          </cell>
        </row>
        <row r="325">
          <cell r="A325" t="str">
            <v>0680</v>
          </cell>
          <cell r="B325">
            <v>680</v>
          </cell>
          <cell r="C325" t="str">
            <v>WUKY, CFA, School of Music</v>
          </cell>
          <cell r="D325" t="str">
            <v>WUKY, CFA, School of Music</v>
          </cell>
        </row>
        <row r="326">
          <cell r="A326" t="str">
            <v>0682</v>
          </cell>
          <cell r="B326">
            <v>682</v>
          </cell>
          <cell r="C326" t="str">
            <v>Kentucky Proud Park</v>
          </cell>
          <cell r="D326" t="str">
            <v>Kentucky Proud Park</v>
          </cell>
        </row>
        <row r="327">
          <cell r="A327" t="str">
            <v>0690</v>
          </cell>
          <cell r="B327">
            <v>690</v>
          </cell>
          <cell r="C327" t="str">
            <v>441 Rose Ln</v>
          </cell>
          <cell r="D327" t="str">
            <v>441 Rose Ln</v>
          </cell>
        </row>
        <row r="328">
          <cell r="A328" t="str">
            <v>0695</v>
          </cell>
          <cell r="B328">
            <v>695</v>
          </cell>
          <cell r="C328" t="str">
            <v>Blue Lot Bus Shelter</v>
          </cell>
          <cell r="D328" t="str">
            <v>Blue Lot Bus Shelter</v>
          </cell>
        </row>
        <row r="329">
          <cell r="A329" t="str">
            <v>0698</v>
          </cell>
          <cell r="B329">
            <v>698</v>
          </cell>
          <cell r="C329" t="str">
            <v>Waller Healthcare Annex #1</v>
          </cell>
          <cell r="D329" t="str">
            <v>Waller Healthcare Annex #1</v>
          </cell>
        </row>
        <row r="330">
          <cell r="A330" t="str">
            <v>0699</v>
          </cell>
          <cell r="B330">
            <v>699</v>
          </cell>
          <cell r="C330" t="str">
            <v>Waller Healthcare Annex #2</v>
          </cell>
          <cell r="D330" t="str">
            <v>Waller Healthcare Annex #2</v>
          </cell>
        </row>
        <row r="331">
          <cell r="A331" t="str">
            <v>0700</v>
          </cell>
          <cell r="B331">
            <v>700</v>
          </cell>
          <cell r="C331" t="str">
            <v>Equip Storage Pl</v>
          </cell>
          <cell r="D331" t="str">
            <v>Equip Storage Pl</v>
          </cell>
        </row>
        <row r="332">
          <cell r="A332" t="str">
            <v>0701</v>
          </cell>
          <cell r="B332">
            <v>701</v>
          </cell>
          <cell r="C332" t="str">
            <v>Equip Storage Field</v>
          </cell>
          <cell r="D332" t="str">
            <v>Equip Storage Field</v>
          </cell>
        </row>
        <row r="333">
          <cell r="A333" t="str">
            <v>0702</v>
          </cell>
          <cell r="B333">
            <v>702</v>
          </cell>
          <cell r="C333" t="str">
            <v>Soccer Support Building</v>
          </cell>
          <cell r="D333" t="str">
            <v>Soccer Support Building</v>
          </cell>
        </row>
        <row r="334">
          <cell r="A334" t="str">
            <v>0703</v>
          </cell>
          <cell r="B334">
            <v>703</v>
          </cell>
          <cell r="C334" t="str">
            <v>Senior Center</v>
          </cell>
          <cell r="D334" t="str">
            <v>Senior Center</v>
          </cell>
        </row>
        <row r="335">
          <cell r="A335" t="str">
            <v>0708</v>
          </cell>
          <cell r="B335">
            <v>708</v>
          </cell>
          <cell r="C335" t="str">
            <v>Kiln Enclosure Building</v>
          </cell>
          <cell r="D335" t="str">
            <v>Kiln Enclosure Building</v>
          </cell>
        </row>
        <row r="336">
          <cell r="A336" t="str">
            <v>0711</v>
          </cell>
          <cell r="B336">
            <v>711</v>
          </cell>
          <cell r="C336" t="str">
            <v>Orange Lot Bus Shelter</v>
          </cell>
          <cell r="D336" t="str">
            <v>Orange Lot Bus Shelter</v>
          </cell>
        </row>
        <row r="337">
          <cell r="A337" t="str">
            <v>0712</v>
          </cell>
          <cell r="B337">
            <v>712</v>
          </cell>
          <cell r="C337" t="str">
            <v>430 Transylvania Park</v>
          </cell>
          <cell r="D337" t="str">
            <v>430 Transylvania Park</v>
          </cell>
        </row>
        <row r="338">
          <cell r="A338" t="str">
            <v>0713</v>
          </cell>
          <cell r="B338">
            <v>713</v>
          </cell>
          <cell r="C338" t="str">
            <v>463 Rose Ln</v>
          </cell>
          <cell r="D338" t="str">
            <v>463 Rose Ln</v>
          </cell>
        </row>
        <row r="339">
          <cell r="A339" t="str">
            <v>0715</v>
          </cell>
          <cell r="B339">
            <v>715</v>
          </cell>
          <cell r="C339" t="str">
            <v>600 S Broadway</v>
          </cell>
          <cell r="D339" t="str">
            <v>600 S Broadway</v>
          </cell>
        </row>
        <row r="340">
          <cell r="A340" t="str">
            <v>0717</v>
          </cell>
          <cell r="B340">
            <v>717</v>
          </cell>
          <cell r="C340" t="str">
            <v>156 Leader Ave</v>
          </cell>
          <cell r="D340" t="str">
            <v>156 Leader Ave</v>
          </cell>
        </row>
        <row r="341">
          <cell r="A341" t="str">
            <v>0719</v>
          </cell>
          <cell r="B341">
            <v>719</v>
          </cell>
          <cell r="C341" t="str">
            <v>Still Building (Under Construction)</v>
          </cell>
          <cell r="D341" t="str">
            <v>Still Building</v>
          </cell>
        </row>
        <row r="342">
          <cell r="A342" t="str">
            <v>0720</v>
          </cell>
          <cell r="B342">
            <v>720</v>
          </cell>
          <cell r="C342" t="str">
            <v>The Cornerstone</v>
          </cell>
          <cell r="D342" t="str">
            <v>401 S Limestone St</v>
          </cell>
        </row>
        <row r="343">
          <cell r="A343" t="str">
            <v>0721</v>
          </cell>
          <cell r="B343">
            <v>721</v>
          </cell>
          <cell r="C343" t="str">
            <v>Maturation Building (Under Construction)</v>
          </cell>
          <cell r="D343" t="str">
            <v>Maturation Building</v>
          </cell>
        </row>
        <row r="344">
          <cell r="A344" t="str">
            <v>0722</v>
          </cell>
          <cell r="B344">
            <v>722</v>
          </cell>
          <cell r="C344" t="str">
            <v>UKHC University Storage Facility (Under Construction)</v>
          </cell>
          <cell r="D344" t="str">
            <v>UKHC University Storage Facility</v>
          </cell>
        </row>
        <row r="345">
          <cell r="A345" t="str">
            <v>0723</v>
          </cell>
          <cell r="B345">
            <v>723</v>
          </cell>
          <cell r="C345" t="str">
            <v>Burley Tobacco Coop</v>
          </cell>
          <cell r="D345" t="str">
            <v>Burley Tobacco Coop</v>
          </cell>
        </row>
        <row r="346">
          <cell r="A346" t="str">
            <v>0725</v>
          </cell>
          <cell r="B346">
            <v>725</v>
          </cell>
          <cell r="C346" t="str">
            <v>114 University Ave</v>
          </cell>
          <cell r="D346" t="str">
            <v>114 University Ave</v>
          </cell>
        </row>
        <row r="347">
          <cell r="A347" t="str">
            <v>0726</v>
          </cell>
          <cell r="B347">
            <v>726</v>
          </cell>
          <cell r="C347" t="str">
            <v>115 University Ave</v>
          </cell>
          <cell r="D347" t="str">
            <v>115 University Ave</v>
          </cell>
        </row>
        <row r="348">
          <cell r="A348" t="str">
            <v>0727</v>
          </cell>
          <cell r="B348">
            <v>727</v>
          </cell>
          <cell r="C348" t="str">
            <v>119 University Ave</v>
          </cell>
          <cell r="D348" t="str">
            <v>119 University Ave</v>
          </cell>
        </row>
        <row r="349">
          <cell r="A349" t="str">
            <v>0728</v>
          </cell>
          <cell r="B349">
            <v>728</v>
          </cell>
          <cell r="C349" t="str">
            <v>123 University Ave</v>
          </cell>
          <cell r="D349" t="str">
            <v>123 University Ave</v>
          </cell>
        </row>
        <row r="350">
          <cell r="A350" t="str">
            <v>0729</v>
          </cell>
          <cell r="B350">
            <v>729</v>
          </cell>
          <cell r="C350" t="str">
            <v>135 University Ave</v>
          </cell>
          <cell r="D350" t="str">
            <v>135 University Ave</v>
          </cell>
        </row>
        <row r="351">
          <cell r="A351" t="str">
            <v>0730</v>
          </cell>
          <cell r="B351">
            <v>730</v>
          </cell>
          <cell r="C351" t="str">
            <v>114 State St</v>
          </cell>
          <cell r="D351" t="str">
            <v>114 State St</v>
          </cell>
        </row>
        <row r="352">
          <cell r="A352" t="str">
            <v>0731</v>
          </cell>
          <cell r="B352">
            <v>731</v>
          </cell>
          <cell r="C352" t="str">
            <v>116 State St</v>
          </cell>
          <cell r="D352" t="str">
            <v>116 State St</v>
          </cell>
        </row>
        <row r="353">
          <cell r="A353" t="str">
            <v>0732</v>
          </cell>
          <cell r="B353">
            <v>732</v>
          </cell>
          <cell r="C353" t="str">
            <v>205 Conn Terrace</v>
          </cell>
          <cell r="D353" t="str">
            <v>205 Conn Terrace</v>
          </cell>
        </row>
        <row r="354">
          <cell r="A354" t="str">
            <v>0733</v>
          </cell>
          <cell r="B354">
            <v>733</v>
          </cell>
          <cell r="C354" t="str">
            <v>901 Journal Ave</v>
          </cell>
          <cell r="D354" t="str">
            <v>901 Journal Ave</v>
          </cell>
        </row>
        <row r="355">
          <cell r="A355" t="str">
            <v>0734</v>
          </cell>
          <cell r="B355">
            <v>734</v>
          </cell>
          <cell r="C355" t="str">
            <v>903 Journal Ave</v>
          </cell>
          <cell r="D355" t="str">
            <v>903 Journal Ave</v>
          </cell>
        </row>
        <row r="356">
          <cell r="A356" t="str">
            <v>0735</v>
          </cell>
          <cell r="B356">
            <v>735</v>
          </cell>
          <cell r="C356" t="str">
            <v>907 Journal Ave</v>
          </cell>
          <cell r="D356" t="str">
            <v>907 Journal Ave</v>
          </cell>
        </row>
        <row r="357">
          <cell r="A357" t="str">
            <v>0736</v>
          </cell>
          <cell r="B357">
            <v>736</v>
          </cell>
          <cell r="C357" t="str">
            <v>911 Journal Ave</v>
          </cell>
          <cell r="D357" t="str">
            <v>911 Journal Ave</v>
          </cell>
        </row>
        <row r="358">
          <cell r="A358" t="str">
            <v>0737</v>
          </cell>
          <cell r="B358">
            <v>737</v>
          </cell>
          <cell r="C358" t="str">
            <v>Campus Tree Upcycling Sawmill Pavilion</v>
          </cell>
          <cell r="D358" t="str">
            <v>Sawmill Pavilion</v>
          </cell>
        </row>
        <row r="359">
          <cell r="A359" t="str">
            <v>0738</v>
          </cell>
          <cell r="B359">
            <v>738</v>
          </cell>
          <cell r="C359" t="str">
            <v>126 University Ave</v>
          </cell>
          <cell r="D359" t="str">
            <v>126 University Ave</v>
          </cell>
        </row>
        <row r="360">
          <cell r="A360">
            <v>1200</v>
          </cell>
          <cell r="B360">
            <v>1200</v>
          </cell>
          <cell r="C360" t="str">
            <v>Electric Substation #1</v>
          </cell>
          <cell r="D360" t="str">
            <v>Electric Substation #1</v>
          </cell>
        </row>
        <row r="361">
          <cell r="A361">
            <v>1201</v>
          </cell>
          <cell r="B361">
            <v>1201</v>
          </cell>
          <cell r="C361" t="str">
            <v>Electric Substation #3</v>
          </cell>
          <cell r="D361" t="str">
            <v>Electric Substation #3</v>
          </cell>
        </row>
        <row r="362">
          <cell r="A362">
            <v>2100</v>
          </cell>
          <cell r="B362">
            <v>2100</v>
          </cell>
          <cell r="C362" t="str">
            <v>Alpha Chi Omega Sorority</v>
          </cell>
          <cell r="D362" t="str">
            <v>Alpha Chi Omega Sorority</v>
          </cell>
        </row>
        <row r="363">
          <cell r="A363">
            <v>2101</v>
          </cell>
          <cell r="B363">
            <v>2101</v>
          </cell>
          <cell r="C363" t="str">
            <v>Beta Theta Pi Fraternity</v>
          </cell>
          <cell r="D363" t="str">
            <v>Beta Theta Pi Fraternity</v>
          </cell>
        </row>
        <row r="364">
          <cell r="A364">
            <v>2102</v>
          </cell>
          <cell r="B364">
            <v>2102</v>
          </cell>
          <cell r="C364" t="str">
            <v>Kappa Alpha Theta Sorority</v>
          </cell>
          <cell r="D364" t="str">
            <v>New Kappa Alpha Theta Sorority</v>
          </cell>
        </row>
        <row r="365">
          <cell r="A365">
            <v>2103</v>
          </cell>
          <cell r="B365">
            <v>2103</v>
          </cell>
          <cell r="C365" t="str">
            <v>Phi Kappa Tau</v>
          </cell>
          <cell r="D365" t="str">
            <v>Phi Kappa Tau Fraternity</v>
          </cell>
        </row>
        <row r="366">
          <cell r="A366" t="str">
            <v>2255</v>
          </cell>
          <cell r="B366">
            <v>2255</v>
          </cell>
          <cell r="C366" t="str">
            <v>Albert Stewart House</v>
          </cell>
          <cell r="D366" t="str">
            <v>Albert Stewart House</v>
          </cell>
        </row>
        <row r="367">
          <cell r="A367" t="str">
            <v>8633</v>
          </cell>
          <cell r="B367">
            <v>8633</v>
          </cell>
          <cell r="C367" t="str">
            <v>UK HealthCare Good Samaritan Hospital</v>
          </cell>
          <cell r="D367" t="str">
            <v>UK HealthCare Good Samaritan Hospital</v>
          </cell>
        </row>
        <row r="368">
          <cell r="A368" t="str">
            <v>9127</v>
          </cell>
          <cell r="B368">
            <v>9127</v>
          </cell>
          <cell r="C368" t="str">
            <v>1101 S. Limestone</v>
          </cell>
          <cell r="D368" t="str">
            <v>1101 S. Limestone</v>
          </cell>
        </row>
        <row r="369">
          <cell r="A369" t="str">
            <v>9129</v>
          </cell>
          <cell r="B369">
            <v>9129</v>
          </cell>
          <cell r="C369" t="str">
            <v>127 University Ave</v>
          </cell>
          <cell r="D369" t="str">
            <v>127 University Ave</v>
          </cell>
        </row>
        <row r="370">
          <cell r="A370" t="str">
            <v>9363</v>
          </cell>
          <cell r="B370">
            <v>9363</v>
          </cell>
          <cell r="C370" t="str">
            <v>1212 Bath Avenue</v>
          </cell>
          <cell r="D370" t="str">
            <v>1212 Bath Avenue</v>
          </cell>
        </row>
        <row r="371">
          <cell r="A371" t="str">
            <v>9383</v>
          </cell>
          <cell r="B371">
            <v>9383</v>
          </cell>
          <cell r="C371" t="str">
            <v>The CoRE</v>
          </cell>
          <cell r="D371" t="str">
            <v>The CoRE</v>
          </cell>
        </row>
        <row r="372">
          <cell r="A372" t="str">
            <v>9766</v>
          </cell>
          <cell r="B372">
            <v>9766</v>
          </cell>
          <cell r="C372" t="str">
            <v xml:space="preserve">New Equine Analytical Chemistry Lab      </v>
          </cell>
          <cell r="D372" t="str">
            <v>New Equine Lab</v>
          </cell>
        </row>
        <row r="373">
          <cell r="A373" t="str">
            <v>9768</v>
          </cell>
          <cell r="B373">
            <v>9768</v>
          </cell>
          <cell r="C373" t="str">
            <v>531 Wellington Way</v>
          </cell>
          <cell r="D373" t="str">
            <v>531 Wellington Way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9847</v>
          </cell>
          <cell r="B375">
            <v>9847</v>
          </cell>
          <cell r="C375" t="str">
            <v>Polk-Dalton Clinic</v>
          </cell>
          <cell r="D375" t="str">
            <v>Polk-Dalton</v>
          </cell>
        </row>
        <row r="376">
          <cell r="A376" t="str">
            <v>9853</v>
          </cell>
          <cell r="B376">
            <v>9853</v>
          </cell>
          <cell r="C376" t="str">
            <v>Shriners Hospitals for Children Medical Center - Lexington</v>
          </cell>
          <cell r="D376" t="str">
            <v>Shriners Hospitals for Children Medical Center</v>
          </cell>
        </row>
        <row r="377">
          <cell r="A377" t="str">
            <v>9854</v>
          </cell>
        </row>
        <row r="378">
          <cell r="A378" t="str">
            <v>9861</v>
          </cell>
        </row>
        <row r="379">
          <cell r="A379" t="str">
            <v>9873</v>
          </cell>
        </row>
        <row r="380">
          <cell r="A380" t="str">
            <v>9875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C9" sqref="C9"/>
    </sheetView>
  </sheetViews>
  <sheetFormatPr defaultRowHeight="15" x14ac:dyDescent="0.25"/>
  <cols>
    <col min="1" max="1" width="14.140625" bestFit="1" customWidth="1"/>
    <col min="3" max="3" width="23.85546875" customWidth="1"/>
    <col min="7" max="7" width="24.7109375" customWidth="1"/>
  </cols>
  <sheetData>
    <row r="1" spans="1:12" s="1" customFormat="1" ht="30" customHeight="1" x14ac:dyDescent="0.25">
      <c r="A1" s="11" t="s">
        <v>0</v>
      </c>
      <c r="B1" s="23" t="s">
        <v>54</v>
      </c>
      <c r="C1" s="24"/>
      <c r="D1" s="12"/>
      <c r="E1" s="12"/>
      <c r="F1" s="11" t="s">
        <v>9</v>
      </c>
      <c r="G1" s="16">
        <v>44672</v>
      </c>
    </row>
    <row r="2" spans="1:12" s="1" customFormat="1" ht="30" customHeight="1" x14ac:dyDescent="0.25">
      <c r="A2" s="11" t="s">
        <v>1</v>
      </c>
      <c r="B2" s="25" t="str">
        <f>IFERROR(VLOOKUP(B1,BuildingList!A:B,2,FALSE),"")</f>
        <v>T H Morgan Biological Sciences</v>
      </c>
      <c r="C2" s="25"/>
      <c r="D2" s="12"/>
      <c r="E2" s="12"/>
      <c r="F2" s="11" t="s">
        <v>10</v>
      </c>
      <c r="G2" s="17" t="s">
        <v>29</v>
      </c>
    </row>
    <row r="3" spans="1:12" s="1" customFormat="1" x14ac:dyDescent="0.25">
      <c r="A3" s="22"/>
      <c r="B3" s="22"/>
      <c r="C3" s="22"/>
      <c r="D3" s="22"/>
      <c r="E3" s="22"/>
      <c r="F3" s="22"/>
      <c r="G3" s="22"/>
    </row>
    <row r="4" spans="1:12" s="1" customFormat="1" x14ac:dyDescent="0.25">
      <c r="A4" s="22"/>
      <c r="B4" s="22"/>
      <c r="C4" s="22"/>
      <c r="D4" s="22"/>
      <c r="E4" s="22"/>
      <c r="F4" s="22"/>
      <c r="G4" s="22"/>
    </row>
    <row r="5" spans="1:12" s="1" customFormat="1" ht="30" customHeight="1" thickBot="1" x14ac:dyDescent="0.3">
      <c r="A5" s="21" t="s">
        <v>2</v>
      </c>
      <c r="B5" s="21" t="s">
        <v>3</v>
      </c>
      <c r="C5" s="21" t="s">
        <v>4</v>
      </c>
      <c r="D5" s="21" t="s">
        <v>5</v>
      </c>
      <c r="E5" s="21" t="s">
        <v>7</v>
      </c>
      <c r="F5" s="21" t="s">
        <v>6</v>
      </c>
      <c r="G5" s="21" t="s">
        <v>8</v>
      </c>
    </row>
    <row r="6" spans="1:12" ht="15.75" thickTop="1" x14ac:dyDescent="0.25">
      <c r="A6">
        <v>205</v>
      </c>
      <c r="B6" s="26" t="s">
        <v>55</v>
      </c>
      <c r="C6" t="s">
        <v>40</v>
      </c>
      <c r="D6" t="s">
        <v>11</v>
      </c>
      <c r="E6">
        <v>644</v>
      </c>
      <c r="F6">
        <v>196</v>
      </c>
      <c r="G6" t="s">
        <v>50</v>
      </c>
    </row>
    <row r="7" spans="1:12" x14ac:dyDescent="0.25">
      <c r="A7">
        <v>208</v>
      </c>
      <c r="B7" s="26" t="s">
        <v>55</v>
      </c>
      <c r="C7" t="s">
        <v>36</v>
      </c>
      <c r="D7" t="s">
        <v>11</v>
      </c>
      <c r="E7">
        <v>0</v>
      </c>
      <c r="F7">
        <v>440</v>
      </c>
      <c r="G7" t="s">
        <v>51</v>
      </c>
    </row>
    <row r="15" spans="1:12" x14ac:dyDescent="0.25">
      <c r="L15" t="s">
        <v>53</v>
      </c>
    </row>
  </sheetData>
  <mergeCells count="2">
    <mergeCell ref="B1:C1"/>
    <mergeCell ref="B2:C2"/>
  </mergeCells>
  <conditionalFormatting sqref="D1:D500">
    <cfRule type="cellIs" dxfId="2" priority="3" operator="equal">
      <formula>"Yes"</formula>
    </cfRule>
  </conditionalFormatting>
  <conditionalFormatting sqref="G1:G1048576">
    <cfRule type="cellIs" dxfId="1" priority="2" operator="equal">
      <formula>"New Tag Required"</formula>
    </cfRule>
    <cfRule type="cellIs" dxfId="0" priority="1" operator="equal">
      <formula>"Action Required"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Lookups!$B$1:$B$9</xm:f>
          </x14:formula1>
          <xm:sqref>G2</xm:sqref>
        </x14:dataValidation>
        <x14:dataValidation type="list" allowBlank="1" showInputMessage="1" showErrorMessage="1">
          <x14:formula1>
            <xm:f>Lookups!$A$1:$A$3</xm:f>
          </x14:formula1>
          <xm:sqref>D6:D80</xm:sqref>
        </x14:dataValidation>
        <x14:dataValidation type="list" allowBlank="1" showInputMessage="1" showErrorMessage="1">
          <x14:formula1>
            <xm:f>Lookups!$D$1:$D$19</xm:f>
          </x14:formula1>
          <xm:sqref>C6:C80</xm:sqref>
        </x14:dataValidation>
        <x14:dataValidation type="list" allowBlank="1" showInputMessage="1" showErrorMessage="1">
          <x14:formula1>
            <xm:f>Lookups!$E$1:$E$4</xm:f>
          </x14:formula1>
          <xm:sqref>G6:G80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D11" sqref="D11"/>
    </sheetView>
  </sheetViews>
  <sheetFormatPr defaultRowHeight="15" x14ac:dyDescent="0.25"/>
  <cols>
    <col min="1" max="1" width="24.7109375" style="13" customWidth="1"/>
    <col min="2" max="2" width="38.85546875" style="13" customWidth="1"/>
    <col min="3" max="3" width="20.7109375" style="13" customWidth="1"/>
    <col min="4" max="5" width="14.7109375" style="13" customWidth="1"/>
    <col min="6" max="16384" width="9.140625" style="13"/>
  </cols>
  <sheetData>
    <row r="1" spans="1:5" x14ac:dyDescent="0.25">
      <c r="A1" s="11" t="s">
        <v>0</v>
      </c>
      <c r="B1" s="18" t="str">
        <f>'eBARS Changes'!B1:C1</f>
        <v>0225</v>
      </c>
      <c r="C1" s="12"/>
      <c r="D1" s="11" t="s">
        <v>9</v>
      </c>
      <c r="E1" s="16">
        <f>'eBARS Changes'!G1</f>
        <v>44672</v>
      </c>
    </row>
    <row r="2" spans="1:5" x14ac:dyDescent="0.25">
      <c r="A2" s="11" t="s">
        <v>1</v>
      </c>
      <c r="B2" s="18" t="str">
        <f>'eBARS Changes'!B2:C2</f>
        <v>T H Morgan Biological Sciences</v>
      </c>
      <c r="C2" s="12"/>
      <c r="D2" s="11" t="s">
        <v>10</v>
      </c>
      <c r="E2" s="17" t="str">
        <f>'eBARS Changes'!G2</f>
        <v>Nicole Kline</v>
      </c>
    </row>
    <row r="5" spans="1:5" s="20" customFormat="1" ht="15.75" thickBot="1" x14ac:dyDescent="0.3">
      <c r="A5" s="19" t="s">
        <v>45</v>
      </c>
      <c r="B5" s="19" t="s">
        <v>46</v>
      </c>
      <c r="C5" s="19" t="s">
        <v>47</v>
      </c>
      <c r="D5" s="19" t="s">
        <v>48</v>
      </c>
      <c r="E5" s="19" t="s">
        <v>49</v>
      </c>
    </row>
    <row r="6" spans="1:5" ht="15.75" thickTop="1" x14ac:dyDescent="0.25">
      <c r="A6" t="s">
        <v>56</v>
      </c>
      <c r="B6" t="s">
        <v>57</v>
      </c>
      <c r="C6" t="s">
        <v>14</v>
      </c>
      <c r="D6">
        <v>440</v>
      </c>
      <c r="E6"/>
    </row>
    <row r="7" spans="1:5" x14ac:dyDescent="0.25">
      <c r="A7"/>
      <c r="B7"/>
      <c r="C7"/>
    </row>
    <row r="8" spans="1:5" x14ac:dyDescent="0.25">
      <c r="A8"/>
      <c r="B8"/>
      <c r="C8"/>
    </row>
    <row r="9" spans="1:5" x14ac:dyDescent="0.25">
      <c r="A9"/>
      <c r="B9"/>
      <c r="C9"/>
    </row>
    <row r="10" spans="1:5" x14ac:dyDescent="0.25">
      <c r="A10"/>
      <c r="B10"/>
      <c r="C10"/>
    </row>
    <row r="11" spans="1:5" x14ac:dyDescent="0.25">
      <c r="A11"/>
      <c r="B11"/>
      <c r="C11"/>
    </row>
    <row r="12" spans="1:5" x14ac:dyDescent="0.25">
      <c r="A12"/>
      <c r="B12"/>
      <c r="C12"/>
    </row>
    <row r="13" spans="1:5" x14ac:dyDescent="0.25">
      <c r="A13"/>
      <c r="B13"/>
      <c r="C13"/>
    </row>
    <row r="14" spans="1:5" x14ac:dyDescent="0.25">
      <c r="A14"/>
      <c r="B14"/>
      <c r="C14"/>
    </row>
    <row r="15" spans="1:5" x14ac:dyDescent="0.25">
      <c r="A15"/>
      <c r="B15"/>
      <c r="C15"/>
    </row>
    <row r="16" spans="1:5" x14ac:dyDescent="0.25">
      <c r="A16"/>
      <c r="B16"/>
      <c r="C16"/>
    </row>
    <row r="17" spans="1:3" x14ac:dyDescent="0.25">
      <c r="A17"/>
      <c r="B17"/>
      <c r="C17"/>
    </row>
    <row r="18" spans="1:3" x14ac:dyDescent="0.25">
      <c r="A18"/>
      <c r="B18"/>
      <c r="C18"/>
    </row>
    <row r="19" spans="1:3" x14ac:dyDescent="0.25">
      <c r="A19"/>
      <c r="B19"/>
      <c r="C19"/>
    </row>
    <row r="20" spans="1:3" x14ac:dyDescent="0.25">
      <c r="A20"/>
      <c r="B20"/>
      <c r="C20"/>
    </row>
    <row r="21" spans="1:3" x14ac:dyDescent="0.25">
      <c r="A21"/>
      <c r="B21"/>
      <c r="C21"/>
    </row>
    <row r="22" spans="1:3" x14ac:dyDescent="0.25">
      <c r="A22"/>
      <c r="B22"/>
      <c r="C22"/>
    </row>
    <row r="23" spans="1:3" x14ac:dyDescent="0.25">
      <c r="A23"/>
      <c r="B23"/>
      <c r="C23"/>
    </row>
    <row r="24" spans="1:3" x14ac:dyDescent="0.25">
      <c r="A24"/>
      <c r="B24"/>
      <c r="C24"/>
    </row>
    <row r="25" spans="1:3" x14ac:dyDescent="0.25">
      <c r="A25"/>
      <c r="B25"/>
      <c r="C25"/>
    </row>
    <row r="26" spans="1:3" x14ac:dyDescent="0.25">
      <c r="A26"/>
      <c r="B26"/>
      <c r="C26"/>
    </row>
    <row r="27" spans="1:3" x14ac:dyDescent="0.25">
      <c r="A27"/>
      <c r="B27"/>
      <c r="C27"/>
    </row>
    <row r="28" spans="1:3" x14ac:dyDescent="0.25">
      <c r="A28"/>
      <c r="B28"/>
      <c r="C28"/>
    </row>
    <row r="29" spans="1:3" x14ac:dyDescent="0.25">
      <c r="A29"/>
      <c r="B29"/>
      <c r="C29"/>
    </row>
    <row r="30" spans="1:3" x14ac:dyDescent="0.25">
      <c r="A30"/>
      <c r="B30"/>
      <c r="C30"/>
    </row>
    <row r="31" spans="1:3" x14ac:dyDescent="0.25">
      <c r="A31"/>
      <c r="B31"/>
      <c r="C31"/>
    </row>
    <row r="32" spans="1:3" x14ac:dyDescent="0.25">
      <c r="A32"/>
      <c r="B32"/>
      <c r="C32"/>
    </row>
    <row r="33" spans="1:3" x14ac:dyDescent="0.25">
      <c r="A33"/>
      <c r="B33"/>
      <c r="C33"/>
    </row>
    <row r="34" spans="1:3" x14ac:dyDescent="0.25">
      <c r="A34"/>
      <c r="B34"/>
      <c r="C34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Lookups!$F$1:$F$4</xm:f>
          </x14:formula1>
          <xm:sqref>C6:C598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G21" sqref="G21"/>
    </sheetView>
  </sheetViews>
  <sheetFormatPr defaultRowHeight="15" x14ac:dyDescent="0.25"/>
  <cols>
    <col min="2" max="2" width="18.5703125" bestFit="1" customWidth="1"/>
    <col min="4" max="4" width="53.85546875" bestFit="1" customWidth="1"/>
    <col min="5" max="5" width="19.5703125" bestFit="1" customWidth="1"/>
    <col min="6" max="6" width="18.42578125" bestFit="1" customWidth="1"/>
  </cols>
  <sheetData>
    <row r="1" spans="1:6" x14ac:dyDescent="0.25">
      <c r="A1" s="15" t="s">
        <v>11</v>
      </c>
      <c r="B1" s="2" t="s">
        <v>12</v>
      </c>
      <c r="D1" s="3" t="s">
        <v>13</v>
      </c>
      <c r="E1" t="s">
        <v>50</v>
      </c>
      <c r="F1" t="s">
        <v>14</v>
      </c>
    </row>
    <row r="2" spans="1:6" x14ac:dyDescent="0.25">
      <c r="A2" t="s">
        <v>15</v>
      </c>
      <c r="B2" s="2" t="s">
        <v>16</v>
      </c>
      <c r="D2" s="3" t="s">
        <v>17</v>
      </c>
      <c r="E2" s="15" t="s">
        <v>51</v>
      </c>
      <c r="F2" t="s">
        <v>18</v>
      </c>
    </row>
    <row r="3" spans="1:6" x14ac:dyDescent="0.25">
      <c r="A3" t="s">
        <v>19</v>
      </c>
      <c r="B3" s="2" t="s">
        <v>20</v>
      </c>
      <c r="D3" s="3" t="s">
        <v>21</v>
      </c>
      <c r="E3" t="s">
        <v>19</v>
      </c>
      <c r="F3" t="s">
        <v>22</v>
      </c>
    </row>
    <row r="4" spans="1:6" x14ac:dyDescent="0.25">
      <c r="B4" s="2" t="s">
        <v>23</v>
      </c>
      <c r="C4" s="2"/>
      <c r="D4" s="3" t="s">
        <v>24</v>
      </c>
      <c r="E4" s="14" t="s">
        <v>52</v>
      </c>
      <c r="F4" t="s">
        <v>25</v>
      </c>
    </row>
    <row r="5" spans="1:6" x14ac:dyDescent="0.25">
      <c r="B5" s="4" t="s">
        <v>27</v>
      </c>
      <c r="C5" s="2"/>
      <c r="D5" s="3" t="s">
        <v>26</v>
      </c>
    </row>
    <row r="6" spans="1:6" x14ac:dyDescent="0.25">
      <c r="B6" s="2" t="s">
        <v>29</v>
      </c>
      <c r="C6" s="2"/>
      <c r="D6" s="5" t="s">
        <v>28</v>
      </c>
    </row>
    <row r="7" spans="1:6" x14ac:dyDescent="0.25">
      <c r="B7" s="2" t="s">
        <v>31</v>
      </c>
      <c r="D7" s="3" t="s">
        <v>30</v>
      </c>
    </row>
    <row r="8" spans="1:6" x14ac:dyDescent="0.25">
      <c r="B8" s="2" t="s">
        <v>33</v>
      </c>
      <c r="D8" s="3" t="s">
        <v>32</v>
      </c>
    </row>
    <row r="9" spans="1:6" x14ac:dyDescent="0.25">
      <c r="D9" s="3" t="s">
        <v>34</v>
      </c>
    </row>
    <row r="10" spans="1:6" x14ac:dyDescent="0.25">
      <c r="B10" s="2"/>
      <c r="D10" s="5" t="s">
        <v>35</v>
      </c>
    </row>
    <row r="11" spans="1:6" x14ac:dyDescent="0.25">
      <c r="B11" s="2"/>
      <c r="D11" s="5" t="s">
        <v>36</v>
      </c>
    </row>
    <row r="12" spans="1:6" x14ac:dyDescent="0.25">
      <c r="B12" s="2"/>
      <c r="D12" s="5" t="s">
        <v>37</v>
      </c>
    </row>
    <row r="13" spans="1:6" x14ac:dyDescent="0.25">
      <c r="B13" s="2"/>
      <c r="D13" s="5" t="s">
        <v>38</v>
      </c>
    </row>
    <row r="14" spans="1:6" x14ac:dyDescent="0.25">
      <c r="B14" s="2"/>
      <c r="D14" s="5" t="s">
        <v>39</v>
      </c>
    </row>
    <row r="15" spans="1:6" x14ac:dyDescent="0.25">
      <c r="B15" s="2"/>
      <c r="D15" s="5" t="s">
        <v>40</v>
      </c>
    </row>
    <row r="16" spans="1:6" x14ac:dyDescent="0.25">
      <c r="B16" s="2"/>
      <c r="D16" s="3" t="s">
        <v>41</v>
      </c>
    </row>
    <row r="17" spans="2:4" x14ac:dyDescent="0.25">
      <c r="B17" s="2"/>
      <c r="D17" s="5" t="s">
        <v>42</v>
      </c>
    </row>
    <row r="18" spans="2:4" x14ac:dyDescent="0.25">
      <c r="B18" s="2"/>
      <c r="D18" s="5" t="s">
        <v>43</v>
      </c>
    </row>
    <row r="19" spans="2:4" x14ac:dyDescent="0.25">
      <c r="B19" s="2"/>
      <c r="D19" s="5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0"/>
  <sheetViews>
    <sheetView topLeftCell="A344" workbookViewId="0">
      <selection activeCell="E30" sqref="E29:E30"/>
    </sheetView>
  </sheetViews>
  <sheetFormatPr defaultRowHeight="15" x14ac:dyDescent="0.25"/>
  <cols>
    <col min="1" max="1" width="10.5703125" style="10" bestFit="1" customWidth="1"/>
    <col min="2" max="2" width="55.7109375" style="10" customWidth="1"/>
    <col min="3" max="16384" width="9.140625" style="8"/>
  </cols>
  <sheetData>
    <row r="1" spans="1:10" x14ac:dyDescent="0.25">
      <c r="A1" s="6" t="s">
        <v>0</v>
      </c>
      <c r="B1" s="6" t="s">
        <v>1</v>
      </c>
      <c r="H1" s="9"/>
      <c r="J1" s="9"/>
    </row>
    <row r="2" spans="1:10" x14ac:dyDescent="0.25">
      <c r="A2" s="7" t="str">
        <f>([1]UKBuilding_List!A2)</f>
        <v>0001</v>
      </c>
      <c r="B2" s="7" t="str">
        <f>VLOOKUP(A2,[1]UKBuilding_List!$A$1:$D$376,3,FALSE)</f>
        <v>Taylor Education Building</v>
      </c>
    </row>
    <row r="3" spans="1:10" x14ac:dyDescent="0.25">
      <c r="A3" s="7" t="str">
        <f>([1]UKBuilding_List!A3)</f>
        <v>0003</v>
      </c>
      <c r="B3" s="7" t="str">
        <f>VLOOKUP(A3,[1]UKBuilding_List!$A$1:$D$376,3,FALSE)</f>
        <v>Research Facility #1</v>
      </c>
    </row>
    <row r="4" spans="1:10" x14ac:dyDescent="0.25">
      <c r="A4" s="7" t="str">
        <f>([1]UKBuilding_List!A4)</f>
        <v>0004</v>
      </c>
      <c r="B4" s="7" t="str">
        <f>VLOOKUP(A4,[1]UKBuilding_List!$A$1:$D$376,3,FALSE)</f>
        <v>Central Heating Plant #2</v>
      </c>
    </row>
    <row r="5" spans="1:10" x14ac:dyDescent="0.25">
      <c r="A5" s="7" t="str">
        <f>([1]UKBuilding_List!A5)</f>
        <v>0005</v>
      </c>
      <c r="B5" s="7" t="str">
        <f>VLOOKUP(A5,[1]UKBuilding_List!$A$1:$D$376,3,FALSE)</f>
        <v>Frank D. Peterson Service Building</v>
      </c>
    </row>
    <row r="6" spans="1:10" x14ac:dyDescent="0.25">
      <c r="A6" s="7" t="str">
        <f>([1]UKBuilding_List!A6)</f>
        <v>0009</v>
      </c>
      <c r="B6" s="7" t="str">
        <f>VLOOKUP(A6,[1]UKBuilding_List!$A$1:$D$376,3,FALSE)</f>
        <v>Patterson Hall</v>
      </c>
    </row>
    <row r="7" spans="1:10" x14ac:dyDescent="0.25">
      <c r="A7" s="7" t="str">
        <f>([1]UKBuilding_List!A7)</f>
        <v>0012</v>
      </c>
      <c r="B7" s="7" t="str">
        <f>VLOOKUP(A7,[1]UKBuilding_List!$A$1:$D$376,3,FALSE)</f>
        <v>Blazer Dining</v>
      </c>
    </row>
    <row r="8" spans="1:10" x14ac:dyDescent="0.25">
      <c r="A8" s="7" t="str">
        <f>([1]UKBuilding_List!A8)</f>
        <v>0014</v>
      </c>
      <c r="B8" s="7" t="str">
        <f>VLOOKUP(A8,[1]UKBuilding_List!$A$1:$D$376,3,FALSE)</f>
        <v>Hilary J. Boone Center</v>
      </c>
    </row>
    <row r="9" spans="1:10" x14ac:dyDescent="0.25">
      <c r="A9" s="7" t="str">
        <f>([1]UKBuilding_List!A9)</f>
        <v>0015</v>
      </c>
      <c r="B9" s="7" t="str">
        <f>VLOOKUP(A9,[1]UKBuilding_List!$A$1:$D$376,3,FALSE)</f>
        <v>William B. Sturgill Development Building</v>
      </c>
    </row>
    <row r="10" spans="1:10" x14ac:dyDescent="0.25">
      <c r="A10" s="7" t="str">
        <f>([1]UKBuilding_List!A10)</f>
        <v>0016</v>
      </c>
      <c r="B10" s="7" t="str">
        <f>VLOOKUP(A10,[1]UKBuilding_List!$A$1:$D$376,3,FALSE)</f>
        <v>Gatehouse KY Clinic</v>
      </c>
    </row>
    <row r="11" spans="1:10" x14ac:dyDescent="0.25">
      <c r="A11" s="7" t="str">
        <f>([1]UKBuilding_List!A11)</f>
        <v>0017</v>
      </c>
      <c r="B11" s="7" t="str">
        <f>VLOOKUP(A11,[1]UKBuilding_List!$A$1:$D$376,3,FALSE)</f>
        <v>Dickey Hall</v>
      </c>
    </row>
    <row r="12" spans="1:10" x14ac:dyDescent="0.25">
      <c r="A12" s="7" t="str">
        <f>([1]UKBuilding_List!A12)</f>
        <v>0019</v>
      </c>
      <c r="B12" s="7" t="str">
        <f>VLOOKUP(A12,[1]UKBuilding_List!$A$1:$D$376,3,FALSE)</f>
        <v>Memorial Coliseum</v>
      </c>
    </row>
    <row r="13" spans="1:10" x14ac:dyDescent="0.25">
      <c r="A13" s="7" t="str">
        <f>([1]UKBuilding_List!A13)</f>
        <v>0020</v>
      </c>
      <c r="B13" s="7" t="str">
        <f>VLOOKUP(A13,[1]UKBuilding_List!$A$1:$D$376,3,FALSE)</f>
        <v>Engineering Transportation Research Garage</v>
      </c>
    </row>
    <row r="14" spans="1:10" x14ac:dyDescent="0.25">
      <c r="A14" s="7" t="str">
        <f>([1]UKBuilding_List!A14)</f>
        <v>0021</v>
      </c>
      <c r="B14" s="7" t="str">
        <f>VLOOKUP(A14,[1]UKBuilding_List!$A$1:$D$376,3,FALSE)</f>
        <v>Old Engineers Residence</v>
      </c>
    </row>
    <row r="15" spans="1:10" x14ac:dyDescent="0.25">
      <c r="A15" s="7" t="str">
        <f>([1]UKBuilding_List!A15)</f>
        <v>0022</v>
      </c>
      <c r="B15" s="7" t="str">
        <f>VLOOKUP(A15,[1]UKBuilding_List!$A$1:$D$376,3,FALSE)</f>
        <v>Fine Arts Guignol Building</v>
      </c>
    </row>
    <row r="16" spans="1:10" x14ac:dyDescent="0.25">
      <c r="A16" s="7" t="str">
        <f>([1]UKBuilding_List!A16)</f>
        <v>0023</v>
      </c>
      <c r="B16" s="7" t="str">
        <f>VLOOKUP(A16,[1]UKBuilding_List!$A$1:$D$376,3,FALSE)</f>
        <v>Safety &amp; Security</v>
      </c>
    </row>
    <row r="17" spans="1:2" x14ac:dyDescent="0.25">
      <c r="A17" s="7" t="str">
        <f>([1]UKBuilding_List!A17)</f>
        <v>0024</v>
      </c>
      <c r="B17" s="7" t="str">
        <f>VLOOKUP(A17,[1]UKBuilding_List!$A$1:$D$376,3,FALSE)</f>
        <v>Lafferty Hall</v>
      </c>
    </row>
    <row r="18" spans="1:2" x14ac:dyDescent="0.25">
      <c r="A18" s="7" t="str">
        <f>([1]UKBuilding_List!A18)</f>
        <v>0025</v>
      </c>
      <c r="B18" s="7" t="str">
        <f>VLOOKUP(A18,[1]UKBuilding_List!$A$1:$D$376,3,FALSE)</f>
        <v>White Hall Classroom Building</v>
      </c>
    </row>
    <row r="19" spans="1:2" x14ac:dyDescent="0.25">
      <c r="A19" s="7" t="str">
        <f>([1]UKBuilding_List!A19)</f>
        <v>0027</v>
      </c>
      <c r="B19" s="7" t="str">
        <f>VLOOKUP(A19,[1]UKBuilding_List!$A$1:$D$376,3,FALSE)</f>
        <v>Patterson Office Tower</v>
      </c>
    </row>
    <row r="20" spans="1:2" x14ac:dyDescent="0.25">
      <c r="A20" s="7" t="str">
        <f>([1]UKBuilding_List!A20)</f>
        <v>0028</v>
      </c>
      <c r="B20" s="7" t="str">
        <f>VLOOKUP(A20,[1]UKBuilding_List!$A$1:$D$376,3,FALSE)</f>
        <v>Barker Hall</v>
      </c>
    </row>
    <row r="21" spans="1:2" x14ac:dyDescent="0.25">
      <c r="A21" s="7" t="str">
        <f>([1]UKBuilding_List!A21)</f>
        <v>0031</v>
      </c>
      <c r="B21" s="7" t="str">
        <f>VLOOKUP(A21,[1]UKBuilding_List!$A$1:$D$376,3,FALSE)</f>
        <v>Frazee Hall</v>
      </c>
    </row>
    <row r="22" spans="1:2" x14ac:dyDescent="0.25">
      <c r="A22" s="7" t="str">
        <f>([1]UKBuilding_List!A22)</f>
        <v>0032</v>
      </c>
      <c r="B22" s="7" t="str">
        <f>VLOOKUP(A22,[1]UKBuilding_List!$A$1:$D$376,3,FALSE)</f>
        <v>Main Building</v>
      </c>
    </row>
    <row r="23" spans="1:2" x14ac:dyDescent="0.25">
      <c r="A23" s="7" t="str">
        <f>([1]UKBuilding_List!A23)</f>
        <v>0033</v>
      </c>
      <c r="B23" s="7" t="str">
        <f>VLOOKUP(A23,[1]UKBuilding_List!$A$1:$D$376,3,FALSE)</f>
        <v>Ezra Gillis Building</v>
      </c>
    </row>
    <row r="24" spans="1:2" x14ac:dyDescent="0.25">
      <c r="A24" s="7" t="str">
        <f>([1]UKBuilding_List!A24)</f>
        <v>0034</v>
      </c>
      <c r="B24" s="7" t="str">
        <f>VLOOKUP(A24,[1]UKBuilding_List!$A$1:$D$376,3,FALSE)</f>
        <v>Carol Martin Gatton Business &amp; Economics Building</v>
      </c>
    </row>
    <row r="25" spans="1:2" x14ac:dyDescent="0.25">
      <c r="A25" s="7" t="str">
        <f>([1]UKBuilding_List!A25)</f>
        <v>0035</v>
      </c>
      <c r="B25" s="7" t="str">
        <f>VLOOKUP(A25,[1]UKBuilding_List!$A$1:$D$376,3,FALSE)</f>
        <v>Miller Hall</v>
      </c>
    </row>
    <row r="26" spans="1:2" x14ac:dyDescent="0.25">
      <c r="A26" s="7" t="str">
        <f>([1]UKBuilding_List!A26)</f>
        <v>0038</v>
      </c>
      <c r="B26" s="7" t="str">
        <f>VLOOKUP(A26,[1]UKBuilding_List!$A$1:$D$376,3,FALSE)</f>
        <v>Engineering Annex</v>
      </c>
    </row>
    <row r="27" spans="1:2" x14ac:dyDescent="0.25">
      <c r="A27" s="7" t="str">
        <f>([1]UKBuilding_List!A27)</f>
        <v>0039</v>
      </c>
      <c r="B27" s="7" t="str">
        <f>VLOOKUP(A27,[1]UKBuilding_List!$A$1:$D$376,3,FALSE)</f>
        <v>Margaret I. King Library</v>
      </c>
    </row>
    <row r="28" spans="1:2" x14ac:dyDescent="0.25">
      <c r="A28" s="7" t="str">
        <f>([1]UKBuilding_List!A28)</f>
        <v>0040</v>
      </c>
      <c r="B28" s="7" t="str">
        <f>VLOOKUP(A28,[1]UKBuilding_List!$A$1:$D$376,3,FALSE)</f>
        <v>Maxwell Place</v>
      </c>
    </row>
    <row r="29" spans="1:2" x14ac:dyDescent="0.25">
      <c r="A29" s="7" t="str">
        <f>([1]UKBuilding_List!A29)</f>
        <v>0041</v>
      </c>
      <c r="B29" s="7" t="str">
        <f>VLOOKUP(A29,[1]UKBuilding_List!$A$1:$D$376,3,FALSE)</f>
        <v>Pence Hall</v>
      </c>
    </row>
    <row r="30" spans="1:2" x14ac:dyDescent="0.25">
      <c r="A30" s="7" t="str">
        <f>([1]UKBuilding_List!A30)</f>
        <v>0042</v>
      </c>
      <c r="B30" s="7" t="str">
        <f>VLOOKUP(A30,[1]UKBuilding_List!$A$1:$D$376,3,FALSE)</f>
        <v>Grehan Building</v>
      </c>
    </row>
    <row r="31" spans="1:2" x14ac:dyDescent="0.25">
      <c r="A31" s="7" t="str">
        <f>([1]UKBuilding_List!A31)</f>
        <v>0043</v>
      </c>
      <c r="B31" s="7" t="str">
        <f>VLOOKUP(A31,[1]UKBuilding_List!$A$1:$D$376,3,FALSE)</f>
        <v>S. J. Sam Whalen Building</v>
      </c>
    </row>
    <row r="32" spans="1:2" x14ac:dyDescent="0.25">
      <c r="A32" s="7" t="str">
        <f>([1]UKBuilding_List!A32)</f>
        <v>0044</v>
      </c>
      <c r="B32" s="7" t="str">
        <f>VLOOKUP(A32,[1]UKBuilding_List!$A$1:$D$376,3,FALSE)</f>
        <v>Kastle Hall</v>
      </c>
    </row>
    <row r="33" spans="1:2" x14ac:dyDescent="0.25">
      <c r="A33" s="7" t="str">
        <f>([1]UKBuilding_List!A33)</f>
        <v>0045</v>
      </c>
      <c r="B33" s="7" t="str">
        <f>VLOOKUP(A33,[1]UKBuilding_List!$A$1:$D$376,3,FALSE)</f>
        <v>McVey Hall</v>
      </c>
    </row>
    <row r="34" spans="1:2" x14ac:dyDescent="0.25">
      <c r="A34" s="7" t="str">
        <f>([1]UKBuilding_List!A34)</f>
        <v>0046</v>
      </c>
      <c r="B34" s="7" t="str">
        <f>VLOOKUP(A34,[1]UKBuilding_List!$A$1:$D$376,3,FALSE)</f>
        <v>Anderson Hall Tower</v>
      </c>
    </row>
    <row r="35" spans="1:2" x14ac:dyDescent="0.25">
      <c r="A35" s="7" t="str">
        <f>([1]UKBuilding_List!A35)</f>
        <v>0047</v>
      </c>
      <c r="B35" s="7" t="str">
        <f>VLOOKUP(A35,[1]UKBuilding_List!$A$1:$D$376,3,FALSE)</f>
        <v>C. W. Mathews Building</v>
      </c>
    </row>
    <row r="36" spans="1:2" x14ac:dyDescent="0.25">
      <c r="A36" s="7" t="str">
        <f>([1]UKBuilding_List!A36)</f>
        <v>0048</v>
      </c>
      <c r="B36" s="7" t="str">
        <f>VLOOKUP(A36,[1]UKBuilding_List!$A$1:$D$376,3,FALSE)</f>
        <v>University of Kentucky J. David Rosenberg College of Law</v>
      </c>
    </row>
    <row r="37" spans="1:2" x14ac:dyDescent="0.25">
      <c r="A37" s="7" t="str">
        <f>([1]UKBuilding_List!A37)</f>
        <v>0049</v>
      </c>
      <c r="B37" s="7" t="str">
        <f>VLOOKUP(A37,[1]UKBuilding_List!$A$1:$D$376,3,FALSE)</f>
        <v>Memorial Hall</v>
      </c>
    </row>
    <row r="38" spans="1:2" x14ac:dyDescent="0.25">
      <c r="A38" s="7" t="str">
        <f>([1]UKBuilding_List!A38)</f>
        <v>0050</v>
      </c>
      <c r="B38" s="7" t="str">
        <f>VLOOKUP(A38,[1]UKBuilding_List!$A$1:$D$376,3,FALSE)</f>
        <v>Erikson Hall</v>
      </c>
    </row>
    <row r="39" spans="1:2" x14ac:dyDescent="0.25">
      <c r="A39" s="7" t="str">
        <f>([1]UKBuilding_List!A39)</f>
        <v>0051</v>
      </c>
      <c r="B39" s="7" t="str">
        <f>VLOOKUP(A39,[1]UKBuilding_List!$A$1:$D$376,3,FALSE)</f>
        <v>Mineral Industries Building</v>
      </c>
    </row>
    <row r="40" spans="1:2" x14ac:dyDescent="0.25">
      <c r="A40" s="7" t="str">
        <f>([1]UKBuilding_List!A40)</f>
        <v>0052</v>
      </c>
      <c r="B40" s="7" t="str">
        <f>VLOOKUP(A40,[1]UKBuilding_List!$A$1:$D$376,3,FALSE)</f>
        <v>Terrell Civil Engineering Building</v>
      </c>
    </row>
    <row r="41" spans="1:2" x14ac:dyDescent="0.25">
      <c r="A41" s="7" t="str">
        <f>([1]UKBuilding_List!A41)</f>
        <v>0053</v>
      </c>
      <c r="B41" s="7" t="str">
        <f>VLOOKUP(A41,[1]UKBuilding_List!$A$1:$D$376,3,FALSE)</f>
        <v>Slone Research Building</v>
      </c>
    </row>
    <row r="42" spans="1:2" x14ac:dyDescent="0.25">
      <c r="A42" s="7" t="str">
        <f>([1]UKBuilding_List!A42)</f>
        <v>0054</v>
      </c>
      <c r="B42" s="7" t="str">
        <f>VLOOKUP(A42,[1]UKBuilding_List!$A$1:$D$376,3,FALSE)</f>
        <v>Funkhouser Building</v>
      </c>
    </row>
    <row r="43" spans="1:2" x14ac:dyDescent="0.25">
      <c r="A43" s="7" t="str">
        <f>([1]UKBuilding_List!A43)</f>
        <v>0055</v>
      </c>
      <c r="B43" s="7" t="str">
        <f>VLOOKUP(A43,[1]UKBuilding_List!$A$1:$D$376,3,FALSE)</f>
        <v>Chemistry-Physics Building</v>
      </c>
    </row>
    <row r="44" spans="1:2" x14ac:dyDescent="0.25">
      <c r="A44" s="7" t="str">
        <f>([1]UKBuilding_List!A44)</f>
        <v>0056</v>
      </c>
      <c r="B44" s="7" t="str">
        <f>VLOOKUP(A44,[1]UKBuilding_List!$A$1:$D$376,3,FALSE)</f>
        <v>Breckinridge Hall</v>
      </c>
    </row>
    <row r="45" spans="1:2" x14ac:dyDescent="0.25">
      <c r="A45" s="7" t="str">
        <f>([1]UKBuilding_List!A45)</f>
        <v>0057</v>
      </c>
      <c r="B45" s="7" t="str">
        <f>VLOOKUP(A45,[1]UKBuilding_List!$A$1:$D$376,3,FALSE)</f>
        <v>Kinkead Hall</v>
      </c>
    </row>
    <row r="46" spans="1:2" x14ac:dyDescent="0.25">
      <c r="A46" s="7" t="str">
        <f>([1]UKBuilding_List!A46)</f>
        <v>0058</v>
      </c>
      <c r="B46" s="7" t="str">
        <f>VLOOKUP(A46,[1]UKBuilding_List!$A$1:$D$376,3,FALSE)</f>
        <v>Bradley Hall</v>
      </c>
    </row>
    <row r="47" spans="1:2" x14ac:dyDescent="0.25">
      <c r="A47" s="7" t="str">
        <f>([1]UKBuilding_List!A47)</f>
        <v>0059</v>
      </c>
      <c r="B47" s="7" t="str">
        <f>VLOOKUP(A47,[1]UKBuilding_List!$A$1:$D$376,3,FALSE)</f>
        <v>Bowman Hall</v>
      </c>
    </row>
    <row r="48" spans="1:2" x14ac:dyDescent="0.25">
      <c r="A48" s="7" t="str">
        <f>([1]UKBuilding_List!A48)</f>
        <v>0061</v>
      </c>
      <c r="B48" s="7" t="str">
        <f>VLOOKUP(A48,[1]UKBuilding_List!$A$1:$D$376,3,FALSE)</f>
        <v>Tobacco Research Laboratory</v>
      </c>
    </row>
    <row r="49" spans="1:2" x14ac:dyDescent="0.25">
      <c r="A49" s="7" t="str">
        <f>([1]UKBuilding_List!A49)</f>
        <v>0064</v>
      </c>
      <c r="B49" s="7" t="str">
        <f>VLOOKUP(A49,[1]UKBuilding_List!$A$1:$D$376,3,FALSE)</f>
        <v>Scovell Hall</v>
      </c>
    </row>
    <row r="50" spans="1:2" x14ac:dyDescent="0.25">
      <c r="A50" s="7" t="str">
        <f>([1]UKBuilding_List!A50)</f>
        <v>0065</v>
      </c>
      <c r="B50" s="7" t="str">
        <f>VLOOKUP(A50,[1]UKBuilding_List!$A$1:$D$376,3,FALSE)</f>
        <v>Small Animal Lab</v>
      </c>
    </row>
    <row r="51" spans="1:2" x14ac:dyDescent="0.25">
      <c r="A51" s="7" t="str">
        <f>([1]UKBuilding_List!A51)</f>
        <v>0066</v>
      </c>
      <c r="B51" s="7" t="str">
        <f>VLOOKUP(A51,[1]UKBuilding_List!$A$1:$D$376,3,FALSE)</f>
        <v>Agronomy Head House</v>
      </c>
    </row>
    <row r="52" spans="1:2" x14ac:dyDescent="0.25">
      <c r="A52" s="7" t="str">
        <f>([1]UKBuilding_List!A52)</f>
        <v>0067</v>
      </c>
      <c r="B52" s="7" t="str">
        <f>VLOOKUP(A52,[1]UKBuilding_List!$A$1:$D$376,3,FALSE)</f>
        <v>Chi Omega Sorority</v>
      </c>
    </row>
    <row r="53" spans="1:2" x14ac:dyDescent="0.25">
      <c r="A53" s="7" t="str">
        <f>([1]UKBuilding_List!A53)</f>
        <v>0068</v>
      </c>
      <c r="B53" s="7" t="str">
        <f>VLOOKUP(A53,[1]UKBuilding_List!$A$1:$D$376,3,FALSE)</f>
        <v>Delta Delta Delta Sorority</v>
      </c>
    </row>
    <row r="54" spans="1:2" x14ac:dyDescent="0.25">
      <c r="A54" s="7" t="str">
        <f>([1]UKBuilding_List!A54)</f>
        <v>0069</v>
      </c>
      <c r="B54" s="7" t="str">
        <f>VLOOKUP(A54,[1]UKBuilding_List!$A$1:$D$376,3,FALSE)</f>
        <v>Alpha Delta Pi Sorority</v>
      </c>
    </row>
    <row r="55" spans="1:2" x14ac:dyDescent="0.25">
      <c r="A55" s="7" t="str">
        <f>([1]UKBuilding_List!A55)</f>
        <v>0073</v>
      </c>
      <c r="B55" s="7" t="str">
        <f>VLOOKUP(A55,[1]UKBuilding_List!$A$1:$D$376,3,FALSE)</f>
        <v>Thomas Poe Cooper Building</v>
      </c>
    </row>
    <row r="56" spans="1:2" x14ac:dyDescent="0.25">
      <c r="A56" s="7" t="str">
        <f>([1]UKBuilding_List!A56)</f>
        <v>0074</v>
      </c>
      <c r="B56" s="7" t="str">
        <f>VLOOKUP(A56,[1]UKBuilding_List!$A$1:$D$376,3,FALSE)</f>
        <v>Shively Track &amp; Field Stadium</v>
      </c>
    </row>
    <row r="57" spans="1:2" x14ac:dyDescent="0.25">
      <c r="A57" s="7" t="str">
        <f>([1]UKBuilding_List!A57)</f>
        <v>0075</v>
      </c>
      <c r="B57" s="7" t="str">
        <f>VLOOKUP(A57,[1]UKBuilding_List!$A$1:$D$376,3,FALSE)</f>
        <v>Kelley Hall</v>
      </c>
    </row>
    <row r="58" spans="1:2" x14ac:dyDescent="0.25">
      <c r="A58" s="7" t="str">
        <f>([1]UKBuilding_List!A58)</f>
        <v>0076</v>
      </c>
      <c r="B58" s="7" t="str">
        <f>VLOOKUP(A58,[1]UKBuilding_List!$A$1:$D$376,3,FALSE)</f>
        <v>Dimock Animal Pathology</v>
      </c>
    </row>
    <row r="59" spans="1:2" x14ac:dyDescent="0.25">
      <c r="A59" s="7" t="str">
        <f>([1]UKBuilding_List!A59)</f>
        <v>0078</v>
      </c>
      <c r="B59" s="7" t="str">
        <f>VLOOKUP(A59,[1]UKBuilding_List!$A$1:$D$376,3,FALSE)</f>
        <v>Med Center Annex #5</v>
      </c>
    </row>
    <row r="60" spans="1:2" x14ac:dyDescent="0.25">
      <c r="A60" s="7" t="str">
        <f>([1]UKBuilding_List!A60)</f>
        <v>0079</v>
      </c>
      <c r="B60" s="7" t="str">
        <f>VLOOKUP(A60,[1]UKBuilding_List!$A$1:$D$376,3,FALSE)</f>
        <v>Herman Lee Donovan Hall</v>
      </c>
    </row>
    <row r="61" spans="1:2" x14ac:dyDescent="0.25">
      <c r="A61" s="7" t="str">
        <f>([1]UKBuilding_List!A61)</f>
        <v>0080</v>
      </c>
      <c r="B61" s="7" t="str">
        <f>VLOOKUP(A61,[1]UKBuilding_List!$A$1:$D$376,3,FALSE)</f>
        <v>Lyman T. Johnson Hall</v>
      </c>
    </row>
    <row r="62" spans="1:2" x14ac:dyDescent="0.25">
      <c r="A62" s="7" t="str">
        <f>([1]UKBuilding_List!A62)</f>
        <v>0081</v>
      </c>
      <c r="B62" s="7" t="str">
        <f>VLOOKUP(A62,[1]UKBuilding_List!$A$1:$D$376,3,FALSE)</f>
        <v>Cooker Trailer Storage</v>
      </c>
    </row>
    <row r="63" spans="1:2" x14ac:dyDescent="0.25">
      <c r="A63" s="7" t="str">
        <f>([1]UKBuilding_List!A63)</f>
        <v>0082</v>
      </c>
      <c r="B63" s="7" t="str">
        <f>VLOOKUP(A63,[1]UKBuilding_List!$A$1:$D$376,3,FALSE)</f>
        <v>Multi-Disciplinary Science Building (MDS)</v>
      </c>
    </row>
    <row r="64" spans="1:2" x14ac:dyDescent="0.25">
      <c r="A64" s="7" t="str">
        <f>([1]UKBuilding_List!A64)</f>
        <v>0084</v>
      </c>
      <c r="B64" s="7" t="str">
        <f>VLOOKUP(A64,[1]UKBuilding_List!$A$1:$D$376,3,FALSE)</f>
        <v>Gatehouse Roach Bldg</v>
      </c>
    </row>
    <row r="65" spans="1:2" x14ac:dyDescent="0.25">
      <c r="A65" s="7" t="str">
        <f>([1]UKBuilding_List!A65)</f>
        <v>0085</v>
      </c>
      <c r="B65" s="7" t="str">
        <f>VLOOKUP(A65,[1]UKBuilding_List!$A$1:$D$376,3,FALSE)</f>
        <v>Medical Center Heating and Cooling Plant</v>
      </c>
    </row>
    <row r="66" spans="1:2" x14ac:dyDescent="0.25">
      <c r="A66" s="7" t="str">
        <f>([1]UKBuilding_List!A66)</f>
        <v>0086</v>
      </c>
      <c r="B66" s="7" t="str">
        <f>VLOOKUP(A66,[1]UKBuilding_List!$A$1:$D$376,3,FALSE)</f>
        <v>Medical Behavioral Science Building</v>
      </c>
    </row>
    <row r="67" spans="1:2" x14ac:dyDescent="0.25">
      <c r="A67" s="7" t="str">
        <f>([1]UKBuilding_List!A67)</f>
        <v>0087</v>
      </c>
      <c r="B67" s="7" t="str">
        <f>VLOOKUP(A67,[1]UKBuilding_List!$A$1:$D$376,3,FALSE)</f>
        <v>Medical Center Storage Facility</v>
      </c>
    </row>
    <row r="68" spans="1:2" x14ac:dyDescent="0.25">
      <c r="A68" s="7" t="str">
        <f>([1]UKBuilding_List!A68)</f>
        <v>0088</v>
      </c>
      <c r="B68" s="7" t="str">
        <f>VLOOKUP(A68,[1]UKBuilding_List!$A$1:$D$376,3,FALSE)</f>
        <v>Agriculture Motor Pool</v>
      </c>
    </row>
    <row r="69" spans="1:2" x14ac:dyDescent="0.25">
      <c r="A69" s="7" t="str">
        <f>([1]UKBuilding_List!A69)</f>
        <v>0089</v>
      </c>
      <c r="B69" s="7" t="str">
        <f>VLOOKUP(A69,[1]UKBuilding_List!$A$1:$D$376,3,FALSE)</f>
        <v>Cooling Plant #1</v>
      </c>
    </row>
    <row r="70" spans="1:2" x14ac:dyDescent="0.25">
      <c r="A70" s="7" t="str">
        <f>([1]UKBuilding_List!A70)</f>
        <v>0090</v>
      </c>
      <c r="B70" s="7" t="str">
        <f>VLOOKUP(A70,[1]UKBuilding_List!$A$1:$D$376,3,FALSE)</f>
        <v>Art and Visual Studies Building</v>
      </c>
    </row>
    <row r="71" spans="1:2" x14ac:dyDescent="0.25">
      <c r="A71" s="7" t="str">
        <f>([1]UKBuilding_List!A71)</f>
        <v>0091</v>
      </c>
      <c r="B71" s="7" t="str">
        <f>VLOOKUP(A71,[1]UKBuilding_List!$A$1:$D$376,3,FALSE)</f>
        <v>Agriculture Science Center North</v>
      </c>
    </row>
    <row r="72" spans="1:2" x14ac:dyDescent="0.25">
      <c r="A72" s="7" t="str">
        <f>([1]UKBuilding_List!A72)</f>
        <v>0092</v>
      </c>
      <c r="B72" s="7" t="str">
        <f>VLOOKUP(A72,[1]UKBuilding_List!$A$1:$D$376,3,FALSE)</f>
        <v>Seed House</v>
      </c>
    </row>
    <row r="73" spans="1:2" x14ac:dyDescent="0.25">
      <c r="A73" s="7" t="str">
        <f>([1]UKBuilding_List!A73)</f>
        <v>0093</v>
      </c>
      <c r="B73" s="7" t="str">
        <f>VLOOKUP(A73,[1]UKBuilding_List!$A$1:$D$376,3,FALSE)</f>
        <v>Ben F. Roach Cancer Care Facility</v>
      </c>
    </row>
    <row r="74" spans="1:2" x14ac:dyDescent="0.25">
      <c r="A74" s="7" t="str">
        <f>([1]UKBuilding_List!A74)</f>
        <v>0094</v>
      </c>
      <c r="B74" s="7" t="str">
        <f>VLOOKUP(A74,[1]UKBuilding_List!$A$1:$D$376,3,FALSE)</f>
        <v>Cooper House</v>
      </c>
    </row>
    <row r="75" spans="1:2" x14ac:dyDescent="0.25">
      <c r="A75" s="7" t="str">
        <f>([1]UKBuilding_List!A75)</f>
        <v>0095</v>
      </c>
      <c r="B75" s="7" t="str">
        <f>VLOOKUP(A75,[1]UKBuilding_List!$A$1:$D$376,3,FALSE)</f>
        <v>Frances Jewell Hall</v>
      </c>
    </row>
    <row r="76" spans="1:2" x14ac:dyDescent="0.25">
      <c r="A76" s="7" t="str">
        <f>([1]UKBuilding_List!A76)</f>
        <v>0096</v>
      </c>
      <c r="B76" s="7" t="str">
        <f>VLOOKUP(A76,[1]UKBuilding_List!$A$1:$D$376,3,FALSE)</f>
        <v>Dorothy Enslow Combs Cancer Research Building</v>
      </c>
    </row>
    <row r="77" spans="1:2" x14ac:dyDescent="0.25">
      <c r="A77" s="7" t="str">
        <f>([1]UKBuilding_List!A77)</f>
        <v>0097</v>
      </c>
      <c r="B77" s="7" t="str">
        <f>VLOOKUP(A77,[1]UKBuilding_List!$A$1:$D$376,3,FALSE)</f>
        <v>E. S. Good Barn</v>
      </c>
    </row>
    <row r="78" spans="1:2" x14ac:dyDescent="0.25">
      <c r="A78" s="7" t="str">
        <f>([1]UKBuilding_List!A78)</f>
        <v>0098</v>
      </c>
      <c r="B78" s="7" t="str">
        <f>VLOOKUP(A78,[1]UKBuilding_List!$A$1:$D$376,3,FALSE)</f>
        <v>Marylou Whitney and John Hendrickson Cancer Facility for Women</v>
      </c>
    </row>
    <row r="79" spans="1:2" x14ac:dyDescent="0.25">
      <c r="A79" s="7" t="str">
        <f>([1]UKBuilding_List!A79)</f>
        <v>0099</v>
      </c>
      <c r="B79" s="7" t="str">
        <f>VLOOKUP(A79,[1]UKBuilding_List!$A$1:$D$376,3,FALSE)</f>
        <v>Gluck Equine Research Building</v>
      </c>
    </row>
    <row r="80" spans="1:2" x14ac:dyDescent="0.25">
      <c r="A80" s="7" t="str">
        <f>([1]UKBuilding_List!A80)</f>
        <v>0100</v>
      </c>
      <c r="B80" s="7" t="str">
        <f>VLOOKUP(A80,[1]UKBuilding_List!$A$1:$D$376,3,FALSE)</f>
        <v>Haggin Hall</v>
      </c>
    </row>
    <row r="81" spans="1:2" x14ac:dyDescent="0.25">
      <c r="A81" s="7" t="str">
        <f>([1]UKBuilding_List!A81)</f>
        <v>0101</v>
      </c>
      <c r="B81" s="7" t="str">
        <f>VLOOKUP(A81,[1]UKBuilding_List!$A$1:$D$376,3,FALSE)</f>
        <v>Reynolds Warehouse #1</v>
      </c>
    </row>
    <row r="82" spans="1:2" x14ac:dyDescent="0.25">
      <c r="A82" s="7" t="str">
        <f>([1]UKBuilding_List!A82)</f>
        <v>0102</v>
      </c>
      <c r="B82" s="7" t="str">
        <f>VLOOKUP(A82,[1]UKBuilding_List!$A$1:$D$376,3,FALSE)</f>
        <v>Reynolds Warehouse #2</v>
      </c>
    </row>
    <row r="83" spans="1:2" x14ac:dyDescent="0.25">
      <c r="A83" s="7" t="str">
        <f>([1]UKBuilding_List!A83)</f>
        <v>0104</v>
      </c>
      <c r="B83" s="7" t="str">
        <f>VLOOKUP(A83,[1]UKBuilding_List!$A$1:$D$376,3,FALSE)</f>
        <v>Chellgren Hall</v>
      </c>
    </row>
    <row r="84" spans="1:2" x14ac:dyDescent="0.25">
      <c r="A84" s="7" t="str">
        <f>([1]UKBuilding_List!A84)</f>
        <v>0107</v>
      </c>
      <c r="B84" s="7" t="str">
        <f>VLOOKUP(A84,[1]UKBuilding_List!$A$1:$D$376,3,FALSE)</f>
        <v>Mining &amp; Minerals Resources Building</v>
      </c>
    </row>
    <row r="85" spans="1:2" x14ac:dyDescent="0.25">
      <c r="A85" s="7" t="str">
        <f>([1]UKBuilding_List!A85)</f>
        <v>0108</v>
      </c>
      <c r="B85" s="7" t="str">
        <f>VLOOKUP(A85,[1]UKBuilding_List!$A$1:$D$376,3,FALSE)</f>
        <v>Center for Robotics &amp; Manufacturing Systems</v>
      </c>
    </row>
    <row r="86" spans="1:2" x14ac:dyDescent="0.25">
      <c r="A86" s="7" t="str">
        <f>([1]UKBuilding_List!A86)</f>
        <v>0109</v>
      </c>
      <c r="B86" s="7" t="str">
        <f>VLOOKUP(A86,[1]UKBuilding_List!$A$1:$D$376,3,FALSE)</f>
        <v>Wendell &amp; Vickie Bell Soccer Complex</v>
      </c>
    </row>
    <row r="87" spans="1:2" x14ac:dyDescent="0.25">
      <c r="A87" s="7" t="str">
        <f>([1]UKBuilding_List!A87)</f>
        <v>0110</v>
      </c>
      <c r="B87" s="7" t="str">
        <f>VLOOKUP(A87,[1]UKBuilding_List!$A$1:$D$376,3,FALSE)</f>
        <v>Maintenance Building (Athletics)</v>
      </c>
    </row>
    <row r="88" spans="1:2" x14ac:dyDescent="0.25">
      <c r="A88" s="7" t="str">
        <f>([1]UKBuilding_List!A88)</f>
        <v>0113</v>
      </c>
      <c r="B88" s="7" t="str">
        <f>VLOOKUP(A88,[1]UKBuilding_List!$A$1:$D$376,3,FALSE)</f>
        <v>Shively Sports Center</v>
      </c>
    </row>
    <row r="89" spans="1:2" x14ac:dyDescent="0.25">
      <c r="A89" s="7" t="str">
        <f>([1]UKBuilding_List!A89)</f>
        <v>0117</v>
      </c>
      <c r="B89" s="7" t="str">
        <f>VLOOKUP(A89,[1]UKBuilding_List!$A$1:$D$376,3,FALSE)</f>
        <v>Soccer Filming Tower</v>
      </c>
    </row>
    <row r="90" spans="1:2" x14ac:dyDescent="0.25">
      <c r="A90" s="7" t="str">
        <f>([1]UKBuilding_List!A90)</f>
        <v>0119</v>
      </c>
      <c r="B90" s="7" t="str">
        <f>VLOOKUP(A90,[1]UKBuilding_List!$A$1:$D$376,3,FALSE)</f>
        <v>Helen King Alumni Building</v>
      </c>
    </row>
    <row r="91" spans="1:2" x14ac:dyDescent="0.25">
      <c r="A91" s="7" t="str">
        <f>([1]UKBuilding_List!A91)</f>
        <v>0120</v>
      </c>
      <c r="B91" s="7" t="str">
        <f>VLOOKUP(A91,[1]UKBuilding_List!$A$1:$D$376,3,FALSE)</f>
        <v>Don and Mira Ball Hall</v>
      </c>
    </row>
    <row r="92" spans="1:2" x14ac:dyDescent="0.25">
      <c r="A92" s="7" t="str">
        <f>([1]UKBuilding_List!A92)</f>
        <v>0121</v>
      </c>
      <c r="B92" s="7" t="str">
        <f>VLOOKUP(A92,[1]UKBuilding_List!$A$1:$D$376,3,FALSE)</f>
        <v>Sigma Nu Fraternity</v>
      </c>
    </row>
    <row r="93" spans="1:2" x14ac:dyDescent="0.25">
      <c r="A93" s="7" t="str">
        <f>([1]UKBuilding_List!A93)</f>
        <v>0122</v>
      </c>
      <c r="B93" s="7" t="str">
        <f>VLOOKUP(A93,[1]UKBuilding_List!$A$1:$D$376,3,FALSE)</f>
        <v>Delta Gamma Sorority</v>
      </c>
    </row>
    <row r="94" spans="1:2" x14ac:dyDescent="0.25">
      <c r="A94" s="7" t="str">
        <f>([1]UKBuilding_List!A94)</f>
        <v>0123</v>
      </c>
      <c r="B94" s="7" t="str">
        <f>VLOOKUP(A94,[1]UKBuilding_List!$A$1:$D$376,3,FALSE)</f>
        <v>Georgia M. Blazer Hall</v>
      </c>
    </row>
    <row r="95" spans="1:2" x14ac:dyDescent="0.25">
      <c r="A95" s="7" t="str">
        <f>([1]UKBuilding_List!A95)</f>
        <v>0124</v>
      </c>
      <c r="B95" s="7" t="str">
        <f>VLOOKUP(A95,[1]UKBuilding_List!$A$1:$D$376,3,FALSE)</f>
        <v>Delta Zeta Sorority</v>
      </c>
    </row>
    <row r="96" spans="1:2" x14ac:dyDescent="0.25">
      <c r="A96" s="7" t="str">
        <f>([1]UKBuilding_List!A96)</f>
        <v>0125</v>
      </c>
      <c r="B96" s="7" t="str">
        <f>VLOOKUP(A96,[1]UKBuilding_List!$A$1:$D$376,3,FALSE)</f>
        <v>Gamma Phi Beta Sorority</v>
      </c>
    </row>
    <row r="97" spans="1:2" x14ac:dyDescent="0.25">
      <c r="A97" s="7" t="str">
        <f>([1]UKBuilding_List!A97)</f>
        <v>0126</v>
      </c>
      <c r="B97" s="7" t="str">
        <f>VLOOKUP(A97,[1]UKBuilding_List!$A$1:$D$376,3,FALSE)</f>
        <v>Phi Sigma Kappa Fraternity</v>
      </c>
    </row>
    <row r="98" spans="1:2" x14ac:dyDescent="0.25">
      <c r="A98" s="7" t="str">
        <f>([1]UKBuilding_List!A98)</f>
        <v>0127</v>
      </c>
      <c r="B98" s="7" t="str">
        <f>VLOOKUP(A98,[1]UKBuilding_List!$A$1:$D$376,3,FALSE)</f>
        <v>Alpha Gamma Delta Sorority</v>
      </c>
    </row>
    <row r="99" spans="1:2" x14ac:dyDescent="0.25">
      <c r="A99" s="7" t="str">
        <f>([1]UKBuilding_List!A99)</f>
        <v>0128</v>
      </c>
      <c r="B99" s="7" t="str">
        <f>VLOOKUP(A99,[1]UKBuilding_List!$A$1:$D$376,3,FALSE)</f>
        <v>Kappa Delta Sorority</v>
      </c>
    </row>
    <row r="100" spans="1:2" x14ac:dyDescent="0.25">
      <c r="A100" s="7" t="str">
        <f>([1]UKBuilding_List!A100)</f>
        <v>0129</v>
      </c>
      <c r="B100" s="7" t="str">
        <f>VLOOKUP(A100,[1]UKBuilding_List!$A$1:$D$376,3,FALSE)</f>
        <v>Delta Sigma Phi Fraternity</v>
      </c>
    </row>
    <row r="101" spans="1:2" x14ac:dyDescent="0.25">
      <c r="A101" s="7" t="str">
        <f>([1]UKBuilding_List!A101)</f>
        <v>0139</v>
      </c>
      <c r="B101" s="7" t="str">
        <f>VLOOKUP(A101,[1]UKBuilding_List!$A$1:$D$376,3,FALSE)</f>
        <v>The 90</v>
      </c>
    </row>
    <row r="102" spans="1:2" x14ac:dyDescent="0.25">
      <c r="A102" s="7" t="str">
        <f>([1]UKBuilding_List!A102)</f>
        <v>0141</v>
      </c>
      <c r="B102" s="7" t="str">
        <f>VLOOKUP(A102,[1]UKBuilding_List!$A$1:$D$376,3,FALSE)</f>
        <v>New Farmhouse Fraternity</v>
      </c>
    </row>
    <row r="103" spans="1:2" x14ac:dyDescent="0.25">
      <c r="A103" s="7" t="str">
        <f>([1]UKBuilding_List!A103)</f>
        <v>0154</v>
      </c>
      <c r="B103" s="7" t="str">
        <f>VLOOKUP(A103,[1]UKBuilding_List!$A$1:$D$376,3,FALSE)</f>
        <v>Head House</v>
      </c>
    </row>
    <row r="104" spans="1:2" x14ac:dyDescent="0.25">
      <c r="A104" s="7" t="str">
        <f>([1]UKBuilding_List!A104)</f>
        <v>0155</v>
      </c>
      <c r="B104" s="7" t="str">
        <f>VLOOKUP(A104,[1]UKBuilding_List!$A$1:$D$376,3,FALSE)</f>
        <v>Greenhouse No 2</v>
      </c>
    </row>
    <row r="105" spans="1:2" x14ac:dyDescent="0.25">
      <c r="A105" s="7" t="str">
        <f>([1]UKBuilding_List!A105)</f>
        <v>0156</v>
      </c>
      <c r="B105" s="7" t="str">
        <f>VLOOKUP(A105,[1]UKBuilding_List!$A$1:$D$376,3,FALSE)</f>
        <v>Greenhouse No 4</v>
      </c>
    </row>
    <row r="106" spans="1:2" x14ac:dyDescent="0.25">
      <c r="A106" s="7" t="str">
        <f>([1]UKBuilding_List!A106)</f>
        <v>0157</v>
      </c>
      <c r="B106" s="7" t="str">
        <f>VLOOKUP(A106,[1]UKBuilding_List!$A$1:$D$376,3,FALSE)</f>
        <v>Greenhouse No 7</v>
      </c>
    </row>
    <row r="107" spans="1:2" x14ac:dyDescent="0.25">
      <c r="A107" s="7" t="str">
        <f>([1]UKBuilding_List!A107)</f>
        <v>0158</v>
      </c>
      <c r="B107" s="7" t="str">
        <f>VLOOKUP(A107,[1]UKBuilding_List!$A$1:$D$376,3,FALSE)</f>
        <v>Greenhouse No 5</v>
      </c>
    </row>
    <row r="108" spans="1:2" x14ac:dyDescent="0.25">
      <c r="A108" s="7" t="str">
        <f>([1]UKBuilding_List!A108)</f>
        <v>0159</v>
      </c>
      <c r="B108" s="7" t="str">
        <f>VLOOKUP(A108,[1]UKBuilding_List!$A$1:$D$376,3,FALSE)</f>
        <v>Greenhouse No 3</v>
      </c>
    </row>
    <row r="109" spans="1:2" x14ac:dyDescent="0.25">
      <c r="A109" s="7" t="str">
        <f>([1]UKBuilding_List!A109)</f>
        <v>0160</v>
      </c>
      <c r="B109" s="7" t="str">
        <f>VLOOKUP(A109,[1]UKBuilding_List!$A$1:$D$376,3,FALSE)</f>
        <v>Greenhouse No 1</v>
      </c>
    </row>
    <row r="110" spans="1:2" x14ac:dyDescent="0.25">
      <c r="A110" s="7" t="str">
        <f>([1]UKBuilding_List!A110)</f>
        <v>0161</v>
      </c>
      <c r="B110" s="7" t="str">
        <f>VLOOKUP(A110,[1]UKBuilding_List!$A$1:$D$376,3,FALSE)</f>
        <v>Greenhouse No 9</v>
      </c>
    </row>
    <row r="111" spans="1:2" x14ac:dyDescent="0.25">
      <c r="A111" s="7" t="str">
        <f>([1]UKBuilding_List!A111)</f>
        <v>0162</v>
      </c>
      <c r="B111" s="7" t="str">
        <f>VLOOKUP(A111,[1]UKBuilding_List!$A$1:$D$376,3,FALSE)</f>
        <v>Greenhouse No 11</v>
      </c>
    </row>
    <row r="112" spans="1:2" x14ac:dyDescent="0.25">
      <c r="A112" s="7" t="str">
        <f>([1]UKBuilding_List!A112)</f>
        <v>0163</v>
      </c>
      <c r="B112" s="7" t="str">
        <f>VLOOKUP(A112,[1]UKBuilding_List!$A$1:$D$376,3,FALSE)</f>
        <v>Greenhouse No 6</v>
      </c>
    </row>
    <row r="113" spans="1:2" x14ac:dyDescent="0.25">
      <c r="A113" s="7" t="str">
        <f>([1]UKBuilding_List!A113)</f>
        <v>0164</v>
      </c>
      <c r="B113" s="7" t="str">
        <f>VLOOKUP(A113,[1]UKBuilding_List!$A$1:$D$376,3,FALSE)</f>
        <v>Greenhouse No 12</v>
      </c>
    </row>
    <row r="114" spans="1:2" x14ac:dyDescent="0.25">
      <c r="A114" s="7" t="str">
        <f>([1]UKBuilding_List!A114)</f>
        <v>0166</v>
      </c>
      <c r="B114" s="7" t="str">
        <f>VLOOKUP(A114,[1]UKBuilding_List!$A$1:$D$376,3,FALSE)</f>
        <v>Gatehouse Administration Dr</v>
      </c>
    </row>
    <row r="115" spans="1:2" x14ac:dyDescent="0.25">
      <c r="A115" s="7" t="str">
        <f>([1]UKBuilding_List!A115)</f>
        <v>0172</v>
      </c>
      <c r="B115" s="7" t="str">
        <f>VLOOKUP(A115,[1]UKBuilding_List!$A$1:$D$376,3,FALSE)</f>
        <v>Alpha Gamma Rho Fraternity</v>
      </c>
    </row>
    <row r="116" spans="1:2" x14ac:dyDescent="0.25">
      <c r="A116" s="7" t="str">
        <f>([1]UKBuilding_List!A116)</f>
        <v>0173</v>
      </c>
      <c r="B116" s="7" t="str">
        <f>VLOOKUP(A116,[1]UKBuilding_List!$A$1:$D$376,3,FALSE)</f>
        <v>Gatehouse Med Plaza</v>
      </c>
    </row>
    <row r="117" spans="1:2" x14ac:dyDescent="0.25">
      <c r="A117" s="7" t="str">
        <f>([1]UKBuilding_List!A117)</f>
        <v>0174</v>
      </c>
      <c r="B117" s="7" t="str">
        <f>VLOOKUP(A117,[1]UKBuilding_List!$A$1:$D$376,3,FALSE)</f>
        <v>Don &amp; Cathy Jacobs Science Building</v>
      </c>
    </row>
    <row r="118" spans="1:2" x14ac:dyDescent="0.25">
      <c r="A118" s="7" t="str">
        <f>([1]UKBuilding_List!A118)</f>
        <v>0175</v>
      </c>
      <c r="B118" s="7" t="str">
        <f>VLOOKUP(A118,[1]UKBuilding_List!$A$1:$D$376,3,FALSE)</f>
        <v>Gatehouse Med Plaza</v>
      </c>
    </row>
    <row r="119" spans="1:2" x14ac:dyDescent="0.25">
      <c r="A119" s="7" t="str">
        <f>([1]UKBuilding_List!A119)</f>
        <v>0176</v>
      </c>
      <c r="B119" s="7" t="str">
        <f>VLOOKUP(A119,[1]UKBuilding_List!$A$1:$D$376,3,FALSE)</f>
        <v>Gatehouse KY Clinic</v>
      </c>
    </row>
    <row r="120" spans="1:2" x14ac:dyDescent="0.25">
      <c r="A120" s="7" t="str">
        <f>([1]UKBuilding_List!A120)</f>
        <v>0178</v>
      </c>
      <c r="B120" s="7" t="str">
        <f>VLOOKUP(A120,[1]UKBuilding_List!$A$1:$D$376,3,FALSE)</f>
        <v>Gatehouse Young Library</v>
      </c>
    </row>
    <row r="121" spans="1:2" x14ac:dyDescent="0.25">
      <c r="A121" s="7" t="str">
        <f>([1]UKBuilding_List!A121)</f>
        <v>0181</v>
      </c>
      <c r="B121" s="7" t="str">
        <f>VLOOKUP(A121,[1]UKBuilding_List!$A$1:$D$376,3,FALSE)</f>
        <v>Woodland Glen III</v>
      </c>
    </row>
    <row r="122" spans="1:2" x14ac:dyDescent="0.25">
      <c r="A122" s="7" t="str">
        <f>([1]UKBuilding_List!A122)</f>
        <v>0183</v>
      </c>
      <c r="B122" s="7" t="str">
        <f>VLOOKUP(A122,[1]UKBuilding_List!$A$1:$D$376,3,FALSE)</f>
        <v>Isolation Barn</v>
      </c>
    </row>
    <row r="123" spans="1:2" x14ac:dyDescent="0.25">
      <c r="A123" s="7" t="str">
        <f>([1]UKBuilding_List!A123)</f>
        <v>0184</v>
      </c>
      <c r="B123" s="7" t="str">
        <f>VLOOKUP(A123,[1]UKBuilding_List!$A$1:$D$376,3,FALSE)</f>
        <v>Agricultural Machine Research Lab</v>
      </c>
    </row>
    <row r="124" spans="1:2" x14ac:dyDescent="0.25">
      <c r="A124" s="7" t="str">
        <f>([1]UKBuilding_List!A124)</f>
        <v>0186</v>
      </c>
      <c r="B124" s="7" t="str">
        <f>VLOOKUP(A124,[1]UKBuilding_List!$A$1:$D$376,3,FALSE)</f>
        <v>Woodland Glen IV</v>
      </c>
    </row>
    <row r="125" spans="1:2" x14ac:dyDescent="0.25">
      <c r="A125" s="7" t="str">
        <f>([1]UKBuilding_List!A125)</f>
        <v>0188</v>
      </c>
      <c r="B125" s="7" t="str">
        <f>VLOOKUP(A125,[1]UKBuilding_List!$A$1:$D$376,3,FALSE)</f>
        <v>Woodland Glen V</v>
      </c>
    </row>
    <row r="126" spans="1:2" x14ac:dyDescent="0.25">
      <c r="A126" s="7" t="str">
        <f>([1]UKBuilding_List!A126)</f>
        <v>0189</v>
      </c>
      <c r="B126" s="7" t="str">
        <f>VLOOKUP(A126,[1]UKBuilding_List!$A$1:$D$376,3,FALSE)</f>
        <v>Shawneetown Bldg A</v>
      </c>
    </row>
    <row r="127" spans="1:2" x14ac:dyDescent="0.25">
      <c r="A127" s="7" t="str">
        <f>([1]UKBuilding_List!A127)</f>
        <v>0190</v>
      </c>
      <c r="B127" s="7" t="str">
        <f>VLOOKUP(A127,[1]UKBuilding_List!$A$1:$D$376,3,FALSE)</f>
        <v>Shawneetown Bldg B</v>
      </c>
    </row>
    <row r="128" spans="1:2" x14ac:dyDescent="0.25">
      <c r="A128" s="7" t="str">
        <f>([1]UKBuilding_List!A128)</f>
        <v>0191</v>
      </c>
      <c r="B128" s="7" t="str">
        <f>VLOOKUP(A128,[1]UKBuilding_List!$A$1:$D$376,3,FALSE)</f>
        <v>Shawneetown Bldg D</v>
      </c>
    </row>
    <row r="129" spans="1:2" x14ac:dyDescent="0.25">
      <c r="A129" s="7" t="str">
        <f>([1]UKBuilding_List!A129)</f>
        <v>0192</v>
      </c>
      <c r="B129" s="7" t="str">
        <f>VLOOKUP(A129,[1]UKBuilding_List!$A$1:$D$376,3,FALSE)</f>
        <v>Shawneetown Bldg F</v>
      </c>
    </row>
    <row r="130" spans="1:2" x14ac:dyDescent="0.25">
      <c r="A130" s="7" t="str">
        <f>([1]UKBuilding_List!A130)</f>
        <v>0193</v>
      </c>
      <c r="B130" s="7" t="str">
        <f>VLOOKUP(A130,[1]UKBuilding_List!$A$1:$D$376,3,FALSE)</f>
        <v>Shawneetown Bldg E</v>
      </c>
    </row>
    <row r="131" spans="1:2" x14ac:dyDescent="0.25">
      <c r="A131" s="7" t="str">
        <f>([1]UKBuilding_List!A131)</f>
        <v>0194</v>
      </c>
      <c r="B131" s="7" t="str">
        <f>VLOOKUP(A131,[1]UKBuilding_List!$A$1:$D$376,3,FALSE)</f>
        <v>Shawneetown Bldg C</v>
      </c>
    </row>
    <row r="132" spans="1:2" x14ac:dyDescent="0.25">
      <c r="A132" s="7" t="str">
        <f>([1]UKBuilding_List!A132)</f>
        <v>0196</v>
      </c>
      <c r="B132" s="7" t="str">
        <f>VLOOKUP(A132,[1]UKBuilding_List!$A$1:$D$376,3,FALSE)</f>
        <v>Band Viewing Tower</v>
      </c>
    </row>
    <row r="133" spans="1:2" x14ac:dyDescent="0.25">
      <c r="A133" s="7" t="str">
        <f>([1]UKBuilding_List!A133)</f>
        <v>0197</v>
      </c>
      <c r="B133" s="7" t="str">
        <f>VLOOKUP(A133,[1]UKBuilding_List!$A$1:$D$376,3,FALSE)</f>
        <v>Parking Garage No 1</v>
      </c>
    </row>
    <row r="134" spans="1:2" x14ac:dyDescent="0.25">
      <c r="A134" s="7" t="str">
        <f>([1]UKBuilding_List!A134)</f>
        <v>0198</v>
      </c>
      <c r="B134" s="7" t="str">
        <f>VLOOKUP(A134,[1]UKBuilding_List!$A$1:$D$376,3,FALSE)</f>
        <v>Parking Garage No 2</v>
      </c>
    </row>
    <row r="135" spans="1:2" x14ac:dyDescent="0.25">
      <c r="A135" s="7" t="str">
        <f>([1]UKBuilding_List!A135)</f>
        <v>0199</v>
      </c>
      <c r="B135" s="7" t="str">
        <f>VLOOKUP(A135,[1]UKBuilding_List!$A$1:$D$376,3,FALSE)</f>
        <v>Parking Garage No 3</v>
      </c>
    </row>
    <row r="136" spans="1:2" x14ac:dyDescent="0.25">
      <c r="A136" s="7" t="str">
        <f>([1]UKBuilding_List!A136)</f>
        <v>0200</v>
      </c>
      <c r="B136" s="7" t="str">
        <f>VLOOKUP(A136,[1]UKBuilding_List!$A$1:$D$376,3,FALSE)</f>
        <v>Wethington Allied Health Building</v>
      </c>
    </row>
    <row r="137" spans="1:2" x14ac:dyDescent="0.25">
      <c r="A137" s="7" t="str">
        <f>([1]UKBuilding_List!A137)</f>
        <v>0202</v>
      </c>
      <c r="B137" s="7" t="str">
        <f>VLOOKUP(A137,[1]UKBuilding_List!$A$1:$D$376,3,FALSE)</f>
        <v>Cornerstone Garage</v>
      </c>
    </row>
    <row r="138" spans="1:2" x14ac:dyDescent="0.25">
      <c r="A138" s="7" t="str">
        <f>([1]UKBuilding_List!A138)</f>
        <v>0204</v>
      </c>
      <c r="B138" s="7" t="str">
        <f>VLOOKUP(A138,[1]UKBuilding_List!$A$1:$D$376,3,FALSE)</f>
        <v>Cooling Plant #2</v>
      </c>
    </row>
    <row r="139" spans="1:2" x14ac:dyDescent="0.25">
      <c r="A139" s="7" t="str">
        <f>([1]UKBuilding_List!A139)</f>
        <v>0205</v>
      </c>
      <c r="B139" s="7" t="str">
        <f>VLOOKUP(A139,[1]UKBuilding_List!$A$1:$D$376,3,FALSE)</f>
        <v>Phi Mu</v>
      </c>
    </row>
    <row r="140" spans="1:2" x14ac:dyDescent="0.25">
      <c r="A140" s="7" t="str">
        <f>([1]UKBuilding_List!A140)</f>
        <v>0207</v>
      </c>
      <c r="B140" s="7" t="str">
        <f>VLOOKUP(A140,[1]UKBuilding_List!$A$1:$D$376,3,FALSE)</f>
        <v>Arts Metal Building</v>
      </c>
    </row>
    <row r="141" spans="1:2" x14ac:dyDescent="0.25">
      <c r="A141" s="7" t="str">
        <f>([1]UKBuilding_List!A141)</f>
        <v>0210</v>
      </c>
      <c r="B141" s="7" t="str">
        <f>VLOOKUP(A141,[1]UKBuilding_List!$A$1:$D$376,3,FALSE)</f>
        <v>Reynolds Warehouse #4</v>
      </c>
    </row>
    <row r="142" spans="1:2" x14ac:dyDescent="0.25">
      <c r="A142" s="7" t="str">
        <f>([1]UKBuilding_List!A142)</f>
        <v>0211</v>
      </c>
      <c r="B142" s="7" t="str">
        <f>VLOOKUP(A142,[1]UKBuilding_List!$A$1:$D$376,3,FALSE)</f>
        <v>Maxwell Place Garage</v>
      </c>
    </row>
    <row r="143" spans="1:2" x14ac:dyDescent="0.25">
      <c r="A143" s="7" t="str">
        <f>([1]UKBuilding_List!A143)</f>
        <v>0212</v>
      </c>
      <c r="B143" s="7" t="str">
        <f>VLOOKUP(A143,[1]UKBuilding_List!$A$1:$D$376,3,FALSE)</f>
        <v>Lancaster Aquatics</v>
      </c>
    </row>
    <row r="144" spans="1:2" x14ac:dyDescent="0.25">
      <c r="A144" s="7" t="str">
        <f>([1]UKBuilding_List!A144)</f>
        <v>0213</v>
      </c>
      <c r="B144" s="7" t="str">
        <f>VLOOKUP(A144,[1]UKBuilding_List!$A$1:$D$376,3,FALSE)</f>
        <v>Boone Tennis Center</v>
      </c>
    </row>
    <row r="145" spans="1:2" x14ac:dyDescent="0.25">
      <c r="A145" s="7" t="str">
        <f>([1]UKBuilding_List!A145)</f>
        <v>0214</v>
      </c>
      <c r="B145" s="7" t="str">
        <f>VLOOKUP(A145,[1]UKBuilding_List!$A$1:$D$376,3,FALSE)</f>
        <v>Flammable Storage Building</v>
      </c>
    </row>
    <row r="146" spans="1:2" x14ac:dyDescent="0.25">
      <c r="A146" s="7" t="str">
        <f>([1]UKBuilding_List!A146)</f>
        <v>0215</v>
      </c>
      <c r="B146" s="7" t="str">
        <f>VLOOKUP(A146,[1]UKBuilding_List!$A$1:$D$376,3,FALSE)</f>
        <v>W. P. Garrigus Building</v>
      </c>
    </row>
    <row r="147" spans="1:2" x14ac:dyDescent="0.25">
      <c r="A147" s="7" t="str">
        <f>([1]UKBuilding_List!A147)</f>
        <v>0216</v>
      </c>
      <c r="B147" s="7" t="str">
        <f>VLOOKUP(A147,[1]UKBuilding_List!$A$1:$D$376,3,FALSE)</f>
        <v>Multi-Disciplinary Research Lab #3</v>
      </c>
    </row>
    <row r="148" spans="1:2" x14ac:dyDescent="0.25">
      <c r="A148" s="7" t="str">
        <f>([1]UKBuilding_List!A148)</f>
        <v>0217</v>
      </c>
      <c r="B148" s="7" t="str">
        <f>VLOOKUP(A148,[1]UKBuilding_List!$A$1:$D$376,3,FALSE)</f>
        <v>Electric Substation #2</v>
      </c>
    </row>
    <row r="149" spans="1:2" x14ac:dyDescent="0.25">
      <c r="A149" s="7" t="str">
        <f>([1]UKBuilding_List!A149)</f>
        <v>0219</v>
      </c>
      <c r="B149" s="7" t="str">
        <f>VLOOKUP(A149,[1]UKBuilding_List!$A$1:$D$376,3,FALSE)</f>
        <v>Seaton Center</v>
      </c>
    </row>
    <row r="150" spans="1:2" x14ac:dyDescent="0.25">
      <c r="A150" s="7" t="str">
        <f>([1]UKBuilding_List!A150)</f>
        <v>0220</v>
      </c>
      <c r="B150" s="7" t="str">
        <f>VLOOKUP(A150,[1]UKBuilding_List!$A$1:$D$376,3,FALSE)</f>
        <v>Bernard Johnson Student Rec Ctr</v>
      </c>
    </row>
    <row r="151" spans="1:2" x14ac:dyDescent="0.25">
      <c r="A151" s="7" t="str">
        <f>([1]UKBuilding_List!A151)</f>
        <v>0222</v>
      </c>
      <c r="B151" s="7" t="str">
        <f>VLOOKUP(A151,[1]UKBuilding_List!$A$1:$D$376,3,FALSE)</f>
        <v>Kroger Field</v>
      </c>
    </row>
    <row r="152" spans="1:2" x14ac:dyDescent="0.25">
      <c r="A152" s="7" t="str">
        <f>([1]UKBuilding_List!A152)</f>
        <v>0223</v>
      </c>
      <c r="B152" s="7" t="str">
        <f>VLOOKUP(A152,[1]UKBuilding_List!$A$1:$D$376,3,FALSE)</f>
        <v>Warren Wright Medical Plaza</v>
      </c>
    </row>
    <row r="153" spans="1:2" x14ac:dyDescent="0.25">
      <c r="A153" s="7" t="str">
        <f>([1]UKBuilding_List!A153)</f>
        <v>0224</v>
      </c>
      <c r="B153" s="7" t="str">
        <f>VLOOKUP(A153,[1]UKBuilding_List!$A$1:$D$376,3,FALSE)</f>
        <v>Lucille Caudill Little Fine Arts Library</v>
      </c>
    </row>
    <row r="154" spans="1:2" x14ac:dyDescent="0.25">
      <c r="A154" s="7" t="str">
        <f>([1]UKBuilding_List!A154)</f>
        <v>0225</v>
      </c>
      <c r="B154" s="7" t="str">
        <f>VLOOKUP(A154,[1]UKBuilding_List!$A$1:$D$376,3,FALSE)</f>
        <v>T H Morgan Biological Sciences</v>
      </c>
    </row>
    <row r="155" spans="1:2" x14ac:dyDescent="0.25">
      <c r="A155" s="7" t="str">
        <f>([1]UKBuilding_List!A155)</f>
        <v>0227</v>
      </c>
      <c r="B155" s="7" t="str">
        <f>VLOOKUP(A155,[1]UKBuilding_List!$A$1:$D$376,3,FALSE)</f>
        <v>Recreation Equipment Storage Building</v>
      </c>
    </row>
    <row r="156" spans="1:2" x14ac:dyDescent="0.25">
      <c r="A156" s="7" t="str">
        <f>([1]UKBuilding_List!A156)</f>
        <v>0228</v>
      </c>
      <c r="B156" s="7" t="str">
        <f>VLOOKUP(A156,[1]UKBuilding_List!$A$1:$D$376,3,FALSE)</f>
        <v>120 State St</v>
      </c>
    </row>
    <row r="157" spans="1:2" x14ac:dyDescent="0.25">
      <c r="A157" s="7" t="str">
        <f>([1]UKBuilding_List!A157)</f>
        <v>0229</v>
      </c>
      <c r="B157" s="7" t="str">
        <f>VLOOKUP(A157,[1]UKBuilding_List!$A$1:$D$376,3,FALSE)</f>
        <v>Agricultural Distribution Center</v>
      </c>
    </row>
    <row r="158" spans="1:2" x14ac:dyDescent="0.25">
      <c r="A158" s="7" t="str">
        <f>([1]UKBuilding_List!A158)</f>
        <v>0230</v>
      </c>
      <c r="B158" s="7" t="str">
        <f>VLOOKUP(A158,[1]UKBuilding_List!$A$1:$D$376,3,FALSE)</f>
        <v>Sanders-Brown Center on Aging</v>
      </c>
    </row>
    <row r="159" spans="1:2" x14ac:dyDescent="0.25">
      <c r="A159" s="7" t="str">
        <f>([1]UKBuilding_List!A159)</f>
        <v>0232</v>
      </c>
      <c r="B159" s="7" t="str">
        <f>VLOOKUP(A159,[1]UKBuilding_List!$A$1:$D$376,3,FALSE)</f>
        <v>College of Nursing</v>
      </c>
    </row>
    <row r="160" spans="1:2" x14ac:dyDescent="0.25">
      <c r="A160" s="7" t="str">
        <f>([1]UKBuilding_List!A160)</f>
        <v>0233</v>
      </c>
      <c r="B160" s="7" t="str">
        <f>VLOOKUP(A160,[1]UKBuilding_List!$A$1:$D$376,3,FALSE)</f>
        <v>130 University Ave</v>
      </c>
    </row>
    <row r="161" spans="1:2" x14ac:dyDescent="0.25">
      <c r="A161" s="7" t="str">
        <f>([1]UKBuilding_List!A161)</f>
        <v>0234</v>
      </c>
      <c r="B161" s="7" t="str">
        <f>VLOOKUP(A161,[1]UKBuilding_List!$A$1:$D$376,3,FALSE)</f>
        <v>127 Waller Ave</v>
      </c>
    </row>
    <row r="162" spans="1:2" x14ac:dyDescent="0.25">
      <c r="A162" s="7" t="str">
        <f>([1]UKBuilding_List!A162)</f>
        <v>0235</v>
      </c>
      <c r="B162" s="7" t="str">
        <f>VLOOKUP(A162,[1]UKBuilding_List!$A$1:$D$376,3,FALSE)</f>
        <v>John W Oswald Building</v>
      </c>
    </row>
    <row r="163" spans="1:2" x14ac:dyDescent="0.25">
      <c r="A163" s="7" t="str">
        <f>([1]UKBuilding_List!A163)</f>
        <v>0236</v>
      </c>
      <c r="B163" s="7" t="str">
        <f>VLOOKUP(A163,[1]UKBuilding_List!$A$1:$D$376,3,FALSE)</f>
        <v>Kentucky Tobacco Research and Development Center</v>
      </c>
    </row>
    <row r="164" spans="1:2" x14ac:dyDescent="0.25">
      <c r="A164" s="7" t="str">
        <f>([1]UKBuilding_List!A164)</f>
        <v>0241</v>
      </c>
      <c r="B164" s="7" t="str">
        <f>VLOOKUP(A164,[1]UKBuilding_List!$A$1:$D$376,3,FALSE)</f>
        <v>Singletary Center for the Arts</v>
      </c>
    </row>
    <row r="165" spans="1:2" x14ac:dyDescent="0.25">
      <c r="A165" s="7" t="str">
        <f>([1]UKBuilding_List!A165)</f>
        <v>0243</v>
      </c>
      <c r="B165" s="7" t="str">
        <f>VLOOKUP(A165,[1]UKBuilding_List!$A$1:$D$376,3,FALSE)</f>
        <v>Greg Page Apartments 1</v>
      </c>
    </row>
    <row r="166" spans="1:2" x14ac:dyDescent="0.25">
      <c r="A166" s="7" t="str">
        <f>([1]UKBuilding_List!A166)</f>
        <v>0244</v>
      </c>
      <c r="B166" s="7" t="str">
        <f>VLOOKUP(A166,[1]UKBuilding_List!$A$1:$D$376,3,FALSE)</f>
        <v>Greg Page Apartments 2</v>
      </c>
    </row>
    <row r="167" spans="1:2" x14ac:dyDescent="0.25">
      <c r="A167" s="7" t="str">
        <f>([1]UKBuilding_List!A167)</f>
        <v>0245</v>
      </c>
      <c r="B167" s="7" t="str">
        <f>VLOOKUP(A167,[1]UKBuilding_List!$A$1:$D$376,3,FALSE)</f>
        <v>Greg Page Apartments 3</v>
      </c>
    </row>
    <row r="168" spans="1:2" x14ac:dyDescent="0.25">
      <c r="A168" s="7" t="str">
        <f>([1]UKBuilding_List!A168)</f>
        <v>0246</v>
      </c>
      <c r="B168" s="7" t="str">
        <f>VLOOKUP(A168,[1]UKBuilding_List!$A$1:$D$376,3,FALSE)</f>
        <v>Greg Page Apartments 4</v>
      </c>
    </row>
    <row r="169" spans="1:2" x14ac:dyDescent="0.25">
      <c r="A169" s="7" t="str">
        <f>([1]UKBuilding_List!A169)</f>
        <v>0247</v>
      </c>
      <c r="B169" s="7" t="str">
        <f>VLOOKUP(A169,[1]UKBuilding_List!$A$1:$D$376,3,FALSE)</f>
        <v>Greg Page Apartments 5</v>
      </c>
    </row>
    <row r="170" spans="1:2" x14ac:dyDescent="0.25">
      <c r="A170" s="7" t="str">
        <f>([1]UKBuilding_List!A170)</f>
        <v>0248</v>
      </c>
      <c r="B170" s="7" t="str">
        <f>VLOOKUP(A170,[1]UKBuilding_List!$A$1:$D$376,3,FALSE)</f>
        <v>Greg Page Apartments 6</v>
      </c>
    </row>
    <row r="171" spans="1:2" x14ac:dyDescent="0.25">
      <c r="A171" s="7" t="str">
        <f>([1]UKBuilding_List!A171)</f>
        <v>0249</v>
      </c>
      <c r="B171" s="7" t="str">
        <f>VLOOKUP(A171,[1]UKBuilding_List!$A$1:$D$376,3,FALSE)</f>
        <v>Greg Page Apartments 7</v>
      </c>
    </row>
    <row r="172" spans="1:2" x14ac:dyDescent="0.25">
      <c r="A172" s="7" t="str">
        <f>([1]UKBuilding_List!A172)</f>
        <v>0250</v>
      </c>
      <c r="B172" s="7" t="str">
        <f>VLOOKUP(A172,[1]UKBuilding_List!$A$1:$D$376,3,FALSE)</f>
        <v>Greg Page Apartments 8</v>
      </c>
    </row>
    <row r="173" spans="1:2" x14ac:dyDescent="0.25">
      <c r="A173" s="7" t="str">
        <f>([1]UKBuilding_List!A173)</f>
        <v>0252</v>
      </c>
      <c r="B173" s="7" t="str">
        <f>VLOOKUP(A173,[1]UKBuilding_List!$A$1:$D$376,3,FALSE)</f>
        <v>Greg Page Apartments 10</v>
      </c>
    </row>
    <row r="174" spans="1:2" x14ac:dyDescent="0.25">
      <c r="A174" s="7" t="str">
        <f>([1]UKBuilding_List!A174)</f>
        <v>0253</v>
      </c>
      <c r="B174" s="7" t="str">
        <f>VLOOKUP(A174,[1]UKBuilding_List!$A$1:$D$376,3,FALSE)</f>
        <v>Greg Page Apartments 11</v>
      </c>
    </row>
    <row r="175" spans="1:2" x14ac:dyDescent="0.25">
      <c r="A175" s="7" t="str">
        <f>([1]UKBuilding_List!A175)</f>
        <v>0254</v>
      </c>
      <c r="B175" s="7" t="str">
        <f>VLOOKUP(A175,[1]UKBuilding_List!$A$1:$D$376,3,FALSE)</f>
        <v>Greg Page Apartments 12</v>
      </c>
    </row>
    <row r="176" spans="1:2" x14ac:dyDescent="0.25">
      <c r="A176" s="7" t="str">
        <f>([1]UKBuilding_List!A176)</f>
        <v>0255</v>
      </c>
      <c r="B176" s="7" t="str">
        <f>VLOOKUP(A176,[1]UKBuilding_List!$A$1:$D$376,3,FALSE)</f>
        <v>Greg Page Apartments 13</v>
      </c>
    </row>
    <row r="177" spans="1:2" x14ac:dyDescent="0.25">
      <c r="A177" s="7" t="str">
        <f>([1]UKBuilding_List!A177)</f>
        <v>0256</v>
      </c>
      <c r="B177" s="7" t="str">
        <f>VLOOKUP(A177,[1]UKBuilding_List!$A$1:$D$376,3,FALSE)</f>
        <v>Greg Page Apartments 14</v>
      </c>
    </row>
    <row r="178" spans="1:2" x14ac:dyDescent="0.25">
      <c r="A178" s="7" t="str">
        <f>([1]UKBuilding_List!A178)</f>
        <v>0257</v>
      </c>
      <c r="B178" s="7" t="str">
        <f>VLOOKUP(A178,[1]UKBuilding_List!$A$1:$D$376,3,FALSE)</f>
        <v>Greg Page Apartments 15</v>
      </c>
    </row>
    <row r="179" spans="1:2" x14ac:dyDescent="0.25">
      <c r="A179" s="7" t="str">
        <f>([1]UKBuilding_List!A179)</f>
        <v>0258</v>
      </c>
      <c r="B179" s="7" t="str">
        <f>VLOOKUP(A179,[1]UKBuilding_List!$A$1:$D$376,3,FALSE)</f>
        <v>Greg Page Apartments 16</v>
      </c>
    </row>
    <row r="180" spans="1:2" x14ac:dyDescent="0.25">
      <c r="A180" s="7" t="str">
        <f>([1]UKBuilding_List!A180)</f>
        <v>0259</v>
      </c>
      <c r="B180" s="7" t="str">
        <f>VLOOKUP(A180,[1]UKBuilding_List!$A$1:$D$376,3,FALSE)</f>
        <v>Greg Page Apartments 17</v>
      </c>
    </row>
    <row r="181" spans="1:2" x14ac:dyDescent="0.25">
      <c r="A181" s="7" t="str">
        <f>([1]UKBuilding_List!A181)</f>
        <v>0260</v>
      </c>
      <c r="B181" s="7" t="str">
        <f>VLOOKUP(A181,[1]UKBuilding_List!$A$1:$D$376,3,FALSE)</f>
        <v>Greg Page Apartments 18</v>
      </c>
    </row>
    <row r="182" spans="1:2" x14ac:dyDescent="0.25">
      <c r="A182" s="7" t="str">
        <f>([1]UKBuilding_List!A182)</f>
        <v>0261</v>
      </c>
      <c r="B182" s="7" t="str">
        <f>VLOOKUP(A182,[1]UKBuilding_List!$A$1:$D$376,3,FALSE)</f>
        <v>Greg Page Apartments 19</v>
      </c>
    </row>
    <row r="183" spans="1:2" x14ac:dyDescent="0.25">
      <c r="A183" s="7" t="str">
        <f>([1]UKBuilding_List!A183)</f>
        <v>0262</v>
      </c>
      <c r="B183" s="7" t="str">
        <f>VLOOKUP(A183,[1]UKBuilding_List!$A$1:$D$376,3,FALSE)</f>
        <v>Greg Page Apartments 20</v>
      </c>
    </row>
    <row r="184" spans="1:2" x14ac:dyDescent="0.25">
      <c r="A184" s="7" t="str">
        <f>([1]UKBuilding_List!A184)</f>
        <v>0263</v>
      </c>
      <c r="B184" s="7" t="str">
        <f>VLOOKUP(A184,[1]UKBuilding_List!$A$1:$D$376,3,FALSE)</f>
        <v>Greg Page Apartments 21</v>
      </c>
    </row>
    <row r="185" spans="1:2" x14ac:dyDescent="0.25">
      <c r="A185" s="7" t="str">
        <f>([1]UKBuilding_List!A185)</f>
        <v>0264</v>
      </c>
      <c r="B185" s="7" t="str">
        <f>VLOOKUP(A185,[1]UKBuilding_List!$A$1:$D$376,3,FALSE)</f>
        <v>Greg Page Apartments 22</v>
      </c>
    </row>
    <row r="186" spans="1:2" x14ac:dyDescent="0.25">
      <c r="A186" s="7" t="str">
        <f>([1]UKBuilding_List!A186)</f>
        <v>0265</v>
      </c>
      <c r="B186" s="7" t="str">
        <f>VLOOKUP(A186,[1]UKBuilding_List!$A$1:$D$376,3,FALSE)</f>
        <v>Greg Page Apartments 23</v>
      </c>
    </row>
    <row r="187" spans="1:2" x14ac:dyDescent="0.25">
      <c r="A187" s="7" t="str">
        <f>([1]UKBuilding_List!A187)</f>
        <v>0266</v>
      </c>
      <c r="B187" s="7" t="str">
        <f>VLOOKUP(A187,[1]UKBuilding_List!$A$1:$D$376,3,FALSE)</f>
        <v>Greg Page Apartments 24</v>
      </c>
    </row>
    <row r="188" spans="1:2" x14ac:dyDescent="0.25">
      <c r="A188" s="7" t="str">
        <f>([1]UKBuilding_List!A188)</f>
        <v>0267</v>
      </c>
      <c r="B188" s="7" t="str">
        <f>VLOOKUP(A188,[1]UKBuilding_List!$A$1:$D$376,3,FALSE)</f>
        <v>Greg Page Apartments 25</v>
      </c>
    </row>
    <row r="189" spans="1:2" x14ac:dyDescent="0.25">
      <c r="A189" s="7" t="str">
        <f>([1]UKBuilding_List!A189)</f>
        <v>0268</v>
      </c>
      <c r="B189" s="7" t="str">
        <f>VLOOKUP(A189,[1]UKBuilding_List!$A$1:$D$376,3,FALSE)</f>
        <v>Greg Page Food Storage Laundry</v>
      </c>
    </row>
    <row r="190" spans="1:2" x14ac:dyDescent="0.25">
      <c r="A190" s="7" t="str">
        <f>([1]UKBuilding_List!A190)</f>
        <v>0269</v>
      </c>
      <c r="B190" s="7" t="str">
        <f>VLOOKUP(A190,[1]UKBuilding_List!$A$1:$D$376,3,FALSE)</f>
        <v>Communications Building</v>
      </c>
    </row>
    <row r="191" spans="1:2" x14ac:dyDescent="0.25">
      <c r="A191" s="7" t="str">
        <f>([1]UKBuilding_List!A191)</f>
        <v>0274</v>
      </c>
      <c r="B191" s="7" t="str">
        <f>VLOOKUP(A191,[1]UKBuilding_List!$A$1:$D$376,3,FALSE)</f>
        <v>Moloney Building</v>
      </c>
    </row>
    <row r="192" spans="1:2" x14ac:dyDescent="0.25">
      <c r="A192" s="7" t="str">
        <f>([1]UKBuilding_List!A192)</f>
        <v>0275</v>
      </c>
      <c r="B192" s="7" t="str">
        <f>VLOOKUP(A192,[1]UKBuilding_List!$A$1:$D$376,3,FALSE)</f>
        <v>Bruce Poundstone Regulatory Services Building</v>
      </c>
    </row>
    <row r="193" spans="1:2" x14ac:dyDescent="0.25">
      <c r="A193" s="7" t="str">
        <f>([1]UKBuilding_List!A193)</f>
        <v>0276</v>
      </c>
      <c r="B193" s="7" t="str">
        <f>VLOOKUP(A193,[1]UKBuilding_List!$A$1:$D$376,3,FALSE)</f>
        <v>Charles E. Barnhart Building</v>
      </c>
    </row>
    <row r="194" spans="1:2" x14ac:dyDescent="0.25">
      <c r="A194" s="7" t="str">
        <f>([1]UKBuilding_List!A194)</f>
        <v>0277</v>
      </c>
      <c r="B194" s="7" t="str">
        <f>VLOOKUP(A194,[1]UKBuilding_List!$A$1:$D$376,3,FALSE)</f>
        <v>EJ Nutter Training Center</v>
      </c>
    </row>
    <row r="195" spans="1:2" x14ac:dyDescent="0.25">
      <c r="A195" s="7" t="str">
        <f>([1]UKBuilding_List!A195)</f>
        <v>0278</v>
      </c>
      <c r="B195" s="7" t="str">
        <f>VLOOKUP(A195,[1]UKBuilding_List!$A$1:$D$376,3,FALSE)</f>
        <v>PPD Storage Building</v>
      </c>
    </row>
    <row r="196" spans="1:2" x14ac:dyDescent="0.25">
      <c r="A196" s="7" t="str">
        <f>([1]UKBuilding_List!A196)</f>
        <v>0279</v>
      </c>
      <c r="B196" s="7" t="str">
        <f>VLOOKUP(A196,[1]UKBuilding_List!$A$1:$D$376,3,FALSE)</f>
        <v>BIRP Building</v>
      </c>
    </row>
    <row r="197" spans="1:2" x14ac:dyDescent="0.25">
      <c r="A197" s="7" t="str">
        <f>([1]UKBuilding_List!A197)</f>
        <v>0280</v>
      </c>
      <c r="B197" s="7" t="str">
        <f>VLOOKUP(A197,[1]UKBuilding_List!$A$1:$D$376,3,FALSE)</f>
        <v>Joe Craft Football Training Facility</v>
      </c>
    </row>
    <row r="198" spans="1:2" x14ac:dyDescent="0.25">
      <c r="A198" s="7" t="str">
        <f>([1]UKBuilding_List!A198)</f>
        <v>0281</v>
      </c>
      <c r="B198" s="7" t="str">
        <f>VLOOKUP(A198,[1]UKBuilding_List!$A$1:$D$376,3,FALSE)</f>
        <v>Oliver H. Raymond Civil Engineering</v>
      </c>
    </row>
    <row r="199" spans="1:2" x14ac:dyDescent="0.25">
      <c r="A199" s="7" t="str">
        <f>([1]UKBuilding_List!A199)</f>
        <v>0282</v>
      </c>
      <c r="B199" s="7" t="str">
        <f>VLOOKUP(A199,[1]UKBuilding_List!$A$1:$D$376,3,FALSE)</f>
        <v>Gas Storage Building</v>
      </c>
    </row>
    <row r="200" spans="1:2" x14ac:dyDescent="0.25">
      <c r="A200" s="7" t="str">
        <f>([1]UKBuilding_List!A200)</f>
        <v>0283</v>
      </c>
      <c r="B200" s="7" t="str">
        <f>VLOOKUP(A200,[1]UKBuilding_List!$A$1:$D$376,3,FALSE)</f>
        <v>Hagan Baseball Stadium</v>
      </c>
    </row>
    <row r="201" spans="1:2" x14ac:dyDescent="0.25">
      <c r="A201" s="7" t="str">
        <f>([1]UKBuilding_List!A201)</f>
        <v>0284</v>
      </c>
      <c r="B201" s="7" t="str">
        <f>VLOOKUP(A201,[1]UKBuilding_List!$A$1:$D$376,3,FALSE)</f>
        <v>Kentucky Clinic</v>
      </c>
    </row>
    <row r="202" spans="1:2" x14ac:dyDescent="0.25">
      <c r="A202" s="7" t="str">
        <f>([1]UKBuilding_List!A202)</f>
        <v>0285</v>
      </c>
      <c r="B202" s="7" t="str">
        <f>VLOOKUP(A202,[1]UKBuilding_List!$A$1:$D$376,3,FALSE)</f>
        <v>Nutter Field House</v>
      </c>
    </row>
    <row r="203" spans="1:2" x14ac:dyDescent="0.25">
      <c r="A203" s="7" t="str">
        <f>([1]UKBuilding_List!A203)</f>
        <v>0286</v>
      </c>
      <c r="B203" s="7" t="str">
        <f>VLOOKUP(A203,[1]UKBuilding_List!$A$1:$D$376,3,FALSE)</f>
        <v>ASTeCC</v>
      </c>
    </row>
    <row r="204" spans="1:2" x14ac:dyDescent="0.25">
      <c r="A204" s="7" t="str">
        <f>([1]UKBuilding_List!A204)</f>
        <v>0288</v>
      </c>
      <c r="B204" s="7" t="str">
        <f>VLOOKUP(A204,[1]UKBuilding_List!$A$1:$D$376,3,FALSE)</f>
        <v>PPD Greenhouse</v>
      </c>
    </row>
    <row r="205" spans="1:2" x14ac:dyDescent="0.25">
      <c r="A205" s="7" t="str">
        <f>([1]UKBuilding_List!A205)</f>
        <v>0289</v>
      </c>
      <c r="B205" s="7" t="str">
        <f>VLOOKUP(A205,[1]UKBuilding_List!$A$1:$D$376,3,FALSE)</f>
        <v>Stadium View Storage Building</v>
      </c>
    </row>
    <row r="206" spans="1:2" x14ac:dyDescent="0.25">
      <c r="A206" s="7" t="str">
        <f>([1]UKBuilding_List!A206)</f>
        <v>0293</v>
      </c>
      <c r="B206" s="7" t="str">
        <f>VLOOKUP(A206,[1]UKBuilding_List!$A$1:$D$376,3,FALSE)</f>
        <v>UK Hospital - Chandler Medical Center &amp; Hospital</v>
      </c>
    </row>
    <row r="207" spans="1:2" x14ac:dyDescent="0.25">
      <c r="A207" s="7" t="str">
        <f>([1]UKBuilding_List!A207)</f>
        <v>0294</v>
      </c>
      <c r="B207" s="7" t="str">
        <f>VLOOKUP(A207,[1]UKBuilding_List!$A$1:$D$376,3,FALSE)</f>
        <v>Gill Heart and Vascular Institute</v>
      </c>
    </row>
    <row r="208" spans="1:2" x14ac:dyDescent="0.25">
      <c r="A208" s="7" t="str">
        <f>([1]UKBuilding_List!A208)</f>
        <v>0297</v>
      </c>
      <c r="B208" s="7" t="str">
        <f>VLOOKUP(A208,[1]UKBuilding_List!$A$1:$D$376,3,FALSE)</f>
        <v>Dental Science Building</v>
      </c>
    </row>
    <row r="209" spans="1:2" x14ac:dyDescent="0.25">
      <c r="A209" s="7" t="str">
        <f>([1]UKBuilding_List!A209)</f>
        <v>0298</v>
      </c>
      <c r="B209" s="7" t="str">
        <f>VLOOKUP(A209,[1]UKBuilding_List!$A$1:$D$376,3,FALSE)</f>
        <v>William R. Willard Medical Education Building</v>
      </c>
    </row>
    <row r="210" spans="1:2" x14ac:dyDescent="0.25">
      <c r="A210" s="7" t="str">
        <f>([1]UKBuilding_List!A210)</f>
        <v>0300</v>
      </c>
      <c r="B210" s="7" t="str">
        <f>VLOOKUP(A210,[1]UKBuilding_List!$A$1:$D$376,3,FALSE)</f>
        <v>Arboretum Tool Shed</v>
      </c>
    </row>
    <row r="211" spans="1:2" x14ac:dyDescent="0.25">
      <c r="A211" s="7" t="str">
        <f>([1]UKBuilding_List!A211)</f>
        <v>0302</v>
      </c>
      <c r="B211" s="7" t="str">
        <f>VLOOKUP(A211,[1]UKBuilding_List!$A$1:$D$376,3,FALSE)</f>
        <v>Dorotha Smith Oatts Visitor Center</v>
      </c>
    </row>
    <row r="212" spans="1:2" x14ac:dyDescent="0.25">
      <c r="A212" s="7" t="str">
        <f>([1]UKBuilding_List!A212)</f>
        <v>0303</v>
      </c>
      <c r="B212" s="7" t="str">
        <f>VLOOKUP(A212,[1]UKBuilding_List!$A$1:$D$376,3,FALSE)</f>
        <v>Arboretum Restrooms</v>
      </c>
    </row>
    <row r="213" spans="1:2" x14ac:dyDescent="0.25">
      <c r="A213" s="7" t="str">
        <f>([1]UKBuilding_List!A213)</f>
        <v>0305</v>
      </c>
      <c r="B213" s="7" t="str">
        <f>VLOOKUP(A213,[1]UKBuilding_List!$A$1:$D$376,3,FALSE)</f>
        <v>Peter P. Bosomworth Health Sciences Research Building</v>
      </c>
    </row>
    <row r="214" spans="1:2" x14ac:dyDescent="0.25">
      <c r="A214" s="7" t="str">
        <f>([1]UKBuilding_List!A214)</f>
        <v>0308</v>
      </c>
      <c r="B214" s="7" t="str">
        <f>VLOOKUP(A214,[1]UKBuilding_List!$A$1:$D$376,3,FALSE)</f>
        <v>Hospital Smoking Shelter</v>
      </c>
    </row>
    <row r="215" spans="1:2" x14ac:dyDescent="0.25">
      <c r="A215" s="7" t="str">
        <f>([1]UKBuilding_List!A215)</f>
        <v>0312</v>
      </c>
      <c r="B215" s="7" t="str">
        <f>VLOOKUP(A215,[1]UKBuilding_List!$A$1:$D$376,3,FALSE)</f>
        <v>Plant Sciences</v>
      </c>
    </row>
    <row r="216" spans="1:2" x14ac:dyDescent="0.25">
      <c r="A216" s="7" t="str">
        <f>([1]UKBuilding_List!A216)</f>
        <v>0314</v>
      </c>
      <c r="B216" s="7" t="str">
        <f>VLOOKUP(A216,[1]UKBuilding_List!$A$1:$D$376,3,FALSE)</f>
        <v>252 East Maxwell St</v>
      </c>
    </row>
    <row r="217" spans="1:2" x14ac:dyDescent="0.25">
      <c r="A217" s="7" t="str">
        <f>([1]UKBuilding_List!A217)</f>
        <v>0315</v>
      </c>
      <c r="B217" s="7" t="str">
        <f>VLOOKUP(A217,[1]UKBuilding_List!$A$1:$D$376,3,FALSE)</f>
        <v>206 East Maxwell St</v>
      </c>
    </row>
    <row r="218" spans="1:2" x14ac:dyDescent="0.25">
      <c r="A218" s="7" t="str">
        <f>([1]UKBuilding_List!A218)</f>
        <v>0333</v>
      </c>
      <c r="B218" s="7" t="str">
        <f>VLOOKUP(A218,[1]UKBuilding_List!$A$1:$D$376,3,FALSE)</f>
        <v>641 South Limestone St</v>
      </c>
    </row>
    <row r="219" spans="1:2" x14ac:dyDescent="0.25">
      <c r="A219" s="7" t="str">
        <f>([1]UKBuilding_List!A219)</f>
        <v>0336</v>
      </c>
      <c r="B219" s="7" t="str">
        <f>VLOOKUP(A219,[1]UKBuilding_List!$A$1:$D$376,3,FALSE)</f>
        <v>Thomas D Clark Building</v>
      </c>
    </row>
    <row r="220" spans="1:2" x14ac:dyDescent="0.25">
      <c r="A220" s="7" t="str">
        <f>([1]UKBuilding_List!A220)</f>
        <v>0343</v>
      </c>
      <c r="B220" s="7" t="str">
        <f>VLOOKUP(A220,[1]UKBuilding_List!$A$1:$D$376,3,FALSE)</f>
        <v>Bingham Davis House</v>
      </c>
    </row>
    <row r="221" spans="1:2" x14ac:dyDescent="0.25">
      <c r="A221" s="7" t="str">
        <f>([1]UKBuilding_List!A221)</f>
        <v>0344</v>
      </c>
      <c r="B221" s="7" t="str">
        <f>VLOOKUP(A221,[1]UKBuilding_List!$A$1:$D$376,3,FALSE)</f>
        <v>Raymond F. Betts House</v>
      </c>
    </row>
    <row r="222" spans="1:2" x14ac:dyDescent="0.25">
      <c r="A222" s="7" t="str">
        <f>([1]UKBuilding_List!A222)</f>
        <v>0345</v>
      </c>
      <c r="B222" s="7" t="str">
        <f>VLOOKUP(A222,[1]UKBuilding_List!$A$1:$D$376,3,FALSE)</f>
        <v>Max Kade German House and Cultural Center</v>
      </c>
    </row>
    <row r="223" spans="1:2" x14ac:dyDescent="0.25">
      <c r="A223" s="7" t="str">
        <f>([1]UKBuilding_List!A223)</f>
        <v>0346</v>
      </c>
      <c r="B223" s="7" t="str">
        <f>VLOOKUP(A223,[1]UKBuilding_List!$A$1:$D$376,3,FALSE)</f>
        <v>654 Maxwelton Ct</v>
      </c>
    </row>
    <row r="224" spans="1:2" x14ac:dyDescent="0.25">
      <c r="A224" s="7" t="str">
        <f>([1]UKBuilding_List!A224)</f>
        <v>0347</v>
      </c>
      <c r="B224" s="7" t="str">
        <f>VLOOKUP(A224,[1]UKBuilding_List!$A$1:$D$376,3,FALSE)</f>
        <v>624 Maxwelton Ct</v>
      </c>
    </row>
    <row r="225" spans="1:2" x14ac:dyDescent="0.25">
      <c r="A225" s="7" t="str">
        <f>([1]UKBuilding_List!A225)</f>
        <v>0349</v>
      </c>
      <c r="B225" s="7" t="str">
        <f>VLOOKUP(A225,[1]UKBuilding_List!$A$1:$D$376,3,FALSE)</f>
        <v>641 Maxwelton Ct</v>
      </c>
    </row>
    <row r="226" spans="1:2" x14ac:dyDescent="0.25">
      <c r="A226" s="7" t="str">
        <f>([1]UKBuilding_List!A226)</f>
        <v>0350</v>
      </c>
      <c r="B226" s="7" t="str">
        <f>VLOOKUP(A226,[1]UKBuilding_List!$A$1:$D$376,3,FALSE)</f>
        <v>643 Maxwelton Ct</v>
      </c>
    </row>
    <row r="227" spans="1:2" x14ac:dyDescent="0.25">
      <c r="A227" s="7" t="str">
        <f>([1]UKBuilding_List!A227)</f>
        <v>0351</v>
      </c>
      <c r="B227" s="7" t="str">
        <f>VLOOKUP(A227,[1]UKBuilding_List!$A$1:$D$376,3,FALSE)</f>
        <v>644 Maxwelton Ct</v>
      </c>
    </row>
    <row r="228" spans="1:2" x14ac:dyDescent="0.25">
      <c r="A228" s="7" t="str">
        <f>([1]UKBuilding_List!A228)</f>
        <v>0353</v>
      </c>
      <c r="B228" s="7" t="str">
        <f>VLOOKUP(A228,[1]UKBuilding_List!$A$1:$D$376,3,FALSE)</f>
        <v>520 Oldham Ct</v>
      </c>
    </row>
    <row r="229" spans="1:2" x14ac:dyDescent="0.25">
      <c r="A229" s="7" t="str">
        <f>([1]UKBuilding_List!A229)</f>
        <v>0377</v>
      </c>
      <c r="B229" s="7" t="str">
        <f>VLOOKUP(A229,[1]UKBuilding_List!$A$1:$D$376,3,FALSE)</f>
        <v>319 Rose Lane</v>
      </c>
    </row>
    <row r="230" spans="1:2" x14ac:dyDescent="0.25">
      <c r="A230" s="7" t="str">
        <f>([1]UKBuilding_List!A230)</f>
        <v>0378</v>
      </c>
      <c r="B230" s="7" t="str">
        <f>VLOOKUP(A230,[1]UKBuilding_List!$A$1:$D$376,3,FALSE)</f>
        <v>321 Rose Lane</v>
      </c>
    </row>
    <row r="231" spans="1:2" x14ac:dyDescent="0.25">
      <c r="A231" s="7" t="str">
        <f>([1]UKBuilding_List!A231)</f>
        <v>0391</v>
      </c>
      <c r="B231" s="7" t="str">
        <f>VLOOKUP(A231,[1]UKBuilding_List!$A$1:$D$376,3,FALSE)</f>
        <v>Bus Shelter #2</v>
      </c>
    </row>
    <row r="232" spans="1:2" x14ac:dyDescent="0.25">
      <c r="A232" s="7" t="str">
        <f>([1]UKBuilding_List!A232)</f>
        <v>0393</v>
      </c>
      <c r="B232" s="7" t="str">
        <f>VLOOKUP(A232,[1]UKBuilding_List!$A$1:$D$376,3,FALSE)</f>
        <v>Bus Shelter #7</v>
      </c>
    </row>
    <row r="233" spans="1:2" x14ac:dyDescent="0.25">
      <c r="A233" s="7" t="str">
        <f>([1]UKBuilding_List!A233)</f>
        <v>0394</v>
      </c>
      <c r="B233" s="7" t="str">
        <f>VLOOKUP(A233,[1]UKBuilding_List!$A$1:$D$376,3,FALSE)</f>
        <v>Bus Shelter #6</v>
      </c>
    </row>
    <row r="234" spans="1:2" x14ac:dyDescent="0.25">
      <c r="A234" s="7" t="str">
        <f>([1]UKBuilding_List!A234)</f>
        <v>0397</v>
      </c>
      <c r="B234" s="7" t="str">
        <f>VLOOKUP(A234,[1]UKBuilding_List!$A$1:$D$376,3,FALSE)</f>
        <v>Bus Shelter #9</v>
      </c>
    </row>
    <row r="235" spans="1:2" x14ac:dyDescent="0.25">
      <c r="A235" s="7" t="str">
        <f>([1]UKBuilding_List!A235)</f>
        <v>0398</v>
      </c>
      <c r="B235" s="7" t="str">
        <f>VLOOKUP(A235,[1]UKBuilding_List!$A$1:$D$376,3,FALSE)</f>
        <v>Bus Shelter #10</v>
      </c>
    </row>
    <row r="236" spans="1:2" x14ac:dyDescent="0.25">
      <c r="A236" s="7" t="str">
        <f>([1]UKBuilding_List!A236)</f>
        <v>0399</v>
      </c>
      <c r="B236" s="7" t="str">
        <f>VLOOKUP(A236,[1]UKBuilding_List!$A$1:$D$376,3,FALSE)</f>
        <v>Bus Shelter #11</v>
      </c>
    </row>
    <row r="237" spans="1:2" x14ac:dyDescent="0.25">
      <c r="A237" s="7" t="str">
        <f>([1]UKBuilding_List!A237)</f>
        <v>0400</v>
      </c>
      <c r="B237" s="7" t="str">
        <f>VLOOKUP(A237,[1]UKBuilding_List!$A$1:$D$376,3,FALSE)</f>
        <v>Ellen H. Richards House</v>
      </c>
    </row>
    <row r="238" spans="1:2" x14ac:dyDescent="0.25">
      <c r="A238" s="7" t="str">
        <f>([1]UKBuilding_List!A238)</f>
        <v>0401</v>
      </c>
      <c r="B238" s="7" t="str">
        <f>VLOOKUP(A238,[1]UKBuilding_List!$A$1:$D$376,3,FALSE)</f>
        <v>Weldon House</v>
      </c>
    </row>
    <row r="239" spans="1:2" x14ac:dyDescent="0.25">
      <c r="A239" s="7" t="str">
        <f>([1]UKBuilding_List!A239)</f>
        <v>0403</v>
      </c>
      <c r="B239" s="7" t="str">
        <f>VLOOKUP(A239,[1]UKBuilding_List!$A$1:$D$376,3,FALSE)</f>
        <v>Weldon House Unit 2</v>
      </c>
    </row>
    <row r="240" spans="1:2" x14ac:dyDescent="0.25">
      <c r="A240" s="7" t="str">
        <f>([1]UKBuilding_List!A240)</f>
        <v>0413</v>
      </c>
      <c r="B240" s="7" t="str">
        <f>VLOOKUP(A240,[1]UKBuilding_List!$A$1:$D$376,3,FALSE)</f>
        <v>Softball/Soccer Locker Rooms</v>
      </c>
    </row>
    <row r="241" spans="1:2" x14ac:dyDescent="0.25">
      <c r="A241" s="7" t="str">
        <f>([1]UKBuilding_List!A241)</f>
        <v>0417</v>
      </c>
      <c r="B241" s="7" t="str">
        <f>VLOOKUP(A241,[1]UKBuilding_List!$A$1:$D$376,3,FALSE)</f>
        <v>660 South Limestone</v>
      </c>
    </row>
    <row r="242" spans="1:2" x14ac:dyDescent="0.25">
      <c r="A242" s="7" t="str">
        <f>([1]UKBuilding_List!A242)</f>
        <v>0419</v>
      </c>
      <c r="B242" s="7" t="str">
        <f>VLOOKUP(A242,[1]UKBuilding_List!$A$1:$D$376,3,FALSE)</f>
        <v>Bus Shelter #13</v>
      </c>
    </row>
    <row r="243" spans="1:2" x14ac:dyDescent="0.25">
      <c r="A243" s="7" t="str">
        <f>([1]UKBuilding_List!A243)</f>
        <v>0420</v>
      </c>
      <c r="B243" s="7" t="str">
        <f>VLOOKUP(A243,[1]UKBuilding_List!$A$1:$D$376,3,FALSE)</f>
        <v>424 Euclid Avenue</v>
      </c>
    </row>
    <row r="244" spans="1:2" x14ac:dyDescent="0.25">
      <c r="A244" s="7" t="str">
        <f>([1]UKBuilding_List!A244)</f>
        <v>0432</v>
      </c>
      <c r="B244" s="7" t="str">
        <f>VLOOKUP(A244,[1]UKBuilding_List!$A$1:$D$376,3,FALSE)</f>
        <v>Commonwealth House</v>
      </c>
    </row>
    <row r="245" spans="1:2" x14ac:dyDescent="0.25">
      <c r="A245" s="7" t="str">
        <f>([1]UKBuilding_List!A245)</f>
        <v>0433</v>
      </c>
      <c r="B245" s="7" t="str">
        <f>VLOOKUP(A245,[1]UKBuilding_List!$A$1:$D$376,3,FALSE)</f>
        <v>William E and Casiana Schmidt Vocal Arts Center</v>
      </c>
    </row>
    <row r="246" spans="1:2" x14ac:dyDescent="0.25">
      <c r="A246" s="7" t="str">
        <f>([1]UKBuilding_List!A246)</f>
        <v>0442</v>
      </c>
      <c r="B246" s="7" t="str">
        <f>VLOOKUP(A246,[1]UKBuilding_List!$A$1:$D$376,3,FALSE)</f>
        <v>Ligon House</v>
      </c>
    </row>
    <row r="247" spans="1:2" x14ac:dyDescent="0.25">
      <c r="A247" s="7" t="str">
        <f>([1]UKBuilding_List!A247)</f>
        <v>0446</v>
      </c>
      <c r="B247" s="7" t="str">
        <f>VLOOKUP(A247,[1]UKBuilding_List!$A$1:$D$376,3,FALSE)</f>
        <v>John Cropp Softball Stadium</v>
      </c>
    </row>
    <row r="248" spans="1:2" x14ac:dyDescent="0.25">
      <c r="A248" s="7" t="str">
        <f>([1]UKBuilding_List!A248)</f>
        <v>0447</v>
      </c>
      <c r="B248" s="7" t="str">
        <f>VLOOKUP(A248,[1]UKBuilding_List!$A$1:$D$376,3,FALSE)</f>
        <v>Hitting Pavilion</v>
      </c>
    </row>
    <row r="249" spans="1:2" x14ac:dyDescent="0.25">
      <c r="A249" s="7" t="str">
        <f>([1]UKBuilding_List!A249)</f>
        <v>0449</v>
      </c>
      <c r="B249" s="7" t="str">
        <f>VLOOKUP(A249,[1]UKBuilding_List!$A$1:$D$376,3,FALSE)</f>
        <v>Shively Grounds Storage Building</v>
      </c>
    </row>
    <row r="250" spans="1:2" x14ac:dyDescent="0.25">
      <c r="A250" s="7" t="str">
        <f>([1]UKBuilding_List!A250)</f>
        <v>0453</v>
      </c>
      <c r="B250" s="7" t="str">
        <f>VLOOKUP(A250,[1]UKBuilding_List!$A$1:$D$376,3,FALSE)</f>
        <v>Shively Grounds Building</v>
      </c>
    </row>
    <row r="251" spans="1:2" x14ac:dyDescent="0.25">
      <c r="A251" s="7" t="str">
        <f>([1]UKBuilding_List!A251)</f>
        <v>0456</v>
      </c>
      <c r="B251" s="7" t="str">
        <f>VLOOKUP(A251,[1]UKBuilding_List!$A$1:$D$376,3,FALSE)</f>
        <v>W.T. Young Library</v>
      </c>
    </row>
    <row r="252" spans="1:2" x14ac:dyDescent="0.25">
      <c r="A252" s="7" t="str">
        <f>([1]UKBuilding_List!A252)</f>
        <v>0462</v>
      </c>
      <c r="B252" s="7" t="str">
        <f>VLOOKUP(A252,[1]UKBuilding_List!$A$1:$D$376,3,FALSE)</f>
        <v>Sarah Bennett Holmes Hall</v>
      </c>
    </row>
    <row r="253" spans="1:2" x14ac:dyDescent="0.25">
      <c r="A253" s="7" t="str">
        <f>([1]UKBuilding_List!A253)</f>
        <v>0463</v>
      </c>
      <c r="B253" s="7" t="str">
        <f>VLOOKUP(A253,[1]UKBuilding_List!$A$1:$D$376,3,FALSE)</f>
        <v>Cleona Belle Matthews Boyd Hall</v>
      </c>
    </row>
    <row r="254" spans="1:2" x14ac:dyDescent="0.25">
      <c r="A254" s="7" t="str">
        <f>([1]UKBuilding_List!A254)</f>
        <v>0465</v>
      </c>
      <c r="B254" s="7" t="str">
        <f>VLOOKUP(A254,[1]UKBuilding_List!$A$1:$D$376,3,FALSE)</f>
        <v>Pavilion at Kroger Field</v>
      </c>
    </row>
    <row r="255" spans="1:2" x14ac:dyDescent="0.25">
      <c r="A255" s="7" t="str">
        <f>([1]UKBuilding_List!A255)</f>
        <v>0473</v>
      </c>
      <c r="B255" s="7" t="str">
        <f>VLOOKUP(A255,[1]UKBuilding_List!$A$1:$D$376,3,FALSE)</f>
        <v>505 Oldham Ct</v>
      </c>
    </row>
    <row r="256" spans="1:2" x14ac:dyDescent="0.25">
      <c r="A256" s="7" t="str">
        <f>([1]UKBuilding_List!A256)</f>
        <v>0481</v>
      </c>
      <c r="B256" s="7" t="str">
        <f>VLOOKUP(A256,[1]UKBuilding_List!$A$1:$D$376,3,FALSE)</f>
        <v>LCC Academic Tech Building</v>
      </c>
    </row>
    <row r="257" spans="1:2" x14ac:dyDescent="0.25">
      <c r="A257" s="7" t="str">
        <f>([1]UKBuilding_List!A257)</f>
        <v>0484</v>
      </c>
      <c r="B257" s="7" t="str">
        <f>VLOOKUP(A257,[1]UKBuilding_List!$A$1:$D$376,3,FALSE)</f>
        <v>Real Properties Garage</v>
      </c>
    </row>
    <row r="258" spans="1:2" x14ac:dyDescent="0.25">
      <c r="A258" s="7" t="str">
        <f>([1]UKBuilding_List!A258)</f>
        <v>0485</v>
      </c>
      <c r="B258" s="7" t="str">
        <f>VLOOKUP(A258,[1]UKBuilding_List!$A$1:$D$376,3,FALSE)</f>
        <v>Boone Tennis Stadium</v>
      </c>
    </row>
    <row r="259" spans="1:2" x14ac:dyDescent="0.25">
      <c r="A259" s="7" t="str">
        <f>([1]UKBuilding_List!A259)</f>
        <v>0488</v>
      </c>
      <c r="B259" s="7" t="str">
        <f>VLOOKUP(A259,[1]UKBuilding_List!$A$1:$D$376,3,FALSE)</f>
        <v>Woodland Early Learning Center</v>
      </c>
    </row>
    <row r="260" spans="1:2" x14ac:dyDescent="0.25">
      <c r="A260" s="7" t="str">
        <f>([1]UKBuilding_List!A260)</f>
        <v>0490</v>
      </c>
      <c r="B260" s="7" t="str">
        <f>VLOOKUP(A260,[1]UKBuilding_List!$A$1:$D$376,3,FALSE)</f>
        <v>Environmental Quality Management</v>
      </c>
    </row>
    <row r="261" spans="1:2" x14ac:dyDescent="0.25">
      <c r="A261" s="7" t="str">
        <f>([1]UKBuilding_List!A261)</f>
        <v>0491</v>
      </c>
      <c r="B261" s="7" t="str">
        <f>VLOOKUP(A261,[1]UKBuilding_List!$A$1:$D$376,3,FALSE)</f>
        <v>Ecological Research</v>
      </c>
    </row>
    <row r="262" spans="1:2" x14ac:dyDescent="0.25">
      <c r="A262" s="7" t="str">
        <f>([1]UKBuilding_List!A262)</f>
        <v>0494</v>
      </c>
      <c r="B262" s="7" t="str">
        <f>VLOOKUP(A262,[1]UKBuilding_List!$A$1:$D$376,3,FALSE)</f>
        <v>Stuckert Career Center</v>
      </c>
    </row>
    <row r="263" spans="1:2" x14ac:dyDescent="0.25">
      <c r="A263" s="7" t="str">
        <f>([1]UKBuilding_List!A263)</f>
        <v>0495</v>
      </c>
      <c r="B263" s="7" t="str">
        <f>VLOOKUP(A263,[1]UKBuilding_List!$A$1:$D$376,3,FALSE)</f>
        <v>James F. Hardymon Communications Building</v>
      </c>
    </row>
    <row r="264" spans="1:2" x14ac:dyDescent="0.25">
      <c r="A264" s="7" t="str">
        <f>([1]UKBuilding_List!A264)</f>
        <v>0503</v>
      </c>
      <c r="B264" s="7" t="str">
        <f>VLOOKUP(A264,[1]UKBuilding_List!$A$1:$D$376,3,FALSE)</f>
        <v>Ralph G Anderson Building (Mech Eng)</v>
      </c>
    </row>
    <row r="265" spans="1:2" x14ac:dyDescent="0.25">
      <c r="A265" s="7" t="str">
        <f>([1]UKBuilding_List!A265)</f>
        <v>0504</v>
      </c>
      <c r="B265" s="7" t="str">
        <f>VLOOKUP(A265,[1]UKBuilding_List!$A$1:$D$376,3,FALSE)</f>
        <v>Phi Gamma Delta Fraternity (FIJI)</v>
      </c>
    </row>
    <row r="266" spans="1:2" x14ac:dyDescent="0.25">
      <c r="A266" s="7" t="str">
        <f>([1]UKBuilding_List!A266)</f>
        <v>0505</v>
      </c>
      <c r="B266" s="7" t="str">
        <f>VLOOKUP(A266,[1]UKBuilding_List!$A$1:$D$376,3,FALSE)</f>
        <v>Kappa Sigma Fraternity</v>
      </c>
    </row>
    <row r="267" spans="1:2" x14ac:dyDescent="0.25">
      <c r="A267" s="7" t="str">
        <f>([1]UKBuilding_List!A267)</f>
        <v>0507</v>
      </c>
      <c r="B267" s="7" t="str">
        <f>VLOOKUP(A267,[1]UKBuilding_List!$A$1:$D$376,3,FALSE)</f>
        <v>Sigma Alpha Epsilon Fraternity</v>
      </c>
    </row>
    <row r="268" spans="1:2" x14ac:dyDescent="0.25">
      <c r="A268" s="7" t="str">
        <f>([1]UKBuilding_List!A268)</f>
        <v>0509</v>
      </c>
      <c r="B268" s="7" t="str">
        <f>VLOOKUP(A268,[1]UKBuilding_List!$A$1:$D$376,3,FALSE)</f>
        <v>Biomedical Biological Sciences Research Building</v>
      </c>
    </row>
    <row r="269" spans="1:2" x14ac:dyDescent="0.25">
      <c r="A269" s="7" t="str">
        <f>([1]UKBuilding_List!A269)</f>
        <v>0514</v>
      </c>
      <c r="B269" s="7" t="str">
        <f>VLOOKUP(A269,[1]UKBuilding_List!$A$1:$D$376,3,FALSE)</f>
        <v>Central Utility Plant #4</v>
      </c>
    </row>
    <row r="270" spans="1:2" x14ac:dyDescent="0.25">
      <c r="A270" s="7" t="str">
        <f>([1]UKBuilding_List!A270)</f>
        <v>0517</v>
      </c>
      <c r="B270" s="7" t="str">
        <f>VLOOKUP(A270,[1]UKBuilding_List!$A$1:$D$376,3,FALSE)</f>
        <v>College of Medicine Learning Center</v>
      </c>
    </row>
    <row r="271" spans="1:2" x14ac:dyDescent="0.25">
      <c r="A271" s="7" t="str">
        <f>([1]UKBuilding_List!A271)</f>
        <v>0518</v>
      </c>
      <c r="B271" s="7" t="str">
        <f>VLOOKUP(A271,[1]UKBuilding_List!$A$1:$D$376,3,FALSE)</f>
        <v>BBSRB Generator Building</v>
      </c>
    </row>
    <row r="272" spans="1:2" x14ac:dyDescent="0.25">
      <c r="A272" s="7" t="str">
        <f>([1]UKBuilding_List!A272)</f>
        <v>0564</v>
      </c>
      <c r="B272" s="7" t="str">
        <f>VLOOKUP(A272,[1]UKBuilding_List!$A$1:$D$376,3,FALSE)</f>
        <v>630 South Broadway</v>
      </c>
    </row>
    <row r="273" spans="1:2" x14ac:dyDescent="0.25">
      <c r="A273" s="7" t="str">
        <f>([1]UKBuilding_List!A273)</f>
        <v>0565</v>
      </c>
      <c r="B273" s="7" t="str">
        <f>VLOOKUP(A273,[1]UKBuilding_List!$A$1:$D$376,3,FALSE)</f>
        <v>John T. Smith Hall</v>
      </c>
    </row>
    <row r="274" spans="1:2" x14ac:dyDescent="0.25">
      <c r="A274" s="7" t="str">
        <f>([1]UKBuilding_List!A274)</f>
        <v>0566</v>
      </c>
      <c r="B274" s="7" t="str">
        <f>VLOOKUP(A274,[1]UKBuilding_List!$A$1:$D$376,3,FALSE)</f>
        <v>Dale E. Baldwin Hall</v>
      </c>
    </row>
    <row r="275" spans="1:2" x14ac:dyDescent="0.25">
      <c r="A275" s="7" t="str">
        <f>([1]UKBuilding_List!A275)</f>
        <v>0567</v>
      </c>
      <c r="B275" s="7" t="str">
        <f>VLOOKUP(A275,[1]UKBuilding_List!$A$1:$D$376,3,FALSE)</f>
        <v>Margaret Ingels Hall</v>
      </c>
    </row>
    <row r="276" spans="1:2" x14ac:dyDescent="0.25">
      <c r="A276" s="7" t="str">
        <f>([1]UKBuilding_List!A276)</f>
        <v>0568</v>
      </c>
      <c r="B276" s="7" t="str">
        <f>VLOOKUP(A276,[1]UKBuilding_List!$A$1:$D$376,3,FALSE)</f>
        <v>David P. Roselle Hall</v>
      </c>
    </row>
    <row r="277" spans="1:2" x14ac:dyDescent="0.25">
      <c r="A277" s="7" t="str">
        <f>([1]UKBuilding_List!A277)</f>
        <v>0571</v>
      </c>
      <c r="B277" s="7" t="str">
        <f>VLOOKUP(A277,[1]UKBuilding_List!$A$1:$D$376,3,FALSE)</f>
        <v>Parking Structure #6</v>
      </c>
    </row>
    <row r="278" spans="1:2" x14ac:dyDescent="0.25">
      <c r="A278" s="7" t="str">
        <f>([1]UKBuilding_List!A278)</f>
        <v>0572</v>
      </c>
      <c r="B278" s="7" t="str">
        <f>VLOOKUP(A278,[1]UKBuilding_List!$A$1:$D$376,3,FALSE)</f>
        <v>Parking Structure #7</v>
      </c>
    </row>
    <row r="279" spans="1:2" x14ac:dyDescent="0.25">
      <c r="A279" s="7" t="str">
        <f>([1]UKBuilding_List!A279)</f>
        <v>0582</v>
      </c>
      <c r="B279" s="7" t="str">
        <f>VLOOKUP(A279,[1]UKBuilding_List!$A$1:$D$376,3,FALSE)</f>
        <v>University Health Service</v>
      </c>
    </row>
    <row r="280" spans="1:2" x14ac:dyDescent="0.25">
      <c r="A280" s="7" t="str">
        <f>([1]UKBuilding_List!A280)</f>
        <v>0585</v>
      </c>
      <c r="B280" s="7" t="str">
        <f>VLOOKUP(A280,[1]UKBuilding_List!$A$1:$D$376,3,FALSE)</f>
        <v>Baseball Training Pavilion</v>
      </c>
    </row>
    <row r="281" spans="1:2" x14ac:dyDescent="0.25">
      <c r="A281" s="7" t="str">
        <f>([1]UKBuilding_List!A281)</f>
        <v>0592</v>
      </c>
      <c r="B281" s="7" t="str">
        <f>VLOOKUP(A281,[1]UKBuilding_List!$A$1:$D$376,3,FALSE)</f>
        <v>Storage Shed</v>
      </c>
    </row>
    <row r="282" spans="1:2" x14ac:dyDescent="0.25">
      <c r="A282" s="7" t="str">
        <f>([1]UKBuilding_List!A282)</f>
        <v>0596</v>
      </c>
      <c r="B282" s="7" t="str">
        <f>VLOOKUP(A282,[1]UKBuilding_List!$A$1:$D$376,3,FALSE)</f>
        <v>Lee T. Todd, Jr. Building</v>
      </c>
    </row>
    <row r="283" spans="1:2" x14ac:dyDescent="0.25">
      <c r="A283" s="7" t="str">
        <f>([1]UKBuilding_List!A283)</f>
        <v>0601</v>
      </c>
      <c r="B283" s="7" t="str">
        <f>VLOOKUP(A283,[1]UKBuilding_List!$A$1:$D$376,3,FALSE)</f>
        <v>Parking Structure #8</v>
      </c>
    </row>
    <row r="284" spans="1:2" x14ac:dyDescent="0.25">
      <c r="A284" s="7" t="str">
        <f>([1]UKBuilding_List!A284)</f>
        <v>0602</v>
      </c>
      <c r="B284" s="7" t="str">
        <f>VLOOKUP(A284,[1]UKBuilding_List!$A$1:$D$376,3,FALSE)</f>
        <v>Pavilion A</v>
      </c>
    </row>
    <row r="285" spans="1:2" x14ac:dyDescent="0.25">
      <c r="A285" s="7" t="str">
        <f>([1]UKBuilding_List!A285)</f>
        <v>0604</v>
      </c>
      <c r="B285" s="7" t="str">
        <f>VLOOKUP(A285,[1]UKBuilding_List!$A$1:$D$376,3,FALSE)</f>
        <v>Joe Craft Center</v>
      </c>
    </row>
    <row r="286" spans="1:2" x14ac:dyDescent="0.25">
      <c r="A286" s="7" t="str">
        <f>([1]UKBuilding_List!A286)</f>
        <v>0611</v>
      </c>
      <c r="B286" s="7" t="str">
        <f>VLOOKUP(A286,[1]UKBuilding_List!$A$1:$D$376,3,FALSE)</f>
        <v>Medical Office Building (Samaritan)</v>
      </c>
    </row>
    <row r="287" spans="1:2" x14ac:dyDescent="0.25">
      <c r="A287" s="7" t="str">
        <f>([1]UKBuilding_List!A287)</f>
        <v>0612</v>
      </c>
      <c r="B287" s="7" t="str">
        <f>VLOOKUP(A287,[1]UKBuilding_List!$A$1:$D$376,3,FALSE)</f>
        <v>Samaritan Chiller Building</v>
      </c>
    </row>
    <row r="288" spans="1:2" x14ac:dyDescent="0.25">
      <c r="A288" s="7" t="str">
        <f>([1]UKBuilding_List!A288)</f>
        <v>0613</v>
      </c>
      <c r="B288" s="7" t="str">
        <f>VLOOKUP(A288,[1]UKBuilding_List!$A$1:$D$376,3,FALSE)</f>
        <v>Samaritan Parking Structure</v>
      </c>
    </row>
    <row r="289" spans="1:2" x14ac:dyDescent="0.25">
      <c r="A289" s="7" t="str">
        <f>([1]UKBuilding_List!A289)</f>
        <v>0616</v>
      </c>
      <c r="B289" s="7" t="str">
        <f>VLOOKUP(A289,[1]UKBuilding_List!$A$1:$D$376,3,FALSE)</f>
        <v>Seaton Center Storage</v>
      </c>
    </row>
    <row r="290" spans="1:2" x14ac:dyDescent="0.25">
      <c r="A290" s="7" t="str">
        <f>([1]UKBuilding_List!A290)</f>
        <v>0618</v>
      </c>
      <c r="B290" s="7" t="str">
        <f>VLOOKUP(A290,[1]UKBuilding_List!$A$1:$D$376,3,FALSE)</f>
        <v>MacAdam Student Observatory</v>
      </c>
    </row>
    <row r="291" spans="1:2" x14ac:dyDescent="0.25">
      <c r="A291" s="7" t="str">
        <f>([1]UKBuilding_List!A291)</f>
        <v>0620</v>
      </c>
      <c r="B291" s="7" t="str">
        <f>VLOOKUP(A291,[1]UKBuilding_List!$A$1:$D$376,3,FALSE)</f>
        <v>Aviary Facility</v>
      </c>
    </row>
    <row r="292" spans="1:2" x14ac:dyDescent="0.25">
      <c r="A292" s="7" t="str">
        <f>([1]UKBuilding_List!A292)</f>
        <v>0633</v>
      </c>
      <c r="B292" s="7" t="str">
        <f>VLOOKUP(A292,[1]UKBuilding_List!$A$1:$D$376,3,FALSE)</f>
        <v>Davis Marksbury Building</v>
      </c>
    </row>
    <row r="293" spans="1:2" x14ac:dyDescent="0.25">
      <c r="A293" s="7" t="str">
        <f>([1]UKBuilding_List!A293)</f>
        <v>0634</v>
      </c>
      <c r="B293" s="7" t="str">
        <f>VLOOKUP(A293,[1]UKBuilding_List!$A$1:$D$376,3,FALSE)</f>
        <v xml:space="preserve"> UK/Lexmark Center for Innovation in Math and Science Education</v>
      </c>
    </row>
    <row r="294" spans="1:2" x14ac:dyDescent="0.25">
      <c r="A294" s="7" t="str">
        <f>([1]UKBuilding_List!A294)</f>
        <v>0635</v>
      </c>
      <c r="B294" s="7" t="str">
        <f>VLOOKUP(A294,[1]UKBuilding_List!$A$1:$D$376,3,FALSE)</f>
        <v>Northside Maintenance Building</v>
      </c>
    </row>
    <row r="295" spans="1:2" x14ac:dyDescent="0.25">
      <c r="A295" s="7" t="str">
        <f>([1]UKBuilding_List!A295)</f>
        <v>0644</v>
      </c>
      <c r="B295" s="7" t="str">
        <f>VLOOKUP(A295,[1]UKBuilding_List!$A$1:$D$376,3,FALSE)</f>
        <v>Wildcat Coal Lodge</v>
      </c>
    </row>
    <row r="296" spans="1:2" x14ac:dyDescent="0.25">
      <c r="A296" s="7" t="str">
        <f>([1]UKBuilding_List!A296)</f>
        <v>0651</v>
      </c>
      <c r="B296" s="7" t="str">
        <f>VLOOKUP(A296,[1]UKBuilding_List!$A$1:$D$376,3,FALSE)</f>
        <v>Mandrell Hall</v>
      </c>
    </row>
    <row r="297" spans="1:2" x14ac:dyDescent="0.25">
      <c r="A297" s="7" t="str">
        <f>([1]UKBuilding_List!A297)</f>
        <v>0652</v>
      </c>
      <c r="B297" s="7" t="str">
        <f>VLOOKUP(A297,[1]UKBuilding_List!$A$1:$D$376,3,FALSE)</f>
        <v>Bosworth Hall</v>
      </c>
    </row>
    <row r="298" spans="1:2" x14ac:dyDescent="0.25">
      <c r="A298" s="7" t="str">
        <f>([1]UKBuilding_List!A298)</f>
        <v>0653</v>
      </c>
      <c r="B298" s="7" t="str">
        <f>VLOOKUP(A298,[1]UKBuilding_List!$A$1:$D$376,3,FALSE)</f>
        <v>Sanders Hall</v>
      </c>
    </row>
    <row r="299" spans="1:2" x14ac:dyDescent="0.25">
      <c r="A299" s="7" t="str">
        <f>([1]UKBuilding_List!A299)</f>
        <v>0654</v>
      </c>
      <c r="B299" s="7" t="str">
        <f>VLOOKUP(A299,[1]UKBuilding_List!$A$1:$D$376,3,FALSE)</f>
        <v>Building 100</v>
      </c>
    </row>
    <row r="300" spans="1:2" x14ac:dyDescent="0.25">
      <c r="A300" s="7" t="str">
        <f>([1]UKBuilding_List!A300)</f>
        <v>0655</v>
      </c>
      <c r="B300" s="7" t="str">
        <f>VLOOKUP(A300,[1]UKBuilding_List!$A$1:$D$376,3,FALSE)</f>
        <v>Building 200</v>
      </c>
    </row>
    <row r="301" spans="1:2" x14ac:dyDescent="0.25">
      <c r="A301" s="7" t="str">
        <f>([1]UKBuilding_List!A301)</f>
        <v>0656</v>
      </c>
      <c r="B301" s="7" t="str">
        <f>VLOOKUP(A301,[1]UKBuilding_List!$A$1:$D$376,3,FALSE)</f>
        <v>Building 300</v>
      </c>
    </row>
    <row r="302" spans="1:2" x14ac:dyDescent="0.25">
      <c r="A302" s="7" t="str">
        <f>([1]UKBuilding_List!A302)</f>
        <v>0657</v>
      </c>
      <c r="B302" s="7" t="str">
        <f>VLOOKUP(A302,[1]UKBuilding_List!$A$1:$D$376,3,FALSE)</f>
        <v>Early Childhood Laboratory</v>
      </c>
    </row>
    <row r="303" spans="1:2" x14ac:dyDescent="0.25">
      <c r="A303" s="7" t="str">
        <f>([1]UKBuilding_List!A303)</f>
        <v>0658</v>
      </c>
      <c r="B303" s="7" t="str">
        <f>VLOOKUP(A303,[1]UKBuilding_List!$A$1:$D$376,3,FALSE)</f>
        <v>Maintenance Bldg.</v>
      </c>
    </row>
    <row r="304" spans="1:2" x14ac:dyDescent="0.25">
      <c r="A304" s="7" t="str">
        <f>([1]UKBuilding_List!A304)</f>
        <v>0659</v>
      </c>
      <c r="B304" s="7" t="str">
        <f>VLOOKUP(A304,[1]UKBuilding_List!$A$1:$D$376,3,FALSE)</f>
        <v>Gas Building</v>
      </c>
    </row>
    <row r="305" spans="1:2" x14ac:dyDescent="0.25">
      <c r="A305" s="7" t="str">
        <f>([1]UKBuilding_List!A305)</f>
        <v>0660</v>
      </c>
      <c r="B305" s="7" t="str">
        <f>VLOOKUP(A305,[1]UKBuilding_List!$A$1:$D$376,3,FALSE)</f>
        <v>Maxwelton Ct. Apts #1</v>
      </c>
    </row>
    <row r="306" spans="1:2" x14ac:dyDescent="0.25">
      <c r="A306" s="7" t="str">
        <f>([1]UKBuilding_List!A306)</f>
        <v>0661</v>
      </c>
      <c r="B306" s="7" t="str">
        <f>VLOOKUP(A306,[1]UKBuilding_List!$A$1:$D$376,3,FALSE)</f>
        <v>Maxwelton Ct. Apts #2</v>
      </c>
    </row>
    <row r="307" spans="1:2" x14ac:dyDescent="0.25">
      <c r="A307" s="7" t="str">
        <f>([1]UKBuilding_List!A307)</f>
        <v>0662</v>
      </c>
      <c r="B307" s="7" t="str">
        <f>VLOOKUP(A307,[1]UKBuilding_List!$A$1:$D$376,3,FALSE)</f>
        <v>Maxwelton Ct. Apts #3</v>
      </c>
    </row>
    <row r="308" spans="1:2" x14ac:dyDescent="0.25">
      <c r="A308" s="7" t="str">
        <f>([1]UKBuilding_List!A308)</f>
        <v>0663</v>
      </c>
      <c r="B308" s="7" t="str">
        <f>VLOOKUP(A308,[1]UKBuilding_List!$A$1:$D$376,3,FALSE)</f>
        <v>Maxwelton Ct. Apts #4</v>
      </c>
    </row>
    <row r="309" spans="1:2" x14ac:dyDescent="0.25">
      <c r="A309" s="7" t="str">
        <f>([1]UKBuilding_List!A309)</f>
        <v>0664</v>
      </c>
      <c r="B309" s="7" t="str">
        <f>VLOOKUP(A309,[1]UKBuilding_List!$A$1:$D$376,3,FALSE)</f>
        <v>Maxwelton Ct. Apts #5</v>
      </c>
    </row>
    <row r="310" spans="1:2" x14ac:dyDescent="0.25">
      <c r="A310" s="7" t="str">
        <f>([1]UKBuilding_List!A310)</f>
        <v>0665</v>
      </c>
      <c r="B310" s="7" t="str">
        <f>VLOOKUP(A310,[1]UKBuilding_List!$A$1:$D$376,3,FALSE)</f>
        <v>Maxwelton Ct. Apts #6</v>
      </c>
    </row>
    <row r="311" spans="1:2" x14ac:dyDescent="0.25">
      <c r="A311" s="7" t="str">
        <f>([1]UKBuilding_List!A311)</f>
        <v>0666</v>
      </c>
      <c r="B311" s="7" t="str">
        <f>VLOOKUP(A311,[1]UKBuilding_List!$A$1:$D$376,3,FALSE)</f>
        <v>Maxwelton Ct. Apts #7</v>
      </c>
    </row>
    <row r="312" spans="1:2" x14ac:dyDescent="0.25">
      <c r="A312" s="7" t="str">
        <f>([1]UKBuilding_List!A312)</f>
        <v>0667</v>
      </c>
      <c r="B312" s="7" t="str">
        <f>VLOOKUP(A312,[1]UKBuilding_List!$A$1:$D$376,3,FALSE)</f>
        <v>Maxwelton Ct. Apts #8</v>
      </c>
    </row>
    <row r="313" spans="1:2" x14ac:dyDescent="0.25">
      <c r="A313" s="7" t="str">
        <f>([1]UKBuilding_List!A313)</f>
        <v>0668</v>
      </c>
      <c r="B313" s="7" t="str">
        <f>VLOOKUP(A313,[1]UKBuilding_List!$A$1:$D$376,3,FALSE)</f>
        <v>Maxwelton Ct. Apts #9</v>
      </c>
    </row>
    <row r="314" spans="1:2" x14ac:dyDescent="0.25">
      <c r="A314" s="7" t="str">
        <f>([1]UKBuilding_List!A314)</f>
        <v>0669</v>
      </c>
      <c r="B314" s="7" t="str">
        <f>VLOOKUP(A314,[1]UKBuilding_List!$A$1:$D$376,3,FALSE)</f>
        <v>Maxwelton Ct. Apts #10</v>
      </c>
    </row>
    <row r="315" spans="1:2" x14ac:dyDescent="0.25">
      <c r="A315" s="7" t="str">
        <f>([1]UKBuilding_List!A315)</f>
        <v>0670</v>
      </c>
      <c r="B315" s="7" t="str">
        <f>VLOOKUP(A315,[1]UKBuilding_List!$A$1:$D$376,3,FALSE)</f>
        <v>Maxwelton Ct. Apts #11</v>
      </c>
    </row>
    <row r="316" spans="1:2" x14ac:dyDescent="0.25">
      <c r="A316" s="7" t="str">
        <f>([1]UKBuilding_List!A316)</f>
        <v>0671</v>
      </c>
      <c r="B316" s="7" t="str">
        <f>VLOOKUP(A316,[1]UKBuilding_List!$A$1:$D$376,3,FALSE)</f>
        <v>Maxwelton Ct. Apts #12</v>
      </c>
    </row>
    <row r="317" spans="1:2" x14ac:dyDescent="0.25">
      <c r="A317" s="7" t="str">
        <f>([1]UKBuilding_List!A317)</f>
        <v>0672</v>
      </c>
      <c r="B317" s="7" t="str">
        <f>VLOOKUP(A317,[1]UKBuilding_List!$A$1:$D$376,3,FALSE)</f>
        <v>Maxwelton Ct. Apts #13</v>
      </c>
    </row>
    <row r="318" spans="1:2" x14ac:dyDescent="0.25">
      <c r="A318" s="7" t="str">
        <f>([1]UKBuilding_List!A318)</f>
        <v>0673</v>
      </c>
      <c r="B318" s="7" t="str">
        <f>VLOOKUP(A318,[1]UKBuilding_List!$A$1:$D$376,3,FALSE)</f>
        <v>Maxwelton Ct. Apts #14</v>
      </c>
    </row>
    <row r="319" spans="1:2" x14ac:dyDescent="0.25">
      <c r="A319" s="7" t="str">
        <f>([1]UKBuilding_List!A319)</f>
        <v>0674</v>
      </c>
      <c r="B319" s="7" t="str">
        <f>VLOOKUP(A319,[1]UKBuilding_List!$A$1:$D$376,3,FALSE)</f>
        <v>Maxwelton Ct. Apts #15</v>
      </c>
    </row>
    <row r="320" spans="1:2" x14ac:dyDescent="0.25">
      <c r="A320" s="7" t="str">
        <f>([1]UKBuilding_List!A320)</f>
        <v>0675</v>
      </c>
      <c r="B320" s="7" t="str">
        <f>VLOOKUP(A320,[1]UKBuilding_List!$A$1:$D$376,3,FALSE)</f>
        <v>Maxwelton Ct. Apts #16</v>
      </c>
    </row>
    <row r="321" spans="1:2" x14ac:dyDescent="0.25">
      <c r="A321" s="7" t="str">
        <f>([1]UKBuilding_List!A321)</f>
        <v>0676</v>
      </c>
      <c r="B321" s="7" t="str">
        <f>VLOOKUP(A321,[1]UKBuilding_List!$A$1:$D$376,3,FALSE)</f>
        <v>Bill Gatton Student Center</v>
      </c>
    </row>
    <row r="322" spans="1:2" x14ac:dyDescent="0.25">
      <c r="A322" s="7" t="str">
        <f>([1]UKBuilding_List!A322)</f>
        <v>0677</v>
      </c>
      <c r="B322" s="7" t="str">
        <f>VLOOKUP(A322,[1]UKBuilding_List!$A$1:$D$376,3,FALSE)</f>
        <v>University Flats</v>
      </c>
    </row>
    <row r="323" spans="1:2" x14ac:dyDescent="0.25">
      <c r="A323" s="7" t="str">
        <f>([1]UKBuilding_List!A323)</f>
        <v>0678</v>
      </c>
      <c r="B323" s="7" t="str">
        <f>VLOOKUP(A323,[1]UKBuilding_List!$A$1:$D$376,3,FALSE)</f>
        <v>Lewis Hall</v>
      </c>
    </row>
    <row r="324" spans="1:2" x14ac:dyDescent="0.25">
      <c r="A324" s="7" t="str">
        <f>([1]UKBuilding_List!A324)</f>
        <v>0679</v>
      </c>
      <c r="B324" s="7" t="str">
        <f>VLOOKUP(A324,[1]UKBuilding_List!$A$1:$D$376,3,FALSE)</f>
        <v>Healthy Kentucky Research Building</v>
      </c>
    </row>
    <row r="325" spans="1:2" x14ac:dyDescent="0.25">
      <c r="A325" s="7" t="str">
        <f>([1]UKBuilding_List!A325)</f>
        <v>0680</v>
      </c>
      <c r="B325" s="7" t="str">
        <f>VLOOKUP(A325,[1]UKBuilding_List!$A$1:$D$376,3,FALSE)</f>
        <v>WUKY, CFA, School of Music</v>
      </c>
    </row>
    <row r="326" spans="1:2" x14ac:dyDescent="0.25">
      <c r="A326" s="7" t="str">
        <f>([1]UKBuilding_List!A326)</f>
        <v>0682</v>
      </c>
      <c r="B326" s="7" t="str">
        <f>VLOOKUP(A326,[1]UKBuilding_List!$A$1:$D$376,3,FALSE)</f>
        <v>Kentucky Proud Park</v>
      </c>
    </row>
    <row r="327" spans="1:2" x14ac:dyDescent="0.25">
      <c r="A327" s="7" t="str">
        <f>([1]UKBuilding_List!A327)</f>
        <v>0690</v>
      </c>
      <c r="B327" s="7" t="str">
        <f>VLOOKUP(A327,[1]UKBuilding_List!$A$1:$D$376,3,FALSE)</f>
        <v>441 Rose Ln</v>
      </c>
    </row>
    <row r="328" spans="1:2" x14ac:dyDescent="0.25">
      <c r="A328" s="7" t="str">
        <f>([1]UKBuilding_List!A328)</f>
        <v>0695</v>
      </c>
      <c r="B328" s="7" t="str">
        <f>VLOOKUP(A328,[1]UKBuilding_List!$A$1:$D$376,3,FALSE)</f>
        <v>Blue Lot Bus Shelter</v>
      </c>
    </row>
    <row r="329" spans="1:2" x14ac:dyDescent="0.25">
      <c r="A329" s="7" t="str">
        <f>([1]UKBuilding_List!A329)</f>
        <v>0698</v>
      </c>
      <c r="B329" s="7" t="str">
        <f>VLOOKUP(A329,[1]UKBuilding_List!$A$1:$D$376,3,FALSE)</f>
        <v>Waller Healthcare Annex #1</v>
      </c>
    </row>
    <row r="330" spans="1:2" x14ac:dyDescent="0.25">
      <c r="A330" s="7" t="str">
        <f>([1]UKBuilding_List!A330)</f>
        <v>0699</v>
      </c>
      <c r="B330" s="7" t="str">
        <f>VLOOKUP(A330,[1]UKBuilding_List!$A$1:$D$376,3,FALSE)</f>
        <v>Waller Healthcare Annex #2</v>
      </c>
    </row>
    <row r="331" spans="1:2" x14ac:dyDescent="0.25">
      <c r="A331" s="7" t="str">
        <f>([1]UKBuilding_List!A331)</f>
        <v>0700</v>
      </c>
      <c r="B331" s="7" t="str">
        <f>VLOOKUP(A331,[1]UKBuilding_List!$A$1:$D$376,3,FALSE)</f>
        <v>Equip Storage Pl</v>
      </c>
    </row>
    <row r="332" spans="1:2" x14ac:dyDescent="0.25">
      <c r="A332" s="7" t="str">
        <f>([1]UKBuilding_List!A332)</f>
        <v>0701</v>
      </c>
      <c r="B332" s="7" t="str">
        <f>VLOOKUP(A332,[1]UKBuilding_List!$A$1:$D$376,3,FALSE)</f>
        <v>Equip Storage Field</v>
      </c>
    </row>
    <row r="333" spans="1:2" x14ac:dyDescent="0.25">
      <c r="A333" s="7" t="str">
        <f>([1]UKBuilding_List!A333)</f>
        <v>0702</v>
      </c>
      <c r="B333" s="7" t="str">
        <f>VLOOKUP(A333,[1]UKBuilding_List!$A$1:$D$376,3,FALSE)</f>
        <v>Soccer Support Building</v>
      </c>
    </row>
    <row r="334" spans="1:2" x14ac:dyDescent="0.25">
      <c r="A334" s="7" t="str">
        <f>([1]UKBuilding_List!A334)</f>
        <v>0703</v>
      </c>
      <c r="B334" s="7" t="str">
        <f>VLOOKUP(A334,[1]UKBuilding_List!$A$1:$D$376,3,FALSE)</f>
        <v>Senior Center</v>
      </c>
    </row>
    <row r="335" spans="1:2" x14ac:dyDescent="0.25">
      <c r="A335" s="7" t="str">
        <f>([1]UKBuilding_List!A335)</f>
        <v>0708</v>
      </c>
      <c r="B335" s="7" t="str">
        <f>VLOOKUP(A335,[1]UKBuilding_List!$A$1:$D$376,3,FALSE)</f>
        <v>Kiln Enclosure Building</v>
      </c>
    </row>
    <row r="336" spans="1:2" x14ac:dyDescent="0.25">
      <c r="A336" s="7" t="str">
        <f>([1]UKBuilding_List!A336)</f>
        <v>0711</v>
      </c>
      <c r="B336" s="7" t="str">
        <f>VLOOKUP(A336,[1]UKBuilding_List!$A$1:$D$376,3,FALSE)</f>
        <v>Orange Lot Bus Shelter</v>
      </c>
    </row>
    <row r="337" spans="1:2" x14ac:dyDescent="0.25">
      <c r="A337" s="7" t="str">
        <f>([1]UKBuilding_List!A337)</f>
        <v>0712</v>
      </c>
      <c r="B337" s="7" t="str">
        <f>VLOOKUP(A337,[1]UKBuilding_List!$A$1:$D$376,3,FALSE)</f>
        <v>430 Transylvania Park</v>
      </c>
    </row>
    <row r="338" spans="1:2" x14ac:dyDescent="0.25">
      <c r="A338" s="7" t="str">
        <f>([1]UKBuilding_List!A338)</f>
        <v>0713</v>
      </c>
      <c r="B338" s="7" t="str">
        <f>VLOOKUP(A338,[1]UKBuilding_List!$A$1:$D$376,3,FALSE)</f>
        <v>463 Rose Ln</v>
      </c>
    </row>
    <row r="339" spans="1:2" x14ac:dyDescent="0.25">
      <c r="A339" s="7" t="str">
        <f>([1]UKBuilding_List!A339)</f>
        <v>0715</v>
      </c>
      <c r="B339" s="7" t="str">
        <f>VLOOKUP(A339,[1]UKBuilding_List!$A$1:$D$376,3,FALSE)</f>
        <v>600 S Broadway</v>
      </c>
    </row>
    <row r="340" spans="1:2" x14ac:dyDescent="0.25">
      <c r="A340" s="7" t="str">
        <f>([1]UKBuilding_List!A340)</f>
        <v>0717</v>
      </c>
      <c r="B340" s="7" t="str">
        <f>VLOOKUP(A340,[1]UKBuilding_List!$A$1:$D$376,3,FALSE)</f>
        <v>156 Leader Ave</v>
      </c>
    </row>
    <row r="341" spans="1:2" x14ac:dyDescent="0.25">
      <c r="A341" s="7" t="str">
        <f>([1]UKBuilding_List!A341)</f>
        <v>0719</v>
      </c>
      <c r="B341" s="7" t="str">
        <f>VLOOKUP(A341,[1]UKBuilding_List!$A$1:$D$376,3,FALSE)</f>
        <v>Still Building (Under Construction)</v>
      </c>
    </row>
    <row r="342" spans="1:2" x14ac:dyDescent="0.25">
      <c r="A342" s="7" t="str">
        <f>([1]UKBuilding_List!A342)</f>
        <v>0720</v>
      </c>
      <c r="B342" s="7" t="str">
        <f>VLOOKUP(A342,[1]UKBuilding_List!$A$1:$D$376,3,FALSE)</f>
        <v>The Cornerstone</v>
      </c>
    </row>
    <row r="343" spans="1:2" x14ac:dyDescent="0.25">
      <c r="A343" s="7" t="str">
        <f>([1]UKBuilding_List!A343)</f>
        <v>0721</v>
      </c>
      <c r="B343" s="7" t="str">
        <f>VLOOKUP(A343,[1]UKBuilding_List!$A$1:$D$376,3,FALSE)</f>
        <v>Maturation Building (Under Construction)</v>
      </c>
    </row>
    <row r="344" spans="1:2" x14ac:dyDescent="0.25">
      <c r="A344" s="7" t="str">
        <f>([1]UKBuilding_List!A344)</f>
        <v>0722</v>
      </c>
      <c r="B344" s="7" t="str">
        <f>VLOOKUP(A344,[1]UKBuilding_List!$A$1:$D$376,3,FALSE)</f>
        <v>UKHC University Storage Facility (Under Construction)</v>
      </c>
    </row>
    <row r="345" spans="1:2" x14ac:dyDescent="0.25">
      <c r="A345" s="7" t="str">
        <f>([1]UKBuilding_List!A345)</f>
        <v>0723</v>
      </c>
      <c r="B345" s="7" t="str">
        <f>VLOOKUP(A345,[1]UKBuilding_List!$A$1:$D$376,3,FALSE)</f>
        <v>Burley Tobacco Coop</v>
      </c>
    </row>
    <row r="346" spans="1:2" x14ac:dyDescent="0.25">
      <c r="A346" s="7" t="str">
        <f>([1]UKBuilding_List!A346)</f>
        <v>0725</v>
      </c>
      <c r="B346" s="7" t="str">
        <f>VLOOKUP(A346,[1]UKBuilding_List!$A$1:$D$376,3,FALSE)</f>
        <v>114 University Ave</v>
      </c>
    </row>
    <row r="347" spans="1:2" x14ac:dyDescent="0.25">
      <c r="A347" s="7" t="str">
        <f>([1]UKBuilding_List!A347)</f>
        <v>0726</v>
      </c>
      <c r="B347" s="7" t="str">
        <f>VLOOKUP(A347,[1]UKBuilding_List!$A$1:$D$376,3,FALSE)</f>
        <v>115 University Ave</v>
      </c>
    </row>
    <row r="348" spans="1:2" x14ac:dyDescent="0.25">
      <c r="A348" s="7" t="str">
        <f>([1]UKBuilding_List!A348)</f>
        <v>0727</v>
      </c>
      <c r="B348" s="7" t="str">
        <f>VLOOKUP(A348,[1]UKBuilding_List!$A$1:$D$376,3,FALSE)</f>
        <v>119 University Ave</v>
      </c>
    </row>
    <row r="349" spans="1:2" x14ac:dyDescent="0.25">
      <c r="A349" s="7" t="str">
        <f>([1]UKBuilding_List!A349)</f>
        <v>0728</v>
      </c>
      <c r="B349" s="7" t="str">
        <f>VLOOKUP(A349,[1]UKBuilding_List!$A$1:$D$376,3,FALSE)</f>
        <v>123 University Ave</v>
      </c>
    </row>
    <row r="350" spans="1:2" x14ac:dyDescent="0.25">
      <c r="A350" s="7" t="str">
        <f>([1]UKBuilding_List!A350)</f>
        <v>0729</v>
      </c>
      <c r="B350" s="7" t="str">
        <f>VLOOKUP(A350,[1]UKBuilding_List!$A$1:$D$376,3,FALSE)</f>
        <v>135 University Ave</v>
      </c>
    </row>
    <row r="351" spans="1:2" x14ac:dyDescent="0.25">
      <c r="A351" s="7" t="str">
        <f>([1]UKBuilding_List!A351)</f>
        <v>0730</v>
      </c>
      <c r="B351" s="7" t="str">
        <f>VLOOKUP(A351,[1]UKBuilding_List!$A$1:$D$376,3,FALSE)</f>
        <v>114 State St</v>
      </c>
    </row>
    <row r="352" spans="1:2" x14ac:dyDescent="0.25">
      <c r="A352" s="7" t="str">
        <f>([1]UKBuilding_List!A352)</f>
        <v>0731</v>
      </c>
      <c r="B352" s="7" t="str">
        <f>VLOOKUP(A352,[1]UKBuilding_List!$A$1:$D$376,3,FALSE)</f>
        <v>116 State St</v>
      </c>
    </row>
    <row r="353" spans="1:2" x14ac:dyDescent="0.25">
      <c r="A353" s="7" t="str">
        <f>([1]UKBuilding_List!A353)</f>
        <v>0732</v>
      </c>
      <c r="B353" s="7" t="str">
        <f>VLOOKUP(A353,[1]UKBuilding_List!$A$1:$D$376,3,FALSE)</f>
        <v>205 Conn Terrace</v>
      </c>
    </row>
    <row r="354" spans="1:2" x14ac:dyDescent="0.25">
      <c r="A354" s="7" t="str">
        <f>([1]UKBuilding_List!A354)</f>
        <v>0733</v>
      </c>
      <c r="B354" s="7" t="str">
        <f>VLOOKUP(A354,[1]UKBuilding_List!$A$1:$D$376,3,FALSE)</f>
        <v>901 Journal Ave</v>
      </c>
    </row>
    <row r="355" spans="1:2" x14ac:dyDescent="0.25">
      <c r="A355" s="7" t="str">
        <f>([1]UKBuilding_List!A355)</f>
        <v>0734</v>
      </c>
      <c r="B355" s="7" t="str">
        <f>VLOOKUP(A355,[1]UKBuilding_List!$A$1:$D$376,3,FALSE)</f>
        <v>903 Journal Ave</v>
      </c>
    </row>
    <row r="356" spans="1:2" x14ac:dyDescent="0.25">
      <c r="A356" s="7" t="str">
        <f>([1]UKBuilding_List!A356)</f>
        <v>0735</v>
      </c>
      <c r="B356" s="7" t="str">
        <f>VLOOKUP(A356,[1]UKBuilding_List!$A$1:$D$376,3,FALSE)</f>
        <v>907 Journal Ave</v>
      </c>
    </row>
    <row r="357" spans="1:2" x14ac:dyDescent="0.25">
      <c r="A357" s="7" t="str">
        <f>([1]UKBuilding_List!A357)</f>
        <v>0736</v>
      </c>
      <c r="B357" s="7" t="str">
        <f>VLOOKUP(A357,[1]UKBuilding_List!$A$1:$D$376,3,FALSE)</f>
        <v>911 Journal Ave</v>
      </c>
    </row>
    <row r="358" spans="1:2" x14ac:dyDescent="0.25">
      <c r="A358" s="7" t="str">
        <f>([1]UKBuilding_List!A358)</f>
        <v>0737</v>
      </c>
      <c r="B358" s="7" t="str">
        <f>VLOOKUP(A358,[1]UKBuilding_List!$A$1:$D$376,3,FALSE)</f>
        <v>Campus Tree Upcycling Sawmill Pavilion</v>
      </c>
    </row>
    <row r="359" spans="1:2" x14ac:dyDescent="0.25">
      <c r="A359" s="7" t="str">
        <f>([1]UKBuilding_List!A359)</f>
        <v>0738</v>
      </c>
      <c r="B359" s="7" t="str">
        <f>VLOOKUP(A359,[1]UKBuilding_List!$A$1:$D$376,3,FALSE)</f>
        <v>126 University Ave</v>
      </c>
    </row>
    <row r="360" spans="1:2" x14ac:dyDescent="0.25">
      <c r="A360" s="7">
        <f>([1]UKBuilding_List!A360)</f>
        <v>1200</v>
      </c>
      <c r="B360" s="7" t="str">
        <f>VLOOKUP(A360,[1]UKBuilding_List!$A$1:$D$376,3,FALSE)</f>
        <v>Electric Substation #1</v>
      </c>
    </row>
    <row r="361" spans="1:2" x14ac:dyDescent="0.25">
      <c r="A361" s="7">
        <f>([1]UKBuilding_List!A361)</f>
        <v>1201</v>
      </c>
      <c r="B361" s="7" t="str">
        <f>VLOOKUP(A361,[1]UKBuilding_List!$A$1:$D$376,3,FALSE)</f>
        <v>Electric Substation #3</v>
      </c>
    </row>
    <row r="362" spans="1:2" x14ac:dyDescent="0.25">
      <c r="A362" s="7">
        <f>([1]UKBuilding_List!A362)</f>
        <v>2100</v>
      </c>
      <c r="B362" s="7" t="str">
        <f>VLOOKUP(A362,[1]UKBuilding_List!$A$1:$D$376,3,FALSE)</f>
        <v>Alpha Chi Omega Sorority</v>
      </c>
    </row>
    <row r="363" spans="1:2" x14ac:dyDescent="0.25">
      <c r="A363" s="7">
        <f>([1]UKBuilding_List!A363)</f>
        <v>2101</v>
      </c>
      <c r="B363" s="7" t="str">
        <f>VLOOKUP(A363,[1]UKBuilding_List!$A$1:$D$376,3,FALSE)</f>
        <v>Beta Theta Pi Fraternity</v>
      </c>
    </row>
    <row r="364" spans="1:2" x14ac:dyDescent="0.25">
      <c r="A364" s="7">
        <f>([1]UKBuilding_List!A364)</f>
        <v>2102</v>
      </c>
      <c r="B364" s="7" t="str">
        <f>VLOOKUP(A364,[1]UKBuilding_List!$A$1:$D$376,3,FALSE)</f>
        <v>Kappa Alpha Theta Sorority</v>
      </c>
    </row>
    <row r="365" spans="1:2" x14ac:dyDescent="0.25">
      <c r="A365" s="7">
        <f>([1]UKBuilding_List!A365)</f>
        <v>2103</v>
      </c>
      <c r="B365" s="7" t="str">
        <f>VLOOKUP(A365,[1]UKBuilding_List!$A$1:$D$376,3,FALSE)</f>
        <v>Phi Kappa Tau</v>
      </c>
    </row>
    <row r="366" spans="1:2" x14ac:dyDescent="0.25">
      <c r="A366" s="7" t="str">
        <f>([1]UKBuilding_List!A366)</f>
        <v>2255</v>
      </c>
      <c r="B366" s="7" t="str">
        <f>VLOOKUP(A366,[1]UKBuilding_List!$A$1:$D$376,3,FALSE)</f>
        <v>Albert Stewart House</v>
      </c>
    </row>
    <row r="367" spans="1:2" x14ac:dyDescent="0.25">
      <c r="A367" s="7" t="str">
        <f>([1]UKBuilding_List!A367)</f>
        <v>8633</v>
      </c>
      <c r="B367" s="7" t="str">
        <f>VLOOKUP(A367,[1]UKBuilding_List!$A$1:$D$376,3,FALSE)</f>
        <v>UK HealthCare Good Samaritan Hospital</v>
      </c>
    </row>
    <row r="368" spans="1:2" x14ac:dyDescent="0.25">
      <c r="A368" s="7" t="str">
        <f>([1]UKBuilding_List!A368)</f>
        <v>9127</v>
      </c>
      <c r="B368" s="7" t="str">
        <f>VLOOKUP(A368,[1]UKBuilding_List!$A$1:$D$376,3,FALSE)</f>
        <v>1101 S. Limestone</v>
      </c>
    </row>
    <row r="369" spans="1:2" x14ac:dyDescent="0.25">
      <c r="A369" s="7" t="str">
        <f>([1]UKBuilding_List!A369)</f>
        <v>9129</v>
      </c>
      <c r="B369" s="7" t="str">
        <f>VLOOKUP(A369,[1]UKBuilding_List!$A$1:$D$376,3,FALSE)</f>
        <v>127 University Ave</v>
      </c>
    </row>
    <row r="370" spans="1:2" x14ac:dyDescent="0.25">
      <c r="A370" s="7" t="str">
        <f>([1]UKBuilding_List!A370)</f>
        <v>9363</v>
      </c>
      <c r="B370" s="7" t="str">
        <f>VLOOKUP(A370,[1]UKBuilding_List!$A$1:$D$376,3,FALSE)</f>
        <v>1212 Bath Avenue</v>
      </c>
    </row>
    <row r="371" spans="1:2" x14ac:dyDescent="0.25">
      <c r="A371" s="7" t="str">
        <f>([1]UKBuilding_List!A371)</f>
        <v>9383</v>
      </c>
      <c r="B371" s="7" t="str">
        <f>VLOOKUP(A371,[1]UKBuilding_List!$A$1:$D$376,3,FALSE)</f>
        <v>The CoRE</v>
      </c>
    </row>
    <row r="372" spans="1:2" x14ac:dyDescent="0.25">
      <c r="A372" s="7" t="str">
        <f>([1]UKBuilding_List!A372)</f>
        <v>9766</v>
      </c>
      <c r="B372" s="7" t="str">
        <f>VLOOKUP(A372,[1]UKBuilding_List!$A$1:$D$376,3,FALSE)</f>
        <v xml:space="preserve">New Equine Analytical Chemistry Lab      </v>
      </c>
    </row>
    <row r="373" spans="1:2" x14ac:dyDescent="0.25">
      <c r="A373" s="7" t="str">
        <f>([1]UKBuilding_List!A373)</f>
        <v>9768</v>
      </c>
      <c r="B373" s="7" t="str">
        <f>VLOOKUP(A373,[1]UKBuilding_List!$A$1:$D$376,3,FALSE)</f>
        <v>531 Wellington Way</v>
      </c>
    </row>
    <row r="374" spans="1:2" x14ac:dyDescent="0.25">
      <c r="A374" s="7">
        <f>([1]UKBuilding_List!A374)</f>
        <v>9813</v>
      </c>
      <c r="B374" s="7" t="str">
        <f>VLOOKUP(A374,[1]UKBuilding_List!$A$1:$D$376,3,FALSE)</f>
        <v>Child Development Center of the Bluegrass, Inc.</v>
      </c>
    </row>
    <row r="375" spans="1:2" x14ac:dyDescent="0.25">
      <c r="A375" s="7" t="str">
        <f>([1]UKBuilding_List!A375)</f>
        <v>9847</v>
      </c>
      <c r="B375" s="7" t="str">
        <f>VLOOKUP(A375,[1]UKBuilding_List!$A$1:$D$376,3,FALSE)</f>
        <v>Polk-Dalton Clinic</v>
      </c>
    </row>
    <row r="376" spans="1:2" x14ac:dyDescent="0.25">
      <c r="A376" s="7" t="str">
        <f>([1]UKBuilding_List!A376)</f>
        <v>9853</v>
      </c>
      <c r="B376" s="7" t="str">
        <f>VLOOKUP(A376,[1]UKBuilding_List!$A$1:$D$376,3,FALSE)</f>
        <v>Shriners Hospitals for Children Medical Center - Lexington</v>
      </c>
    </row>
    <row r="377" spans="1:2" x14ac:dyDescent="0.25">
      <c r="A377" s="7" t="str">
        <f>([1]UKBuilding_List!A377)</f>
        <v>9854</v>
      </c>
      <c r="B377" s="7" t="e">
        <f>VLOOKUP(A377,[1]UKBuilding_List!$A$1:$D$376,3,FALSE)</f>
        <v>#N/A</v>
      </c>
    </row>
    <row r="378" spans="1:2" x14ac:dyDescent="0.25">
      <c r="A378" s="7" t="str">
        <f>([1]UKBuilding_List!A378)</f>
        <v>9861</v>
      </c>
      <c r="B378" s="7" t="e">
        <f>VLOOKUP(A378,[1]UKBuilding_List!$A$1:$D$376,3,FALSE)</f>
        <v>#N/A</v>
      </c>
    </row>
    <row r="379" spans="1:2" x14ac:dyDescent="0.25">
      <c r="A379" s="7" t="str">
        <f>([1]UKBuilding_List!A379)</f>
        <v>9873</v>
      </c>
      <c r="B379" s="7" t="e">
        <f>VLOOKUP(A379,[1]UKBuilding_List!$A$1:$D$376,3,FALSE)</f>
        <v>#N/A</v>
      </c>
    </row>
    <row r="380" spans="1:2" x14ac:dyDescent="0.25">
      <c r="A380" s="7" t="str">
        <f>([1]UKBuilding_List!A380)</f>
        <v>9875</v>
      </c>
      <c r="B380" s="7" t="e">
        <f>VLOOKUP(A380,[1]UKBuilding_List!$A$1:$D$376,3,FALSE)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eBARS Changes</vt:lpstr>
      <vt:lpstr>SAP Changes</vt:lpstr>
      <vt:lpstr>Lookups</vt:lpstr>
      <vt:lpstr>BuildingList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KDU Template</dc:title>
  <dc:creator>Schwartz, Janet E.</dc:creator>
  <cp:lastModifiedBy>Windows User</cp:lastModifiedBy>
  <dcterms:created xsi:type="dcterms:W3CDTF">2021-08-09T13:42:11Z</dcterms:created>
  <dcterms:modified xsi:type="dcterms:W3CDTF">2022-04-21T14:52:52Z</dcterms:modified>
  <cp:contentStatus/>
</cp:coreProperties>
</file>