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222\"/>
    </mc:Choice>
  </mc:AlternateContent>
  <bookViews>
    <workbookView xWindow="0" yWindow="0" windowWidth="21570" windowHeight="696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33" i="1" l="1"/>
  <c r="M33" i="1"/>
  <c r="J34" i="1"/>
  <c r="M34" i="1"/>
  <c r="J35" i="1"/>
  <c r="M35" i="1"/>
  <c r="J36" i="1"/>
  <c r="M36" i="1"/>
  <c r="J37" i="1"/>
  <c r="M37" i="1"/>
  <c r="J38" i="1"/>
  <c r="M38" i="1"/>
  <c r="J39" i="1"/>
  <c r="M39" i="1"/>
  <c r="J40" i="1"/>
  <c r="M40" i="1"/>
  <c r="J41" i="1"/>
  <c r="M41" i="1"/>
  <c r="J42" i="1"/>
  <c r="M42" i="1"/>
  <c r="J43" i="1"/>
  <c r="M43" i="1"/>
  <c r="J44" i="1"/>
  <c r="M44" i="1"/>
  <c r="J45" i="1"/>
  <c r="M45" i="1"/>
  <c r="G47" i="1"/>
  <c r="H47" i="1"/>
  <c r="J47" i="1"/>
  <c r="M47" i="1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K2" i="1" l="1"/>
  <c r="J2" i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</calcChain>
</file>

<file path=xl/sharedStrings.xml><?xml version="1.0" encoding="utf-8"?>
<sst xmlns="http://schemas.openxmlformats.org/spreadsheetml/2006/main" count="2219" uniqueCount="1495">
  <si>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</si>
  <si>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</si>
  <si>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</si>
  <si>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</si>
  <si>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</si>
  <si>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</si>
  <si>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</si>
  <si>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</si>
  <si>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</si>
  <si>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</si>
  <si>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</si>
  <si>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</si>
  <si>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</si>
  <si>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</si>
  <si>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</si>
  <si>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</si>
  <si>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</si>
  <si>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</si>
  <si>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</si>
  <si>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</si>
  <si>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</si>
  <si>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</si>
  <si>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</si>
  <si>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</si>
  <si>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</si>
  <si>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</si>
  <si>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</si>
  <si>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</si>
  <si>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</si>
  <si>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</si>
  <si>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</si>
  <si>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</si>
  <si>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</si>
  <si>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</si>
  <si>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</si>
  <si>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</si>
  <si>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</si>
  <si>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</si>
  <si>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</si>
  <si>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</si>
  <si>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</si>
  <si>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</si>
  <si>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</si>
  <si>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</si>
  <si>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</si>
  <si>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</si>
  <si>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</si>
  <si>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</si>
  <si>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</si>
  <si>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</si>
  <si>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</si>
  <si>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</si>
  <si>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</si>
  <si>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</si>
  <si>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</si>
  <si>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</si>
  <si>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</si>
  <si>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</si>
  <si>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</si>
  <si>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</si>
  <si>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</si>
  <si>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</si>
  <si>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</si>
  <si>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</si>
  <si>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</si>
  <si>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</si>
  <si>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</si>
  <si>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</si>
  <si>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</si>
  <si>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</si>
  <si>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</si>
  <si>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</si>
  <si>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</si>
  <si>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</si>
  <si>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</si>
  <si>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LX-0222</t>
  </si>
  <si>
    <t>LX-0222-01</t>
  </si>
  <si>
    <t>LX-0222-01-0122F</t>
  </si>
  <si>
    <t>LX-0222-01-0145A</t>
  </si>
  <si>
    <t>LX-0222-01-100</t>
  </si>
  <si>
    <t>LX-0222-01-100A</t>
  </si>
  <si>
    <t>LX-0222-01-100B</t>
  </si>
  <si>
    <t>LX-0222-01-100S1</t>
  </si>
  <si>
    <t>LX-0222-01-100S2</t>
  </si>
  <si>
    <t>LX-0222-01-100S3</t>
  </si>
  <si>
    <t>LX-0222-01-100S4</t>
  </si>
  <si>
    <t>LX-0222-01-100S5</t>
  </si>
  <si>
    <t>LX-0222-01-100S8</t>
  </si>
  <si>
    <t>LX-0222-01-101</t>
  </si>
  <si>
    <t>LX-0222-01-101A</t>
  </si>
  <si>
    <t>LX-0222-01-102</t>
  </si>
  <si>
    <t>LX-0222-01-102A</t>
  </si>
  <si>
    <t>LX-0222-01-103</t>
  </si>
  <si>
    <t>LX-0222-01-104</t>
  </si>
  <si>
    <t>LX-0222-01-104A</t>
  </si>
  <si>
    <t>LX-0222-01-105</t>
  </si>
  <si>
    <t>LX-0222-01-106</t>
  </si>
  <si>
    <t>LX-0222-01-107</t>
  </si>
  <si>
    <t>LX-0222-01-107A</t>
  </si>
  <si>
    <t>LX-0222-01-107B</t>
  </si>
  <si>
    <t>LX-0222-01-108</t>
  </si>
  <si>
    <t>LX-0222-01-108A</t>
  </si>
  <si>
    <t>LX-0222-01-108B</t>
  </si>
  <si>
    <t>LX-0222-01-109</t>
  </si>
  <si>
    <t>LX-0222-01-110</t>
  </si>
  <si>
    <t>LX-0222-01-110A</t>
  </si>
  <si>
    <t>LX-0222-01-110B</t>
  </si>
  <si>
    <t>LX-0222-01-110C</t>
  </si>
  <si>
    <t>LX-0222-01-110D</t>
  </si>
  <si>
    <t>LX-0222-01-111</t>
  </si>
  <si>
    <t>LX-0222-01-111A</t>
  </si>
  <si>
    <t>LX-0222-01-112</t>
  </si>
  <si>
    <t>LX-0222-01-113</t>
  </si>
  <si>
    <t>LX-0222-01-114</t>
  </si>
  <si>
    <t>LX-0222-01-114A</t>
  </si>
  <si>
    <t>LX-0222-01-114B</t>
  </si>
  <si>
    <t>LX-0222-01-115</t>
  </si>
  <si>
    <t>LX-0222-01-116</t>
  </si>
  <si>
    <t>LX-0222-01-116A</t>
  </si>
  <si>
    <t>LX-0222-01-116B</t>
  </si>
  <si>
    <t>LX-0222-01-117</t>
  </si>
  <si>
    <t>LX-0222-01-117A</t>
  </si>
  <si>
    <t>LX-0222-01-117B</t>
  </si>
  <si>
    <t>LX-0222-01-117C</t>
  </si>
  <si>
    <t>LX-0222-01-117D</t>
  </si>
  <si>
    <t>LX-0222-01-118</t>
  </si>
  <si>
    <t>LX-0222-01-118A</t>
  </si>
  <si>
    <t>LX-0222-01-118B</t>
  </si>
  <si>
    <t>LX-0222-01-118C</t>
  </si>
  <si>
    <t>LX-0222-01-119</t>
  </si>
  <si>
    <t>LX-0222-01-120</t>
  </si>
  <si>
    <t>LX-0222-01-120A</t>
  </si>
  <si>
    <t>LX-0222-01-120B</t>
  </si>
  <si>
    <t>LX-0222-01-120C</t>
  </si>
  <si>
    <t>LX-0222-01-120D</t>
  </si>
  <si>
    <t>LX-0222-01-120E</t>
  </si>
  <si>
    <t>LX-0222-01-120F</t>
  </si>
  <si>
    <t>LX-0222-01-120G</t>
  </si>
  <si>
    <t>LX-0222-01-120H</t>
  </si>
  <si>
    <t>LX-0222-01-120I</t>
  </si>
  <si>
    <t>LX-0222-01-120J</t>
  </si>
  <si>
    <t>LX-0222-01-120K</t>
  </si>
  <si>
    <t>LX-0222-01-120L</t>
  </si>
  <si>
    <t>LX-0222-01-120M</t>
  </si>
  <si>
    <t>LX-0222-01-121</t>
  </si>
  <si>
    <t>LX-0222-01-122</t>
  </si>
  <si>
    <t>LX-0222-01-122A</t>
  </si>
  <si>
    <t>LX-0222-01-122B</t>
  </si>
  <si>
    <t>LX-0222-01-122C</t>
  </si>
  <si>
    <t>LX-0222-01-122D</t>
  </si>
  <si>
    <t>LX-0222-01-122E</t>
  </si>
  <si>
    <t>LX-0222-01-123</t>
  </si>
  <si>
    <t>LX-0222-01-123B</t>
  </si>
  <si>
    <t>LX-0222-01-124</t>
  </si>
  <si>
    <t>LX-0222-01-124A</t>
  </si>
  <si>
    <t>LX-0222-01-124B</t>
  </si>
  <si>
    <t>LX-0222-01-124C</t>
  </si>
  <si>
    <t>LX-0222-01-124D</t>
  </si>
  <si>
    <t>LX-0222-01-125</t>
  </si>
  <si>
    <t>LX-0222-01-125A</t>
  </si>
  <si>
    <t>LX-0222-01-126</t>
  </si>
  <si>
    <t>LX-0222-01-126A</t>
  </si>
  <si>
    <t>LX-0222-01-126B</t>
  </si>
  <si>
    <t>LX-0222-01-126C</t>
  </si>
  <si>
    <t>LX-0222-01-127</t>
  </si>
  <si>
    <t>LX-0222-01-127A</t>
  </si>
  <si>
    <t>LX-0222-01-127B</t>
  </si>
  <si>
    <t>LX-0222-01-128</t>
  </si>
  <si>
    <t>LX-0222-01-129</t>
  </si>
  <si>
    <t>LX-0222-01-130</t>
  </si>
  <si>
    <t>LX-0222-01-130A</t>
  </si>
  <si>
    <t>LX-0222-01-130C</t>
  </si>
  <si>
    <t>LX-0222-01-131</t>
  </si>
  <si>
    <t>LX-0222-01-132</t>
  </si>
  <si>
    <t>LX-0222-01-132B</t>
  </si>
  <si>
    <t>LX-0222-01-133</t>
  </si>
  <si>
    <t>LX-0222-01-134</t>
  </si>
  <si>
    <t>LX-0222-01-134A</t>
  </si>
  <si>
    <t>LX-0222-01-134B</t>
  </si>
  <si>
    <t>LX-0222-01-135</t>
  </si>
  <si>
    <t>LX-0222-01-135A</t>
  </si>
  <si>
    <t>LX-0222-01-135B</t>
  </si>
  <si>
    <t>LX-0222-01-135C</t>
  </si>
  <si>
    <t>LX-0222-01-135D</t>
  </si>
  <si>
    <t>LX-0222-01-136</t>
  </si>
  <si>
    <t>LX-0222-01-136B</t>
  </si>
  <si>
    <t>LX-0222-01-137</t>
  </si>
  <si>
    <t>LX-0222-01-138</t>
  </si>
  <si>
    <t>LX-0222-01-138B</t>
  </si>
  <si>
    <t>LX-0222-01-140</t>
  </si>
  <si>
    <t>LX-0222-01-140B</t>
  </si>
  <si>
    <t>LX-0222-01-142</t>
  </si>
  <si>
    <t>LX-0222-01-142A</t>
  </si>
  <si>
    <t>LX-0222-01-142B</t>
  </si>
  <si>
    <t>LX-0222-01-143</t>
  </si>
  <si>
    <t>LX-0222-01-144</t>
  </si>
  <si>
    <t>LX-0222-01-144B</t>
  </si>
  <si>
    <t>LX-0222-01-145</t>
  </si>
  <si>
    <t>LX-0222-01-145B</t>
  </si>
  <si>
    <t>LX-0222-01-145C</t>
  </si>
  <si>
    <t>LX-0222-01-145D</t>
  </si>
  <si>
    <t>LX-0222-01-147</t>
  </si>
  <si>
    <t>LX-0222-01-151</t>
  </si>
  <si>
    <t>LX-0222-01-151A</t>
  </si>
  <si>
    <t>LX-0222-01-151B</t>
  </si>
  <si>
    <t>LX-0222-01-152</t>
  </si>
  <si>
    <t>LX-0222-01-152A</t>
  </si>
  <si>
    <t>LX-0222-01-153</t>
  </si>
  <si>
    <t>LX-0222-01-154</t>
  </si>
  <si>
    <t>LX-0222-01-154B</t>
  </si>
  <si>
    <t>LX-0222-01-155</t>
  </si>
  <si>
    <t>LX-0222-01-156</t>
  </si>
  <si>
    <t>LX-0222-01-157</t>
  </si>
  <si>
    <t>LX-0222-01-157A</t>
  </si>
  <si>
    <t>LX-0222-01-157B</t>
  </si>
  <si>
    <t>LX-0222-01-158</t>
  </si>
  <si>
    <t>LX-0222-01-158A</t>
  </si>
  <si>
    <t>LX-0222-01-158B</t>
  </si>
  <si>
    <t>LX-0222-01-158C</t>
  </si>
  <si>
    <t>LX-0222-01-159</t>
  </si>
  <si>
    <t>LX-0222-01-159B2</t>
  </si>
  <si>
    <t>LX-0222-01-159B3</t>
  </si>
  <si>
    <t>LX-0222-01-160</t>
  </si>
  <si>
    <t>LX-0222-01-161</t>
  </si>
  <si>
    <t>LX-0222-01-162</t>
  </si>
  <si>
    <t>LX-0222-01-162A</t>
  </si>
  <si>
    <t>LX-0222-01-162B</t>
  </si>
  <si>
    <t>LX-0222-01-163</t>
  </si>
  <si>
    <t>LX-0222-01-163A</t>
  </si>
  <si>
    <t>LX-0222-01-164</t>
  </si>
  <si>
    <t>LX-0222-01-164A</t>
  </si>
  <si>
    <t>LX-0222-01-165</t>
  </si>
  <si>
    <t>LX-0222-01-165A1</t>
  </si>
  <si>
    <t>LX-0222-01-165A2</t>
  </si>
  <si>
    <t>LX-0222-01-166</t>
  </si>
  <si>
    <t>LX-0222-01-166A</t>
  </si>
  <si>
    <t>LX-0222-01-166B1</t>
  </si>
  <si>
    <t>LX-0222-01-166C</t>
  </si>
  <si>
    <t>LX-0222-01-166C1</t>
  </si>
  <si>
    <t>LX-0222-01-167</t>
  </si>
  <si>
    <t>LX-0222-01-167A</t>
  </si>
  <si>
    <t>LX-0222-01-167B</t>
  </si>
  <si>
    <t>LX-0222-01-169</t>
  </si>
  <si>
    <t>LX-0222-01-170</t>
  </si>
  <si>
    <t>LX-0222-01-170A</t>
  </si>
  <si>
    <t>LX-0222-01-170B</t>
  </si>
  <si>
    <t>LX-0222-01-170C</t>
  </si>
  <si>
    <t>LX-0222-01-170D</t>
  </si>
  <si>
    <t>LX-0222-01-171</t>
  </si>
  <si>
    <t>LX-0222-01-171A</t>
  </si>
  <si>
    <t>LX-0222-01-171D</t>
  </si>
  <si>
    <t>LX-0222-01-172</t>
  </si>
  <si>
    <t>LX-0222-01-172A</t>
  </si>
  <si>
    <t>LX-0222-01-172B</t>
  </si>
  <si>
    <t>LX-0222-01-172C</t>
  </si>
  <si>
    <t>LX-0222-01-172D</t>
  </si>
  <si>
    <t>LX-0222-01-173</t>
  </si>
  <si>
    <t>LX-0222-01-174</t>
  </si>
  <si>
    <t>LX-0222-01-175</t>
  </si>
  <si>
    <t>LX-0222-01-175A</t>
  </si>
  <si>
    <t>LX-0222-01-175F</t>
  </si>
  <si>
    <t>LX-0222-01-176</t>
  </si>
  <si>
    <t>LX-0222-01-176A</t>
  </si>
  <si>
    <t>LX-0222-01-177</t>
  </si>
  <si>
    <t>LX-0222-01-177A</t>
  </si>
  <si>
    <t>LX-0222-01-177B</t>
  </si>
  <si>
    <t>LX-0222-01-177B1</t>
  </si>
  <si>
    <t>LX-0222-01-177B3</t>
  </si>
  <si>
    <t>LX-0222-01-178</t>
  </si>
  <si>
    <t>LX-0222-01-179</t>
  </si>
  <si>
    <t>LX-0222-01-180</t>
  </si>
  <si>
    <t>LX-0222-01-180A</t>
  </si>
  <si>
    <t>LX-0222-01-180B</t>
  </si>
  <si>
    <t>LX-0222-01-180C</t>
  </si>
  <si>
    <t>LX-0222-01-181</t>
  </si>
  <si>
    <t>LX-0222-01-182</t>
  </si>
  <si>
    <t>LX-0222-01-182B</t>
  </si>
  <si>
    <t>LX-0222-01-183</t>
  </si>
  <si>
    <t>LX-0222-01-184</t>
  </si>
  <si>
    <t>LX-0222-01-184A</t>
  </si>
  <si>
    <t>LX-0222-01-184B</t>
  </si>
  <si>
    <t>LX-0222-01-185</t>
  </si>
  <si>
    <t>LX-0222-01-185A</t>
  </si>
  <si>
    <t>LX-0222-01-185B</t>
  </si>
  <si>
    <t>LX-0222-01-185C</t>
  </si>
  <si>
    <t>LX-0222-01-185D</t>
  </si>
  <si>
    <t>LX-0222-01-186</t>
  </si>
  <si>
    <t>LX-0222-01-186B</t>
  </si>
  <si>
    <t>LX-0222-01-187</t>
  </si>
  <si>
    <t>LX-0222-01-188</t>
  </si>
  <si>
    <t>LX-0222-01-188A</t>
  </si>
  <si>
    <t>LX-0222-01-188B</t>
  </si>
  <si>
    <t>LX-0222-01-188C</t>
  </si>
  <si>
    <t>LX-0222-01-188D</t>
  </si>
  <si>
    <t>LX-0222-01-188E</t>
  </si>
  <si>
    <t>LX-0222-01-188F</t>
  </si>
  <si>
    <t>LX-0222-01-188G</t>
  </si>
  <si>
    <t>LX-0222-01-189</t>
  </si>
  <si>
    <t>LX-0222-01-189B</t>
  </si>
  <si>
    <t>LX-0222-01-189C</t>
  </si>
  <si>
    <t>LX-0222-01-190</t>
  </si>
  <si>
    <t>LX-0222-01-190B</t>
  </si>
  <si>
    <t>LX-0222-01-192</t>
  </si>
  <si>
    <t>LX-0222-01-192A</t>
  </si>
  <si>
    <t>LX-0222-01-192B</t>
  </si>
  <si>
    <t>LX-0222-01-193</t>
  </si>
  <si>
    <t>LX-0222-01-194</t>
  </si>
  <si>
    <t>LX-0222-01-194B</t>
  </si>
  <si>
    <t>LX-0222-01-195</t>
  </si>
  <si>
    <t>LX-0222-01-195A</t>
  </si>
  <si>
    <t>LX-0222-01-195B</t>
  </si>
  <si>
    <t>LX-0222-01-195C</t>
  </si>
  <si>
    <t>LX-0222-01-195D</t>
  </si>
  <si>
    <t>LX-0222-01-197</t>
  </si>
  <si>
    <t>LX-0222-01-EL0101NW</t>
  </si>
  <si>
    <t>LX-0222-01-EL0102NW</t>
  </si>
  <si>
    <t>LX-0222-01-EL0103SE</t>
  </si>
  <si>
    <t>LX-0222-01-EL0104SE</t>
  </si>
  <si>
    <t>LX-0222-01-EL0105NE</t>
  </si>
  <si>
    <t>LX-0222-01-EL0106NE</t>
  </si>
  <si>
    <t>LX-0222-01-EL0107SW</t>
  </si>
  <si>
    <t>LX-0222-01-EL0108SW</t>
  </si>
  <si>
    <t>LX-0222-01-EL0109S</t>
  </si>
  <si>
    <t>LX-0222-01-EL0110S</t>
  </si>
  <si>
    <t>LX-0222-01-EL114E</t>
  </si>
  <si>
    <t>LX-0222-01-RP0100NE</t>
  </si>
  <si>
    <t>LX-0222-01-RP0100NW</t>
  </si>
  <si>
    <t>LX-0222-01-RP0100SE</t>
  </si>
  <si>
    <t>LX-0222-01-RP0100SW</t>
  </si>
  <si>
    <t>LX-0222-01-ST0100N</t>
  </si>
  <si>
    <t>LX-0222-01-ST0101N</t>
  </si>
  <si>
    <t>LX-0222-01-ST0103NE</t>
  </si>
  <si>
    <t>LX-0222-01-ST0104SE</t>
  </si>
  <si>
    <t>LX-0222-01-ST0106S</t>
  </si>
  <si>
    <t>LX-0222-01-ST0107S</t>
  </si>
  <si>
    <t>LX-0222-01-ST0109SW</t>
  </si>
  <si>
    <t>LX-0222-01-ST0110NW</t>
  </si>
  <si>
    <t>LX-0222-01-ST106AS</t>
  </si>
  <si>
    <t>LX-0222-01-ST106BS</t>
  </si>
  <si>
    <t>LX-0222-01-ST106S</t>
  </si>
  <si>
    <t>LX-0222-01-ST107AS</t>
  </si>
  <si>
    <t>LX-0222-01-ST107BS</t>
  </si>
  <si>
    <t>LX-0222-01-ST107S</t>
  </si>
  <si>
    <t>LX-0222-01-ST113E</t>
  </si>
  <si>
    <t>LX-0222-01-ST114E</t>
  </si>
  <si>
    <t>LX-0222-01-T0105</t>
  </si>
  <si>
    <t>LX-0222-01-T0106</t>
  </si>
  <si>
    <t>LX-0222-01-T0107</t>
  </si>
  <si>
    <t>LX-0222-01-T0108</t>
  </si>
  <si>
    <t>LX-0222-01-T0109</t>
  </si>
  <si>
    <t>LX-0222-01-T0110</t>
  </si>
  <si>
    <t>LX-0222-01-T0111</t>
  </si>
  <si>
    <t>LX-0222-01-T0112</t>
  </si>
  <si>
    <t>LX-0222-01-T0113</t>
  </si>
  <si>
    <t>LX-0222-01-T0114</t>
  </si>
  <si>
    <t>LX-0222-01-T0117</t>
  </si>
  <si>
    <t>LX-0222-01-T0118</t>
  </si>
  <si>
    <t>LX-0222-01-T0119</t>
  </si>
  <si>
    <t>LX-0222-01-T0120</t>
  </si>
  <si>
    <t>LX-0222-01-T0121</t>
  </si>
  <si>
    <t>LX-0222-01-T0122</t>
  </si>
  <si>
    <t>LX-0222-01-T0125</t>
  </si>
  <si>
    <t>LX-0222-01-T0126</t>
  </si>
  <si>
    <t>LX-0222-01-T0127</t>
  </si>
  <si>
    <t>LX-0222-01-T0128</t>
  </si>
  <si>
    <t>LX-0222-01-T0129</t>
  </si>
  <si>
    <t>LX-0222-01-T0130</t>
  </si>
  <si>
    <t>LX-0222-01-T0131</t>
  </si>
  <si>
    <t>LX-0222-01-T0132</t>
  </si>
  <si>
    <t>LX-0222-01-T0133</t>
  </si>
  <si>
    <t>LX-0222-01-T0134</t>
  </si>
  <si>
    <t>LX-0222-01-T0137</t>
  </si>
  <si>
    <t>LX-0222-01-T0138</t>
  </si>
  <si>
    <t>LX-0222-01-T0139</t>
  </si>
  <si>
    <t>LX-0222-01-T0140</t>
  </si>
  <si>
    <t>LX-0222-01-T0141</t>
  </si>
  <si>
    <t>LX-0222-01-T0142</t>
  </si>
  <si>
    <t>LX-0222-02</t>
  </si>
  <si>
    <t>LX-0222-02-200</t>
  </si>
  <si>
    <t>LX-0222-02-200J</t>
  </si>
  <si>
    <t>LX-0222-02-203</t>
  </si>
  <si>
    <t>LX-0222-02-205</t>
  </si>
  <si>
    <t>LX-0222-02-207</t>
  </si>
  <si>
    <t>LX-0222-02-207A</t>
  </si>
  <si>
    <t>LX-0222-02-207B</t>
  </si>
  <si>
    <t>LX-0222-02-209</t>
  </si>
  <si>
    <t>LX-0222-02-211</t>
  </si>
  <si>
    <t>LX-0222-02-211B</t>
  </si>
  <si>
    <t>LX-0222-02-211C</t>
  </si>
  <si>
    <t>LX-0222-02-213</t>
  </si>
  <si>
    <t>LX-0222-02-215</t>
  </si>
  <si>
    <t>LX-0222-02-217</t>
  </si>
  <si>
    <t>LX-0222-02-217A</t>
  </si>
  <si>
    <t>LX-0222-02-217B</t>
  </si>
  <si>
    <t>LX-0222-02-217C</t>
  </si>
  <si>
    <t>LX-0222-02-217D</t>
  </si>
  <si>
    <t>LX-0222-02-217E</t>
  </si>
  <si>
    <t>LX-0222-02-219</t>
  </si>
  <si>
    <t>LX-0222-02-221</t>
  </si>
  <si>
    <t>LX-0222-02-223</t>
  </si>
  <si>
    <t>LX-0222-02-223B</t>
  </si>
  <si>
    <t>LX-0222-02-223C</t>
  </si>
  <si>
    <t>LX-0222-02-225</t>
  </si>
  <si>
    <t>LX-0222-02-227</t>
  </si>
  <si>
    <t>LX-0222-02-227A</t>
  </si>
  <si>
    <t>LX-0222-02-227B</t>
  </si>
  <si>
    <t>LX-0222-02-229</t>
  </si>
  <si>
    <t>LX-0222-02-231</t>
  </si>
  <si>
    <t>LX-0222-02-233</t>
  </si>
  <si>
    <t>LX-0222-02-235</t>
  </si>
  <si>
    <t>LX-0222-02-237</t>
  </si>
  <si>
    <t>LX-0222-02-238</t>
  </si>
  <si>
    <t>LX-0222-02-239</t>
  </si>
  <si>
    <t>LX-0222-02-239A</t>
  </si>
  <si>
    <t>LX-0222-02-240</t>
  </si>
  <si>
    <t>LX-0222-02-241</t>
  </si>
  <si>
    <t>LX-0222-02-241A</t>
  </si>
  <si>
    <t>LX-0222-02-243</t>
  </si>
  <si>
    <t>LX-0222-02-245</t>
  </si>
  <si>
    <t>LX-0222-02-247</t>
  </si>
  <si>
    <t>LX-0222-02-247A</t>
  </si>
  <si>
    <t>LX-0222-02-250</t>
  </si>
  <si>
    <t>LX-0222-02-250A</t>
  </si>
  <si>
    <t>LX-0222-02-250B</t>
  </si>
  <si>
    <t>LX-0222-02-252</t>
  </si>
  <si>
    <t>LX-0222-02-253</t>
  </si>
  <si>
    <t>LX-0222-02-254</t>
  </si>
  <si>
    <t>LX-0222-02-255</t>
  </si>
  <si>
    <t>LX-0222-02-255B</t>
  </si>
  <si>
    <t>LX-0222-02-255C</t>
  </si>
  <si>
    <t>LX-0222-02-255D</t>
  </si>
  <si>
    <t>LX-0222-02-255E</t>
  </si>
  <si>
    <t>LX-0222-02-256</t>
  </si>
  <si>
    <t>LX-0222-02-257</t>
  </si>
  <si>
    <t>LX-0222-02-257A</t>
  </si>
  <si>
    <t>LX-0222-02-257B</t>
  </si>
  <si>
    <t>LX-0222-02-258</t>
  </si>
  <si>
    <t>LX-0222-02-259</t>
  </si>
  <si>
    <t>LX-0222-02-260</t>
  </si>
  <si>
    <t>LX-0222-02-261</t>
  </si>
  <si>
    <t>LX-0222-02-261D</t>
  </si>
  <si>
    <t>LX-0222-02-261E</t>
  </si>
  <si>
    <t>LX-0222-02-261F</t>
  </si>
  <si>
    <t>LX-0222-02-262</t>
  </si>
  <si>
    <t>LX-0222-02-262A</t>
  </si>
  <si>
    <t>LX-0222-02-262B</t>
  </si>
  <si>
    <t>LX-0222-02-262C</t>
  </si>
  <si>
    <t>LX-0222-02-262D</t>
  </si>
  <si>
    <t>LX-0222-02-262E</t>
  </si>
  <si>
    <t>LX-0222-02-263</t>
  </si>
  <si>
    <t>LX-0222-02-264</t>
  </si>
  <si>
    <t>LX-0222-02-264C</t>
  </si>
  <si>
    <t>LX-0222-02-264D</t>
  </si>
  <si>
    <t>LX-0222-02-265</t>
  </si>
  <si>
    <t>LX-0222-02-266</t>
  </si>
  <si>
    <t>LX-0222-02-267</t>
  </si>
  <si>
    <t>LX-0222-02-267A</t>
  </si>
  <si>
    <t>LX-0222-02-267B</t>
  </si>
  <si>
    <t>LX-0222-02-268</t>
  </si>
  <si>
    <t>LX-0222-02-269</t>
  </si>
  <si>
    <t>LX-0222-02-270</t>
  </si>
  <si>
    <t>LX-0222-02-270A</t>
  </si>
  <si>
    <t>LX-0222-02-270B</t>
  </si>
  <si>
    <t>LX-0222-02-271</t>
  </si>
  <si>
    <t>LX-0222-02-272</t>
  </si>
  <si>
    <t>LX-0222-02-273</t>
  </si>
  <si>
    <t>LX-0222-02-274A</t>
  </si>
  <si>
    <t>LX-0222-02-274B</t>
  </si>
  <si>
    <t>LX-0222-02-274C</t>
  </si>
  <si>
    <t>LX-0222-02-274D</t>
  </si>
  <si>
    <t>LX-0222-02-274E</t>
  </si>
  <si>
    <t>LX-0222-02-274F</t>
  </si>
  <si>
    <t>LX-0222-02-274G</t>
  </si>
  <si>
    <t>LX-0222-02-274H</t>
  </si>
  <si>
    <t>LX-0222-02-275</t>
  </si>
  <si>
    <t>LX-0222-02-275A</t>
  </si>
  <si>
    <t>LX-0222-02-275C</t>
  </si>
  <si>
    <t>LX-0222-02-277</t>
  </si>
  <si>
    <t>LX-0222-02-277A</t>
  </si>
  <si>
    <t>LX-0222-02-277B</t>
  </si>
  <si>
    <t>LX-0222-02-277C</t>
  </si>
  <si>
    <t>LX-0222-02-277D</t>
  </si>
  <si>
    <t>LX-0222-02-279</t>
  </si>
  <si>
    <t>LX-0222-02-281</t>
  </si>
  <si>
    <t>LX-0222-02-283</t>
  </si>
  <si>
    <t>LX-0222-02-284A</t>
  </si>
  <si>
    <t>LX-0222-02-284B</t>
  </si>
  <si>
    <t>LX-0222-02-284C</t>
  </si>
  <si>
    <t>LX-0222-02-285</t>
  </si>
  <si>
    <t>LX-0222-02-287</t>
  </si>
  <si>
    <t>LX-0222-02-288</t>
  </si>
  <si>
    <t>LX-0222-02-289</t>
  </si>
  <si>
    <t>LX-0222-02-289A</t>
  </si>
  <si>
    <t>LX-0222-02-290</t>
  </si>
  <si>
    <t>LX-0222-02-291</t>
  </si>
  <si>
    <t>LX-0222-02-291A</t>
  </si>
  <si>
    <t>LX-0222-02-293</t>
  </si>
  <si>
    <t>LX-0222-02-295</t>
  </si>
  <si>
    <t>LX-0222-02-297</t>
  </si>
  <si>
    <t>LX-0222-02-297A</t>
  </si>
  <si>
    <t>LX-0222-02-CD0200</t>
  </si>
  <si>
    <t>LX-0222-02-EL0201NW</t>
  </si>
  <si>
    <t>LX-0222-02-EL0202NW</t>
  </si>
  <si>
    <t>LX-0222-02-EL0203SE</t>
  </si>
  <si>
    <t>LX-0222-02-EL0204SE</t>
  </si>
  <si>
    <t>LX-0222-02-EL0205NE</t>
  </si>
  <si>
    <t>LX-0222-02-EL0206NE</t>
  </si>
  <si>
    <t>LX-0222-02-EL0207SW</t>
  </si>
  <si>
    <t>LX-0222-02-EL0208SW</t>
  </si>
  <si>
    <t>LX-0222-02-EL0209S</t>
  </si>
  <si>
    <t>LX-0222-02-EL0210S</t>
  </si>
  <si>
    <t>LX-0222-02-RF0201</t>
  </si>
  <si>
    <t>LX-0222-02-RF0202</t>
  </si>
  <si>
    <t>LX-0222-02-RF0203</t>
  </si>
  <si>
    <t>LX-0222-02-RF0204</t>
  </si>
  <si>
    <t>LX-0222-02-RF0205</t>
  </si>
  <si>
    <t>LX-0222-02-RF0206</t>
  </si>
  <si>
    <t>LX-0222-02-RF0207</t>
  </si>
  <si>
    <t>LX-0222-02-RF0208</t>
  </si>
  <si>
    <t>LX-0222-02-RF0209</t>
  </si>
  <si>
    <t>LX-0222-02-RF0210</t>
  </si>
  <si>
    <t>LX-0222-02-RF0211</t>
  </si>
  <si>
    <t>LX-0222-02-RF0212</t>
  </si>
  <si>
    <t>LX-0222-02-RF0213</t>
  </si>
  <si>
    <t>LX-0222-02-RF0214</t>
  </si>
  <si>
    <t>LX-0222-02-RF0215</t>
  </si>
  <si>
    <t>LX-0222-02-RF0216</t>
  </si>
  <si>
    <t>LX-0222-02-RF0217</t>
  </si>
  <si>
    <t>LX-0222-02-RF0218</t>
  </si>
  <si>
    <t>LX-0222-02-RF0219</t>
  </si>
  <si>
    <t>LX-0222-02-RF0220</t>
  </si>
  <si>
    <t>LX-0222-02-RF0221</t>
  </si>
  <si>
    <t>LX-0222-02-RF0222</t>
  </si>
  <si>
    <t>LX-0222-02-RF0223</t>
  </si>
  <si>
    <t>LX-0222-02-RF0224</t>
  </si>
  <si>
    <t>LX-0222-02-RF0225</t>
  </si>
  <si>
    <t>LX-0222-02-RF0226</t>
  </si>
  <si>
    <t>LX-0222-02-RF0227</t>
  </si>
  <si>
    <t>LX-0222-02-RF0228</t>
  </si>
  <si>
    <t>LX-0222-02-RF0229</t>
  </si>
  <si>
    <t>LX-0222-02-RF0230</t>
  </si>
  <si>
    <t>LX-0222-02-RF0231</t>
  </si>
  <si>
    <t>LX-0222-02-RF0232</t>
  </si>
  <si>
    <t>LX-0222-02-RF0233</t>
  </si>
  <si>
    <t>LX-0222-02-RF0234</t>
  </si>
  <si>
    <t>LX-0222-02-RF0235</t>
  </si>
  <si>
    <t>LX-0222-02-RF0236</t>
  </si>
  <si>
    <t>LX-0222-02-RF0237</t>
  </si>
  <si>
    <t>LX-0222-02-RF0238</t>
  </si>
  <si>
    <t>LX-0222-02-RF0239</t>
  </si>
  <si>
    <t>LX-0222-02-RF0240</t>
  </si>
  <si>
    <t>LX-0222-02-RF0241</t>
  </si>
  <si>
    <t>LX-0222-02-RF0242</t>
  </si>
  <si>
    <t>LX-0222-02-RF0243</t>
  </si>
  <si>
    <t>LX-0222-02-RF0244</t>
  </si>
  <si>
    <t>LX-0222-02-RF0245</t>
  </si>
  <si>
    <t>LX-0222-02-RF0246</t>
  </si>
  <si>
    <t>LX-0222-02-RF0247</t>
  </si>
  <si>
    <t>LX-0222-02-RF0248</t>
  </si>
  <si>
    <t>LX-0222-02-RF0249</t>
  </si>
  <si>
    <t>LX-0222-02-RF0250</t>
  </si>
  <si>
    <t>LX-0222-02-RF0251</t>
  </si>
  <si>
    <t>LX-0222-02-RF0252</t>
  </si>
  <si>
    <t>LX-0222-02-RF0253</t>
  </si>
  <si>
    <t>LX-0222-02-RF0254</t>
  </si>
  <si>
    <t>LX-0222-02-RF0255</t>
  </si>
  <si>
    <t>LX-0222-02-RF0256</t>
  </si>
  <si>
    <t>LX-0222-02-RF0257</t>
  </si>
  <si>
    <t>LX-0222-02-RF0258</t>
  </si>
  <si>
    <t>LX-0222-02-RF0259</t>
  </si>
  <si>
    <t>LX-0222-02-RF0260</t>
  </si>
  <si>
    <t>LX-0222-02-RF0261</t>
  </si>
  <si>
    <t>LX-0222-02-RF0262</t>
  </si>
  <si>
    <t>LX-0222-02-RF0263</t>
  </si>
  <si>
    <t>LX-0222-02-RF0264</t>
  </si>
  <si>
    <t>LX-0222-02-RF0265</t>
  </si>
  <si>
    <t>LX-0222-02-RF0266</t>
  </si>
  <si>
    <t>LX-0222-02-RF0267</t>
  </si>
  <si>
    <t>LX-0222-02-RF0268</t>
  </si>
  <si>
    <t>LX-0222-02-RF0269</t>
  </si>
  <si>
    <t>LX-0222-02-RF0270</t>
  </si>
  <si>
    <t>LX-0222-02-RF0271</t>
  </si>
  <si>
    <t>LX-0222-02-RF0272</t>
  </si>
  <si>
    <t>LX-0222-02-RF0273</t>
  </si>
  <si>
    <t>LX-0222-02-RF0274</t>
  </si>
  <si>
    <t>LX-0222-02-RF0275</t>
  </si>
  <si>
    <t>LX-0222-02-RF0276</t>
  </si>
  <si>
    <t>LX-0222-02-RP0200NE</t>
  </si>
  <si>
    <t>LX-0222-02-RP0200NW</t>
  </si>
  <si>
    <t>LX-0222-02-RP0200SE</t>
  </si>
  <si>
    <t>LX-0222-02-RP0200SW</t>
  </si>
  <si>
    <t>LX-0222-02-ST0200N</t>
  </si>
  <si>
    <t>LX-0222-02-ST0201N</t>
  </si>
  <si>
    <t>LX-0222-02-ST0202NE</t>
  </si>
  <si>
    <t>LX-0222-02-ST0203NE</t>
  </si>
  <si>
    <t>LX-0222-02-ST0204SE</t>
  </si>
  <si>
    <t>LX-0222-02-ST0205SE</t>
  </si>
  <si>
    <t>LX-0222-02-ST0206S</t>
  </si>
  <si>
    <t>LX-0222-02-ST0207S</t>
  </si>
  <si>
    <t>LX-0222-02-ST0208SW</t>
  </si>
  <si>
    <t>LX-0222-02-ST0209SW</t>
  </si>
  <si>
    <t>LX-0222-02-ST0210NW</t>
  </si>
  <si>
    <t>LX-0222-02-ST0211NW</t>
  </si>
  <si>
    <t>LX-0222-02-T0200</t>
  </si>
  <si>
    <t>LX-0222-02-T0202</t>
  </si>
  <si>
    <t>LX-0222-02-T0204</t>
  </si>
  <si>
    <t>LX-0222-02-T0206</t>
  </si>
  <si>
    <t>LX-0222-02-T0208</t>
  </si>
  <si>
    <t>LX-0222-02-T0210</t>
  </si>
  <si>
    <t>LX-0222-02-T0212</t>
  </si>
  <si>
    <t>LX-0222-02-T0214</t>
  </si>
  <si>
    <t>LX-0222-02-T0216</t>
  </si>
  <si>
    <t>LX-0222-02-T0218</t>
  </si>
  <si>
    <t>LX-0222-02-T0219</t>
  </si>
  <si>
    <t>LX-0222-02-T0221</t>
  </si>
  <si>
    <t>LX-0222-02-T0223</t>
  </si>
  <si>
    <t>LX-0222-02-T0224</t>
  </si>
  <si>
    <t>LX-0222-02-T0225</t>
  </si>
  <si>
    <t>LX-0222-02-T0226</t>
  </si>
  <si>
    <t>LX-0222-02-T0227</t>
  </si>
  <si>
    <t>LX-0222-02-T0228</t>
  </si>
  <si>
    <t>LX-0222-02-T0230</t>
  </si>
  <si>
    <t>LX-0222-02-T0232</t>
  </si>
  <si>
    <t>LX-0222-03</t>
  </si>
  <si>
    <t>LX-0222-03-0300NE</t>
  </si>
  <si>
    <t>LX-0222-03-0300NW</t>
  </si>
  <si>
    <t>LX-0222-03-0300SE</t>
  </si>
  <si>
    <t>LX-0222-03-0300SW</t>
  </si>
  <si>
    <t>LX-0222-03-284D</t>
  </si>
  <si>
    <t>LX-0222-03-311</t>
  </si>
  <si>
    <t>LX-0222-03-313</t>
  </si>
  <si>
    <t>LX-0222-03-315</t>
  </si>
  <si>
    <t>LX-0222-03-317</t>
  </si>
  <si>
    <t>LX-0222-03-320</t>
  </si>
  <si>
    <t>LX-0222-03-333</t>
  </si>
  <si>
    <t>LX-0222-03-335</t>
  </si>
  <si>
    <t>LX-0222-03-337</t>
  </si>
  <si>
    <t>LX-0222-03-339</t>
  </si>
  <si>
    <t>LX-0222-03-361</t>
  </si>
  <si>
    <t>LX-0222-03-363</t>
  </si>
  <si>
    <t>LX-0222-03-365</t>
  </si>
  <si>
    <t>LX-0222-03-367</t>
  </si>
  <si>
    <t>LX-0222-03-370</t>
  </si>
  <si>
    <t>LX-0222-03-383</t>
  </si>
  <si>
    <t>LX-0222-03-385</t>
  </si>
  <si>
    <t>LX-0222-03-387</t>
  </si>
  <si>
    <t>LX-0222-03-389</t>
  </si>
  <si>
    <t>LX-0222-03-389A</t>
  </si>
  <si>
    <t>LX-0222-03-CD0300</t>
  </si>
  <si>
    <t>LX-0222-03-EL301NW</t>
  </si>
  <si>
    <t>LX-0222-03-EL302NW</t>
  </si>
  <si>
    <t>LX-0222-03-EL303SE</t>
  </si>
  <si>
    <t>LX-0222-03-EL305NE</t>
  </si>
  <si>
    <t>LX-0222-03-EL306NE</t>
  </si>
  <si>
    <t>LX-0222-03-EL307SW</t>
  </si>
  <si>
    <t>LX-0222-03-EL308SW</t>
  </si>
  <si>
    <t>LX-0222-03-ST0302NE</t>
  </si>
  <si>
    <t>LX-0222-03-ST0303NE</t>
  </si>
  <si>
    <t>LX-0222-03-ST0304SE</t>
  </si>
  <si>
    <t>LX-0222-03-ST0305SE</t>
  </si>
  <si>
    <t>LX-0222-03-ST0306SW</t>
  </si>
  <si>
    <t>LX-0222-03-ST0309SW</t>
  </si>
  <si>
    <t>LX-0222-03-ST0310NW</t>
  </si>
  <si>
    <t>LX-0222-03-ST0311NW</t>
  </si>
  <si>
    <t>LX-0222-03-SU0301W</t>
  </si>
  <si>
    <t>LX-0222-03-SU0302W</t>
  </si>
  <si>
    <t>LX-0222-03-SU0303W</t>
  </si>
  <si>
    <t>LX-0222-03-SU0304W</t>
  </si>
  <si>
    <t>LX-0222-03-SU0305W</t>
  </si>
  <si>
    <t>LX-0222-03-SU0306W</t>
  </si>
  <si>
    <t>LX-0222-03-SU0307W</t>
  </si>
  <si>
    <t>LX-0222-03-SU0308W</t>
  </si>
  <si>
    <t>LX-0222-03-SU0309W</t>
  </si>
  <si>
    <t>LX-0222-03-SU0310W</t>
  </si>
  <si>
    <t>LX-0222-03-SU0311W</t>
  </si>
  <si>
    <t>LX-0222-03-SU0312W</t>
  </si>
  <si>
    <t>LX-0222-03-SU0313W</t>
  </si>
  <si>
    <t>LX-0222-03-SU0314W</t>
  </si>
  <si>
    <t>LX-0222-03-SU0315W</t>
  </si>
  <si>
    <t>LX-0222-03-SU0316W</t>
  </si>
  <si>
    <t>LX-0222-03-SU0317W</t>
  </si>
  <si>
    <t>LX-0222-03-SU0318W</t>
  </si>
  <si>
    <t>LX-0222-03-SU0319W</t>
  </si>
  <si>
    <t>LX-0222-03-SU0320W</t>
  </si>
  <si>
    <t>LX-0222-03-SU0321E</t>
  </si>
  <si>
    <t>LX-0222-03-SU0322E</t>
  </si>
  <si>
    <t>LX-0222-03-SU0323E</t>
  </si>
  <si>
    <t>LX-0222-03-SU0324E</t>
  </si>
  <si>
    <t>LX-0222-03-SU0325E</t>
  </si>
  <si>
    <t>LX-0222-03-SU0326E</t>
  </si>
  <si>
    <t>LX-0222-03-SU0327E</t>
  </si>
  <si>
    <t>LX-0222-03-SU0328E</t>
  </si>
  <si>
    <t>LX-0222-03-SU0329E</t>
  </si>
  <si>
    <t>LX-0222-03-SU0330E</t>
  </si>
  <si>
    <t>LX-0222-03-SU0331E</t>
  </si>
  <si>
    <t>LX-0222-03-SU0332E</t>
  </si>
  <si>
    <t>LX-0222-03-SU0333E</t>
  </si>
  <si>
    <t>LX-0222-03-SU0334E</t>
  </si>
  <si>
    <t>LX-0222-03-SU0335E</t>
  </si>
  <si>
    <t>LX-0222-03-SU0336E</t>
  </si>
  <si>
    <t>LX-0222-03-SU0337E</t>
  </si>
  <si>
    <t>LX-0222-03-SU0338E</t>
  </si>
  <si>
    <t>LX-0222-03-SU0339E</t>
  </si>
  <si>
    <t>LX-0222-03-SU0340E</t>
  </si>
  <si>
    <t>LX-0222-04-400</t>
  </si>
  <si>
    <t>LX-0222-04-400B</t>
  </si>
  <si>
    <t>LX-0222-04-400C</t>
  </si>
  <si>
    <t>LX-0222-04-402</t>
  </si>
  <si>
    <t>LX-0222-04-403</t>
  </si>
  <si>
    <t>LX-0222-04-404</t>
  </si>
  <si>
    <t>LX-0222-04-406</t>
  </si>
  <si>
    <t>LX-0222-04-408</t>
  </si>
  <si>
    <t>LX-0222-04-410</t>
  </si>
  <si>
    <t>LX-0222-04-411</t>
  </si>
  <si>
    <t>LX-0222-04-412</t>
  </si>
  <si>
    <t>LX-0222-04-414</t>
  </si>
  <si>
    <t>LX-0222-04-416</t>
  </si>
  <si>
    <t>LX-0222-04-417</t>
  </si>
  <si>
    <t>LX-0222-04-418</t>
  </si>
  <si>
    <t>LX-0222-04-419</t>
  </si>
  <si>
    <t>LX-0222-04-420</t>
  </si>
  <si>
    <t>LX-0222-04-421</t>
  </si>
  <si>
    <t>LX-0222-04-422</t>
  </si>
  <si>
    <t>LX-0222-04-423</t>
  </si>
  <si>
    <t>LX-0222-04-424</t>
  </si>
  <si>
    <t>LX-0222-04-425</t>
  </si>
  <si>
    <t>LX-0222-04-426</t>
  </si>
  <si>
    <t>LX-0222-04-427</t>
  </si>
  <si>
    <t>LX-0222-04-428</t>
  </si>
  <si>
    <t>LX-0222-04-430</t>
  </si>
  <si>
    <t>LX-0222-04-432</t>
  </si>
  <si>
    <t>LX-0222-04-433</t>
  </si>
  <si>
    <t>LX-0222-04-434</t>
  </si>
  <si>
    <t>LX-0222-04-436</t>
  </si>
  <si>
    <t>LX-0222-04-438</t>
  </si>
  <si>
    <t>LX-0222-04-440</t>
  </si>
  <si>
    <t>LX-0222-04-442</t>
  </si>
  <si>
    <t>LX-0222-04-ST406S</t>
  </si>
  <si>
    <t>LX-0222-05-500A</t>
  </si>
  <si>
    <t>LX-0222-05-500B</t>
  </si>
  <si>
    <t>LX-0222-05-502</t>
  </si>
  <si>
    <t>LX-0222-05-504</t>
  </si>
  <si>
    <t>LX-0222-05-506</t>
  </si>
  <si>
    <t>LX-0222-05-508</t>
  </si>
  <si>
    <t>LX-0222-05-509</t>
  </si>
  <si>
    <t>LX-0222-05-510</t>
  </si>
  <si>
    <t>LX-0222-05-511</t>
  </si>
  <si>
    <t>LX-0222-05-512</t>
  </si>
  <si>
    <t>LX-0222-05-514</t>
  </si>
  <si>
    <t>LX-0222-05-516</t>
  </si>
  <si>
    <t>LX-0222-05-519</t>
  </si>
  <si>
    <t>LX-0222-05-521</t>
  </si>
  <si>
    <t>LX-0222-05-522</t>
  </si>
  <si>
    <t>LX-0222-05-523</t>
  </si>
  <si>
    <t>LX-0222-05-524</t>
  </si>
  <si>
    <t>LX-0222-05-526</t>
  </si>
  <si>
    <t>LX-0222-05-528</t>
  </si>
  <si>
    <t>LX-0222-05-530</t>
  </si>
  <si>
    <t>LX-0222-05-532</t>
  </si>
  <si>
    <t>LX-0222-05-533</t>
  </si>
  <si>
    <t>LX-0222-05-534</t>
  </si>
  <si>
    <t>LX-0222-05-535</t>
  </si>
  <si>
    <t>LX-0222-05-537</t>
  </si>
  <si>
    <t>LX-0222-05-538</t>
  </si>
  <si>
    <t>LX-0222-05-539</t>
  </si>
  <si>
    <t>LX-0222-05-545</t>
  </si>
  <si>
    <t>LX-0222-05-547</t>
  </si>
  <si>
    <t>LX-0222-05-553</t>
  </si>
  <si>
    <t>LX-0222-06-610</t>
  </si>
  <si>
    <t>LX-0222-06-611</t>
  </si>
  <si>
    <t>LX-0222-06-612</t>
  </si>
  <si>
    <t>LX-0222-06-613</t>
  </si>
  <si>
    <t>LX-0222-1M-1M63</t>
  </si>
  <si>
    <t>LX-0222-1M-1M66</t>
  </si>
  <si>
    <t>LX-0222-1M-1M67</t>
  </si>
  <si>
    <t>LX-0222-1M-1M69</t>
  </si>
  <si>
    <t>LX-0222-1M-1M71</t>
  </si>
  <si>
    <t>LX-0222-1M-1M75A</t>
  </si>
  <si>
    <t>LX-0222-1M-1M77</t>
  </si>
  <si>
    <t>LX-0222-1M-1M88A</t>
  </si>
  <si>
    <t>LX-0222-1M-1M88C</t>
  </si>
  <si>
    <t>LX-0222-1M-1M88E</t>
  </si>
  <si>
    <t>LX-0222-1M-1M89</t>
  </si>
  <si>
    <t>LX-0222-RF</t>
  </si>
  <si>
    <t>0222</t>
  </si>
  <si>
    <t>Kroger Field</t>
  </si>
  <si>
    <t>Change of Official Bldg name</t>
  </si>
  <si>
    <t>Kroger Field  - Floor 01</t>
  </si>
  <si>
    <t>Kroger Field - Room 122F</t>
  </si>
  <si>
    <t>Kroger Field - Jan Closet 145A</t>
  </si>
  <si>
    <t>Kroger Field - Room 100</t>
  </si>
  <si>
    <t>Kroger Field - Room 100A</t>
  </si>
  <si>
    <t>Kroger Field - Room 100B</t>
  </si>
  <si>
    <t>Kroger Field - Stair 100S1</t>
  </si>
  <si>
    <t>Kroger Field - Corridor 100S2</t>
  </si>
  <si>
    <t>Kroger Field - Corridor 100S3</t>
  </si>
  <si>
    <t>Kroger Field - Corridor 100S4</t>
  </si>
  <si>
    <t>Kroger Field - Corridor 100S5</t>
  </si>
  <si>
    <t>Kroger Field - Corridor 100S8</t>
  </si>
  <si>
    <t>Kroger Field - Room 101</t>
  </si>
  <si>
    <t>Kroger Field - Room 101A</t>
  </si>
  <si>
    <t>Kroger Field - Room 102</t>
  </si>
  <si>
    <t>Kroger Field - Room 102A</t>
  </si>
  <si>
    <t>Kroger Field - Restroom 103</t>
  </si>
  <si>
    <t>Kroger Field - Concession 104</t>
  </si>
  <si>
    <t>Kroger Field - Room 104A</t>
  </si>
  <si>
    <t>Kroger Field - Concession 105</t>
  </si>
  <si>
    <t>Kroger Field - Concession 106</t>
  </si>
  <si>
    <t>Kroger Field - Room 107</t>
  </si>
  <si>
    <t>Kroger Field - Room 107A</t>
  </si>
  <si>
    <t>Kroger Field - Room 107B</t>
  </si>
  <si>
    <t>Kroger Field - Room 108</t>
  </si>
  <si>
    <t>Kroger Field - Room 108A</t>
  </si>
  <si>
    <t>Kroger Field - Room 108B</t>
  </si>
  <si>
    <t>Kroger Field - Concession 109</t>
  </si>
  <si>
    <t>Kroger Field - Room 110</t>
  </si>
  <si>
    <t>Kroger Field - Room 110A</t>
  </si>
  <si>
    <t>Kroger Field - Room 110B</t>
  </si>
  <si>
    <t>Kroger Field - Room 110C</t>
  </si>
  <si>
    <t>Kroger Field - Room 110D</t>
  </si>
  <si>
    <t>Kroger Field - Restroom 111</t>
  </si>
  <si>
    <t>Kroger Field - Storage 111A</t>
  </si>
  <si>
    <t>Kroger Field - Room 112</t>
  </si>
  <si>
    <t>Kroger Field - Restroom 113</t>
  </si>
  <si>
    <t>Kroger Field - Locker Room 114</t>
  </si>
  <si>
    <t>Kroger Field - Room 114A</t>
  </si>
  <si>
    <t>Kroger Field - Room 114B</t>
  </si>
  <si>
    <t>Kroger Field - Concession 115</t>
  </si>
  <si>
    <t>Kroger Field - Room 116</t>
  </si>
  <si>
    <t>Kroger Field - Room 116A</t>
  </si>
  <si>
    <t>Kroger Field - Room 116B</t>
  </si>
  <si>
    <t>Kroger Field - Restroom 117</t>
  </si>
  <si>
    <t>Kroger Field - Room 117A</t>
  </si>
  <si>
    <t>Kroger Field - Room 117B</t>
  </si>
  <si>
    <t>Kroger Field - Telecom 117C</t>
  </si>
  <si>
    <t>Kroger Field - Electrical 117D</t>
  </si>
  <si>
    <t>Kroger Field - Room 118</t>
  </si>
  <si>
    <t>Kroger Field - Room 118A</t>
  </si>
  <si>
    <t>Kroger Field - Toilet 118B</t>
  </si>
  <si>
    <t>Kroger Field - Toilet 118C</t>
  </si>
  <si>
    <t>Kroger Field - Concession 119</t>
  </si>
  <si>
    <t>Kroger Field - Room 120</t>
  </si>
  <si>
    <t>Kroger Field - Room 120A</t>
  </si>
  <si>
    <t>Kroger Field - Room 120B</t>
  </si>
  <si>
    <t>Kroger Field - Room 120C</t>
  </si>
  <si>
    <t>Kroger Field - Room 120D</t>
  </si>
  <si>
    <t>Kroger Field - Room 120E</t>
  </si>
  <si>
    <t>Kroger Field - Room 120F</t>
  </si>
  <si>
    <t>Kroger Field - Room 120G</t>
  </si>
  <si>
    <t>Kroger Field - Room 120H</t>
  </si>
  <si>
    <t>Kroger Field - Room 120I</t>
  </si>
  <si>
    <t>Kroger Field - Room 120J</t>
  </si>
  <si>
    <t>Kroger Field - Room 120K</t>
  </si>
  <si>
    <t>Kroger Field - Room 120L</t>
  </si>
  <si>
    <t>Kroger Field - Room 120M</t>
  </si>
  <si>
    <t>Kroger Field - Restroom 121</t>
  </si>
  <si>
    <t>Kroger Field - Electric 122</t>
  </si>
  <si>
    <t>Kroger Field - Room 122A</t>
  </si>
  <si>
    <t>Kroger Field - Room 122B</t>
  </si>
  <si>
    <t>Kroger Field - Room 122C</t>
  </si>
  <si>
    <t>Kroger Field - Room 122D</t>
  </si>
  <si>
    <t>Kroger Field - Room 122E</t>
  </si>
  <si>
    <t>Kroger Field - Restroom 123</t>
  </si>
  <si>
    <t>Kroger Field - Storage 123B</t>
  </si>
  <si>
    <t>Kroger Field - Room 124</t>
  </si>
  <si>
    <t>Kroger Field - Toilet 124A</t>
  </si>
  <si>
    <t>Kroger Field - Toilet 124B</t>
  </si>
  <si>
    <t>Kroger Field - Room 124C</t>
  </si>
  <si>
    <t>Kroger Field - Room 124D</t>
  </si>
  <si>
    <t>Kroger Field - Consession 125</t>
  </si>
  <si>
    <t>Kroger Field - AV/Security 125A</t>
  </si>
  <si>
    <t>Kroger Field - Concession 126</t>
  </si>
  <si>
    <t>Kroger Field - Room 126A</t>
  </si>
  <si>
    <t>Kroger Field - Room 126B</t>
  </si>
  <si>
    <t>Kroger Field - Room 126C</t>
  </si>
  <si>
    <t>Kroger Field - First Aid 127</t>
  </si>
  <si>
    <t>Kroger Field - Room 127A</t>
  </si>
  <si>
    <t>Kroger Field - Room 127B</t>
  </si>
  <si>
    <t>Kroger Field - Concession 128</t>
  </si>
  <si>
    <t>Kroger Field - Concession 129</t>
  </si>
  <si>
    <t>Kroger Field - Restroom 130</t>
  </si>
  <si>
    <t>Kroger Field - Room 130A</t>
  </si>
  <si>
    <t>Kroger Field - Room 130C</t>
  </si>
  <si>
    <t>Kroger Field - Restroom 131</t>
  </si>
  <si>
    <t>Kroger Field - Room 132</t>
  </si>
  <si>
    <t>Kroger Field - Room 132B</t>
  </si>
  <si>
    <t>Kroger Field - Room 133</t>
  </si>
  <si>
    <t>Kroger Field - Restroom 134</t>
  </si>
  <si>
    <t>Kroger Field - Room 134A</t>
  </si>
  <si>
    <t>Kroger Field - Room 134B</t>
  </si>
  <si>
    <t>Kroger Field - Restroom 135</t>
  </si>
  <si>
    <t>Kroger Field - Com Closet 135A</t>
  </si>
  <si>
    <t>Kroger Field - Room 135B</t>
  </si>
  <si>
    <t>Kroger Field - Elec Closet 135C</t>
  </si>
  <si>
    <t>Kroger Field - Jan Closet 135D</t>
  </si>
  <si>
    <t>Kroger Field - Room 136</t>
  </si>
  <si>
    <t>Kroger Field - Room 136B</t>
  </si>
  <si>
    <t>Kroger Field - Concession 137</t>
  </si>
  <si>
    <t>Kroger Field - Concession 138</t>
  </si>
  <si>
    <t>Kroger Field - Room 138B</t>
  </si>
  <si>
    <t>Kroger Field - Concession 140</t>
  </si>
  <si>
    <t>Kroger Field - Room 140B</t>
  </si>
  <si>
    <t>Kroger Field - Restroom 142</t>
  </si>
  <si>
    <t>Kroger Field - Room 142A</t>
  </si>
  <si>
    <t>Kroger Field - Room 142B</t>
  </si>
  <si>
    <t>Kroger Field - Concession 143</t>
  </si>
  <si>
    <t>Kroger Field - Room 144</t>
  </si>
  <si>
    <t>Kroger Field - Room 144B</t>
  </si>
  <si>
    <t>Kroger Field - Restroom 145</t>
  </si>
  <si>
    <t>Kroger Field - Elec Closet 145B</t>
  </si>
  <si>
    <t>Kroger Field - Com Closet 145C</t>
  </si>
  <si>
    <t>Kroger Field - Room 145D</t>
  </si>
  <si>
    <t>Kroger Field - Room 147</t>
  </si>
  <si>
    <t>Kroger Field - Room 151</t>
  </si>
  <si>
    <t>Kroger Field - Room 151A</t>
  </si>
  <si>
    <t>Kroger Field - Room 151B</t>
  </si>
  <si>
    <t>Kroger Field - Restroom 152</t>
  </si>
  <si>
    <t>Kroger Field - Room 152A</t>
  </si>
  <si>
    <t>Kroger Field - Restroom 153</t>
  </si>
  <si>
    <t>Kroger Field - Concession 154</t>
  </si>
  <si>
    <t>Kroger Field - Room 154B</t>
  </si>
  <si>
    <t>Kroger Field - Concession 155</t>
  </si>
  <si>
    <t>Kroger Field - Concession 156</t>
  </si>
  <si>
    <t>Kroger Field - Room 157</t>
  </si>
  <si>
    <t>Kroger Field - Room 157A</t>
  </si>
  <si>
    <t>Kroger Field - Room 157B</t>
  </si>
  <si>
    <t>Kroger Field - Room 158</t>
  </si>
  <si>
    <t>Kroger Field - Room 158A</t>
  </si>
  <si>
    <t>Kroger Field - Room 158B</t>
  </si>
  <si>
    <t>Kroger Field - Room 158C</t>
  </si>
  <si>
    <t>Kroger Field - Concession 159</t>
  </si>
  <si>
    <t>Kroger Field - AV/Sec. 159B2</t>
  </si>
  <si>
    <t>Kroger Field - Electrical 159B3</t>
  </si>
  <si>
    <t>Kroger Field - Room 160</t>
  </si>
  <si>
    <t>Kroger Field - Restroom 161</t>
  </si>
  <si>
    <t>Kroger Field - Locker Room 162</t>
  </si>
  <si>
    <t>Kroger Field - Room 162A</t>
  </si>
  <si>
    <t>Kroger Field - Room 162B</t>
  </si>
  <si>
    <t>Kroger Field - Restroom 163</t>
  </si>
  <si>
    <t>Kroger Field - Water Pump 163A</t>
  </si>
  <si>
    <t>Kroger Field - Room 164</t>
  </si>
  <si>
    <t>Kroger Field - Room 164A</t>
  </si>
  <si>
    <t>Kroger Field - Concession 165</t>
  </si>
  <si>
    <t>Kroger Field - Telecom 165A1</t>
  </si>
  <si>
    <t>Kroger Field - Electrical 165A2</t>
  </si>
  <si>
    <t>Kroger Field - Pres. Room 166</t>
  </si>
  <si>
    <t>Kroger Field - Room 166A</t>
  </si>
  <si>
    <t>Kroger Field - AV/Sec. 166B1</t>
  </si>
  <si>
    <t>Kroger Field - Telecom 166C</t>
  </si>
  <si>
    <t>Kroger Field - Electrical 166C1</t>
  </si>
  <si>
    <t>Kroger Field - Restoom 167</t>
  </si>
  <si>
    <t>Kroger Field - Room 167A</t>
  </si>
  <si>
    <t>Kroger Field - Room 167B</t>
  </si>
  <si>
    <t>Kroger Field - Concession 169</t>
  </si>
  <si>
    <t>Kroger Field - Pres. Room 170</t>
  </si>
  <si>
    <t>Kroger Field - Toilet 170A</t>
  </si>
  <si>
    <t>Kroger Field - Toilet 170B</t>
  </si>
  <si>
    <t>Kroger Field - Room 170C</t>
  </si>
  <si>
    <t>Kroger Field - Room 170D</t>
  </si>
  <si>
    <t>Kroger Field - Restroom 171</t>
  </si>
  <si>
    <t>Kroger Field - Ice 171A</t>
  </si>
  <si>
    <t>Kroger Field - Media 171D</t>
  </si>
  <si>
    <t>Kroger Field - Elec Room 172</t>
  </si>
  <si>
    <t>Kroger Field - Room 172A</t>
  </si>
  <si>
    <t>Kroger Field - Room 172B</t>
  </si>
  <si>
    <t>Kroger Field - Room 172C</t>
  </si>
  <si>
    <t>Kroger Field - Video Room 172D</t>
  </si>
  <si>
    <t>Kroger Field - Restroom 173</t>
  </si>
  <si>
    <t>Kroger Field - Room 174</t>
  </si>
  <si>
    <t>Kroger Field - Concession 175</t>
  </si>
  <si>
    <t>Kroger Field - Office 175A</t>
  </si>
  <si>
    <t>Kroger Field - Telecom 175F</t>
  </si>
  <si>
    <t>Kroger Field - Concession 176</t>
  </si>
  <si>
    <t>Kroger Field - Room 176A</t>
  </si>
  <si>
    <t>Kroger Field - First Aid 177</t>
  </si>
  <si>
    <t>Kroger Field - Room 177A</t>
  </si>
  <si>
    <t>Kroger Field - AV/Sec. 177B</t>
  </si>
  <si>
    <t>Kroger Field - Telecom 177B1</t>
  </si>
  <si>
    <t>Kroger Field - Electrical 177B3</t>
  </si>
  <si>
    <t>Kroger Field - Concession 178</t>
  </si>
  <si>
    <t>Kroger Field - Concession 179</t>
  </si>
  <si>
    <t>Kroger Field - Restroom 180</t>
  </si>
  <si>
    <t>Kroger Field - Room 180A</t>
  </si>
  <si>
    <t>Kroger Field - Room 180B</t>
  </si>
  <si>
    <t>Kroger Field - Room 180C</t>
  </si>
  <si>
    <t>Kroger Field - Restroom 181</t>
  </si>
  <si>
    <t>Kroger Field - Room 182</t>
  </si>
  <si>
    <t>Kroger Field - Room 182B</t>
  </si>
  <si>
    <t>Kroger Field - Room 183</t>
  </si>
  <si>
    <t>Kroger Field - Restroom 184</t>
  </si>
  <si>
    <t>Kroger Field - Room 184A</t>
  </si>
  <si>
    <t>Kroger Field - Room 184B</t>
  </si>
  <si>
    <t>Kroger Field - Restroom 185</t>
  </si>
  <si>
    <t>Kroger Field - Com Closet 185A</t>
  </si>
  <si>
    <t>Kroger Field - Elec Closet 185B</t>
  </si>
  <si>
    <t>Kroger Field - Jan Closet 185C</t>
  </si>
  <si>
    <t>Kroger Field - Room 185D</t>
  </si>
  <si>
    <t>Kroger Field - Concession 186</t>
  </si>
  <si>
    <t>Kroger Field - Room 186B</t>
  </si>
  <si>
    <t>Kroger Field - Concession 187</t>
  </si>
  <si>
    <t>Kroger Field - Concession 188</t>
  </si>
  <si>
    <t>Kroger Field - Team Mtng 188A</t>
  </si>
  <si>
    <t>Kroger Field - Room 188B</t>
  </si>
  <si>
    <t>Kroger Field - Coach Lnge 188C</t>
  </si>
  <si>
    <t>Kroger Field - Media 188D</t>
  </si>
  <si>
    <t>Kroger Field - Exam/Xray 188E</t>
  </si>
  <si>
    <t>Kroger Field - Taping 188F</t>
  </si>
  <si>
    <t>Kroger Field - Equipment 188G</t>
  </si>
  <si>
    <t>Kroger Field - Lobby 189</t>
  </si>
  <si>
    <t>Kroger Field - Telecom 189B</t>
  </si>
  <si>
    <t>Kroger Field - Electrical 189C</t>
  </si>
  <si>
    <t>Kroger Field - Concession 190</t>
  </si>
  <si>
    <t>Kroger Field - Room 190B</t>
  </si>
  <si>
    <t>Kroger Field - Restroom 192</t>
  </si>
  <si>
    <t>Kroger Field - Room 192A</t>
  </si>
  <si>
    <t>Kroger Field - Room 192B</t>
  </si>
  <si>
    <t>Kroger Field - Concession 193</t>
  </si>
  <si>
    <t>Kroger Field - Room 194</t>
  </si>
  <si>
    <t>Kroger Field - Room 194B</t>
  </si>
  <si>
    <t>Kroger Field - Restroom 195</t>
  </si>
  <si>
    <t>Kroger Field - Jan Closet 195A</t>
  </si>
  <si>
    <t>Kroger Field - Elec Closet 195B</t>
  </si>
  <si>
    <t>Kroger Field - Com Closet 195C</t>
  </si>
  <si>
    <t>Kroger Field - Room 195D</t>
  </si>
  <si>
    <t>Kroger Field - Room 197</t>
  </si>
  <si>
    <t>Kroger Field - 1stFlr Elev 101NW</t>
  </si>
  <si>
    <t>Kroger Field - 1stFlr Elev 102NW</t>
  </si>
  <si>
    <t>Kroger Field - 1stFlr Elev 103SE</t>
  </si>
  <si>
    <t>Kroger Field - 1stFlr Elev 104SE</t>
  </si>
  <si>
    <t>Kroger Field - 1stFlr Elev 105NE</t>
  </si>
  <si>
    <t>Kroger Field - 1stFlr Elev 106NE</t>
  </si>
  <si>
    <t>Kroger Field - 1stFlr Elev 107SW</t>
  </si>
  <si>
    <t>Kroger Field - 1stFlr Elev 108SW</t>
  </si>
  <si>
    <t>Kroger Field - 1st Flr Elev 109S</t>
  </si>
  <si>
    <t>Kroger Field - 1st Flr Elev 110S</t>
  </si>
  <si>
    <t>Kroger Field - El/Mach Rm EL114E</t>
  </si>
  <si>
    <t>Kroger Field - Ramp RP0100NE</t>
  </si>
  <si>
    <t>Kroger Field - Ramp RP0100NW</t>
  </si>
  <si>
    <t>Kroger Field - Ramp RP0100SE</t>
  </si>
  <si>
    <t>Kroger Field - Ramp RP0100SW</t>
  </si>
  <si>
    <t>Kroger Field -  Stair 100N</t>
  </si>
  <si>
    <t>Kroger Field -  Stair 101N</t>
  </si>
  <si>
    <t>Kroger Field -  Stair 103NE</t>
  </si>
  <si>
    <t>Kroger Field -  Stair 104SE</t>
  </si>
  <si>
    <t>Kroger Field -  Stair 106S</t>
  </si>
  <si>
    <t>Kroger Field -  Stair 107S</t>
  </si>
  <si>
    <t>Kroger Field -  Stair 109SW</t>
  </si>
  <si>
    <t>Kroger Field -  Stair 110NW</t>
  </si>
  <si>
    <t>Kroger Field - Stairs ST106AS</t>
  </si>
  <si>
    <t>Kroger Field - Stairs ST106BS</t>
  </si>
  <si>
    <t>Kroger Field - Stair ST106S</t>
  </si>
  <si>
    <t>Kroger Field - Stairs ST107AS</t>
  </si>
  <si>
    <t>Kroger Field - Stairs ST107BS</t>
  </si>
  <si>
    <t>Kroger Field - Stairs ST107S</t>
  </si>
  <si>
    <t>Kroger Field - Stair ST113E</t>
  </si>
  <si>
    <t>Kroger Field - Lbby Stair ST114E</t>
  </si>
  <si>
    <t>Kroger Field - Access to T0105</t>
  </si>
  <si>
    <t>Kroger Field - Access to T0106</t>
  </si>
  <si>
    <t>Kroger Field - Access to T0107</t>
  </si>
  <si>
    <t>Kroger Field - Access to T0108</t>
  </si>
  <si>
    <t>Kroger Field - Access to T0109</t>
  </si>
  <si>
    <t>Kroger Field - Access to T0110</t>
  </si>
  <si>
    <t>Kroger Field - Access to T0111</t>
  </si>
  <si>
    <t>Kroger Field - Access to T0112</t>
  </si>
  <si>
    <t>Kroger Field - Access to T0113</t>
  </si>
  <si>
    <t>Kroger Field - Access to T0114</t>
  </si>
  <si>
    <t>Kroger Field - Access to T0117</t>
  </si>
  <si>
    <t>Kroger Field - Access to T0118</t>
  </si>
  <si>
    <t>Kroger Field - Access to T0119</t>
  </si>
  <si>
    <t>Kroger Field - Access to T0120</t>
  </si>
  <si>
    <t>Kroger Field - Access to T0121</t>
  </si>
  <si>
    <t>Kroger Field - Access to T0122</t>
  </si>
  <si>
    <t>Kroger Field - Access to T0125</t>
  </si>
  <si>
    <t>Kroger Field - Access to T0126</t>
  </si>
  <si>
    <t>Kroger Field - Access to T0127</t>
  </si>
  <si>
    <t>Kroger Field - Access to T0128</t>
  </si>
  <si>
    <t>Kroger Field - Access to T0129</t>
  </si>
  <si>
    <t>Kroger Field - Access to T0130</t>
  </si>
  <si>
    <t>Kroger Field - Access to T0131</t>
  </si>
  <si>
    <t>Kroger Field - Access to T0132</t>
  </si>
  <si>
    <t>Kroger Field - Access to T0133</t>
  </si>
  <si>
    <t>Kroger Field - Access to T0134</t>
  </si>
  <si>
    <t>Kroger Field - Access to T0137</t>
  </si>
  <si>
    <t>Kroger Field - Access to T0138</t>
  </si>
  <si>
    <t>Kroger Field - Access to T0139</t>
  </si>
  <si>
    <t>Kroger Field - Access to T0140</t>
  </si>
  <si>
    <t>Kroger Field - Access to T0141</t>
  </si>
  <si>
    <t>Kroger Field - Access to T0142</t>
  </si>
  <si>
    <t>Kroger Field  - Floor 02</t>
  </si>
  <si>
    <t>Kroger Field - Room 200</t>
  </si>
  <si>
    <t>Kroger Field - Corridor 200J</t>
  </si>
  <si>
    <t>Kroger Field - Restroom 203</t>
  </si>
  <si>
    <t>Kroger Field - Concession 205</t>
  </si>
  <si>
    <t>Kroger Field - Concess Storg 207</t>
  </si>
  <si>
    <t>Kroger Field - Room 207A</t>
  </si>
  <si>
    <t>Kroger Field - Room 207B</t>
  </si>
  <si>
    <t>Kroger Field - Concession 209</t>
  </si>
  <si>
    <t>Kroger Field - Restroom 211</t>
  </si>
  <si>
    <t>Kroger Field - Storage 211B</t>
  </si>
  <si>
    <t>Kroger Field - AV/Security 211C</t>
  </si>
  <si>
    <t>Kroger Field - Restroom 213</t>
  </si>
  <si>
    <t>Kroger Field - Concession 215</t>
  </si>
  <si>
    <t>Kroger Field - Restroom 217</t>
  </si>
  <si>
    <t>Kroger Field - Room 217A</t>
  </si>
  <si>
    <t>Kroger Field - Room 217B</t>
  </si>
  <si>
    <t>Kroger Field - Electrical 217C</t>
  </si>
  <si>
    <t>Kroger Field - Telecom 217D</t>
  </si>
  <si>
    <t>Kroger Field - Storage 217E</t>
  </si>
  <si>
    <t>Kroger Field - Concession 219</t>
  </si>
  <si>
    <t>Kroger Field - Restroom 221</t>
  </si>
  <si>
    <t>Kroger Field - Restroom 223</t>
  </si>
  <si>
    <t>Kroger Field - AV/Security 223B</t>
  </si>
  <si>
    <t>Kroger Field - Storage 223C</t>
  </si>
  <si>
    <t>Kroger Field - Concession 225</t>
  </si>
  <si>
    <t>Kroger Field - Concess Storg 227</t>
  </si>
  <si>
    <t>Kroger Field - Room 227A</t>
  </si>
  <si>
    <t>Kroger Field - Room 227B</t>
  </si>
  <si>
    <t>Kroger Field - Concession 229</t>
  </si>
  <si>
    <t>Kroger Field - Restroom 231</t>
  </si>
  <si>
    <t>Kroger Field - Room 233</t>
  </si>
  <si>
    <t>Kroger Field - Restroom 235</t>
  </si>
  <si>
    <t>Kroger Field - Restroom 237</t>
  </si>
  <si>
    <t>Kroger Field - Room 238</t>
  </si>
  <si>
    <t>Kroger Field - Elec Closet 239</t>
  </si>
  <si>
    <t>Kroger Field - Room 239A</t>
  </si>
  <si>
    <t>Kroger Field - Room 240</t>
  </si>
  <si>
    <t>Kroger Field - Elec Closet 241</t>
  </si>
  <si>
    <t>Kroger Field - Room 241A</t>
  </si>
  <si>
    <t>Kroger Field - Toilet 243</t>
  </si>
  <si>
    <t>Kroger Field - Room 245</t>
  </si>
  <si>
    <t>Kroger Field - First Aid 247</t>
  </si>
  <si>
    <t>Kroger Field - Toilet 247A</t>
  </si>
  <si>
    <t>Kroger Field - Room 250</t>
  </si>
  <si>
    <t>Kroger Field - Room 250A</t>
  </si>
  <si>
    <t>Kroger Field - Room 250B</t>
  </si>
  <si>
    <t>Kroger Field - Room 252</t>
  </si>
  <si>
    <t>Kroger Field - Restroom 253</t>
  </si>
  <si>
    <t>Kroger Field - Room 254</t>
  </si>
  <si>
    <t>Kroger Field - Concession 255</t>
  </si>
  <si>
    <t>Kroger Field - Telecom 255B</t>
  </si>
  <si>
    <t>Kroger Field - AV/Security 255C</t>
  </si>
  <si>
    <t>Kroger Field - Electrical 255D</t>
  </si>
  <si>
    <t>Kroger Field -  255E</t>
  </si>
  <si>
    <t>Kroger Field - Room 256</t>
  </si>
  <si>
    <t>Kroger Field - Concess Storg 257</t>
  </si>
  <si>
    <t>Kroger Field - Room 257A</t>
  </si>
  <si>
    <t>Kroger Field - Room 257B</t>
  </si>
  <si>
    <t>Kroger Field - Room 258</t>
  </si>
  <si>
    <t>Kroger Field - Concession 259</t>
  </si>
  <si>
    <t>Kroger Field - Room 260</t>
  </si>
  <si>
    <t>Kroger Field - Restroom 261</t>
  </si>
  <si>
    <t>Kroger Field - AV/Security 261D</t>
  </si>
  <si>
    <t>Kroger Field - Telecom 261E</t>
  </si>
  <si>
    <t>Kroger Field - Electrical 261F</t>
  </si>
  <si>
    <t>Kroger Field - Pressbox 262</t>
  </si>
  <si>
    <t>Kroger Field - Kitchen 262A</t>
  </si>
  <si>
    <t>Kroger Field - Restroom 262B</t>
  </si>
  <si>
    <t>Kroger Field - Restroom 262C</t>
  </si>
  <si>
    <t>Kroger Field - Room 262D</t>
  </si>
  <si>
    <t>Kroger Field - Room 262E</t>
  </si>
  <si>
    <t>Kroger Field - Restroom 263</t>
  </si>
  <si>
    <t>Kroger Field - Room 264</t>
  </si>
  <si>
    <t>Kroger Field - AV/Security 264C</t>
  </si>
  <si>
    <t>Kroger Field - Pantry 264D</t>
  </si>
  <si>
    <t>Kroger Field - Concession 265</t>
  </si>
  <si>
    <t>Kroger Field - Room 266</t>
  </si>
  <si>
    <t>Kroger Field - Restroom 267</t>
  </si>
  <si>
    <t>Kroger Field - Room 267A</t>
  </si>
  <si>
    <t>Kroger Field - Room 267B</t>
  </si>
  <si>
    <t>Kroger Field - Room 268</t>
  </si>
  <si>
    <t>Kroger Field - Concession 269</t>
  </si>
  <si>
    <t>Kroger Field - Room 270</t>
  </si>
  <si>
    <t>Kroger Field - Room 270A</t>
  </si>
  <si>
    <t>Kroger Field - Room 270B</t>
  </si>
  <si>
    <t>Kroger Field - Restroom 271</t>
  </si>
  <si>
    <t>Kroger Field - Room 272</t>
  </si>
  <si>
    <t>Kroger Field - Restroom 273</t>
  </si>
  <si>
    <t>Kroger Field - Loge Club 274A</t>
  </si>
  <si>
    <t>Kroger Field - Loge Club 274B</t>
  </si>
  <si>
    <t>Kroger Field - Loge Club 274C</t>
  </si>
  <si>
    <t>Kroger Field - Loge Club 274D</t>
  </si>
  <si>
    <t>Kroger Field - Loge Club 274E</t>
  </si>
  <si>
    <t>Kroger Field - Loge Club 274F</t>
  </si>
  <si>
    <t>Kroger Field - Loge Club 274G</t>
  </si>
  <si>
    <t>Kroger Field - Loge Club 274H</t>
  </si>
  <si>
    <t>Kroger Field - Concession 275</t>
  </si>
  <si>
    <t>Kroger Field - Pantry 275A</t>
  </si>
  <si>
    <t>Kroger Field - Gst Relatns 275C</t>
  </si>
  <si>
    <t>Kroger Field - Concess Storg 277</t>
  </si>
  <si>
    <t>Kroger Field - Room 277A</t>
  </si>
  <si>
    <t>Kroger Field - Telecom 277B</t>
  </si>
  <si>
    <t>Kroger Field - AV/Security 277C</t>
  </si>
  <si>
    <t>Kroger Field - Electrical 277D</t>
  </si>
  <si>
    <t>Kroger Field - Concession 279</t>
  </si>
  <si>
    <t>Kroger Field - Restroom 281</t>
  </si>
  <si>
    <t>Kroger Field - Room 283</t>
  </si>
  <si>
    <t>Kroger Field - Loge Club 284A</t>
  </si>
  <si>
    <t>Kroger Field - Loge Club 284B</t>
  </si>
  <si>
    <t>Kroger Field - Loge Club 284C</t>
  </si>
  <si>
    <t>Kroger Field - Restroom 285</t>
  </si>
  <si>
    <t>Kroger Field - Restroom 287</t>
  </si>
  <si>
    <t>Kroger Field - Room 288</t>
  </si>
  <si>
    <t>Kroger Field - Elec Closet 289</t>
  </si>
  <si>
    <t>Kroger Field - Room 289A</t>
  </si>
  <si>
    <t>Kroger Field - Room 290</t>
  </si>
  <si>
    <t>Kroger Field - Elec Closet 291</t>
  </si>
  <si>
    <t>Kroger Field - Room 291A</t>
  </si>
  <si>
    <t>Kroger Field - Toilet 293</t>
  </si>
  <si>
    <t>Kroger Field - Room 295</t>
  </si>
  <si>
    <t>Kroger Field - First Aid 297</t>
  </si>
  <si>
    <t>Kroger Field - Toilet 297A</t>
  </si>
  <si>
    <t>Kroger Field - Room CD0200</t>
  </si>
  <si>
    <t>Kroger Field - 2ndFlr Elev 201NW</t>
  </si>
  <si>
    <t>Kroger Field - 2ndFlr Elev 202NW</t>
  </si>
  <si>
    <t>Kroger Field - 2ndFlr Elev 203SE</t>
  </si>
  <si>
    <t>Kroger Field - 2ndFlr Elev 204SE</t>
  </si>
  <si>
    <t>Kroger Field - 2ndFlr Elev 205NE</t>
  </si>
  <si>
    <t>Kroger Field - 2ndFlr Elev 206NE</t>
  </si>
  <si>
    <t>Kroger Field - 2ndFlr Elev 207SW</t>
  </si>
  <si>
    <t>Kroger Field - 2ndFlr Elev 208SW</t>
  </si>
  <si>
    <t>Kroger Field - 2nd Flr Elev 209S</t>
  </si>
  <si>
    <t>Kroger Field - 2nd Flr Elev 210S</t>
  </si>
  <si>
    <t>Kroger Field - RF0201</t>
  </si>
  <si>
    <t>Kroger Field - RF0202</t>
  </si>
  <si>
    <t>Kroger Field - RF0203</t>
  </si>
  <si>
    <t>Kroger Field - RF0204</t>
  </si>
  <si>
    <t>Kroger Field - RF0205</t>
  </si>
  <si>
    <t>Kroger Field - RF0206</t>
  </si>
  <si>
    <t>Kroger Field - RF0207</t>
  </si>
  <si>
    <t>Kroger Field - RF0208</t>
  </si>
  <si>
    <t>Kroger Field - RF0209</t>
  </si>
  <si>
    <t>Kroger Field - RF0210</t>
  </si>
  <si>
    <t>Kroger Field - RF0211</t>
  </si>
  <si>
    <t>Kroger Field - RF0212</t>
  </si>
  <si>
    <t>Kroger Field - RF0213</t>
  </si>
  <si>
    <t>Kroger Field - RF0214</t>
  </si>
  <si>
    <t>Kroger Field - RF0215</t>
  </si>
  <si>
    <t>Kroger Field - RF0216</t>
  </si>
  <si>
    <t>Kroger Field - RF0217</t>
  </si>
  <si>
    <t>Kroger Field - RF0218</t>
  </si>
  <si>
    <t>Kroger Field - RF0219</t>
  </si>
  <si>
    <t>Kroger Field - RF0220</t>
  </si>
  <si>
    <t>Kroger Field - RF0221</t>
  </si>
  <si>
    <t>Kroger Field - RF0222</t>
  </si>
  <si>
    <t>Kroger Field - RF0223</t>
  </si>
  <si>
    <t>Kroger Field - RF0224</t>
  </si>
  <si>
    <t>Kroger Field - RF0225</t>
  </si>
  <si>
    <t>Kroger Field - RF0226</t>
  </si>
  <si>
    <t>Kroger Field - RF0227</t>
  </si>
  <si>
    <t>Kroger Field - RF0228</t>
  </si>
  <si>
    <t>Kroger Field - RF0229</t>
  </si>
  <si>
    <t>Kroger Field - RF0230</t>
  </si>
  <si>
    <t>Kroger Field - RF0231</t>
  </si>
  <si>
    <t>Kroger Field - RF0232</t>
  </si>
  <si>
    <t>Kroger Field - RF0233</t>
  </si>
  <si>
    <t>Kroger Field - RF0234</t>
  </si>
  <si>
    <t>Kroger Field - RF0235</t>
  </si>
  <si>
    <t>Kroger Field - RF0236</t>
  </si>
  <si>
    <t>Kroger Field - RF0237</t>
  </si>
  <si>
    <t>Kroger Field - RF0238</t>
  </si>
  <si>
    <t>Kroger Field - RF0239</t>
  </si>
  <si>
    <t>Kroger Field - RF0240</t>
  </si>
  <si>
    <t>Kroger Field - RF0241</t>
  </si>
  <si>
    <t>Kroger Field - RF0242</t>
  </si>
  <si>
    <t>Kroger Field - RF0243</t>
  </si>
  <si>
    <t>Kroger Field - RF0244</t>
  </si>
  <si>
    <t>Kroger Field - RF0245</t>
  </si>
  <si>
    <t>Kroger Field - RF0246</t>
  </si>
  <si>
    <t>Kroger Field - RF0247</t>
  </si>
  <si>
    <t>Kroger Field - RF0248</t>
  </si>
  <si>
    <t>Kroger Field - RF0249</t>
  </si>
  <si>
    <t>Kroger Field - RF0250</t>
  </si>
  <si>
    <t>Kroger Field - RF0251</t>
  </si>
  <si>
    <t>Kroger Field - RF0252</t>
  </si>
  <si>
    <t>Kroger Field - RF0253</t>
  </si>
  <si>
    <t>Kroger Field - RF0254</t>
  </si>
  <si>
    <t>Kroger Field - RF0255</t>
  </si>
  <si>
    <t>Kroger Field - RF0256</t>
  </si>
  <si>
    <t>Kroger Field - RF0257</t>
  </si>
  <si>
    <t>Kroger Field - RF0258</t>
  </si>
  <si>
    <t>Kroger Field - RF0259</t>
  </si>
  <si>
    <t>Kroger Field - RF0260</t>
  </si>
  <si>
    <t>Kroger Field - RF0261</t>
  </si>
  <si>
    <t>Kroger Field - RF0262</t>
  </si>
  <si>
    <t>Kroger Field - RF0263</t>
  </si>
  <si>
    <t>Kroger Field - RF0264</t>
  </si>
  <si>
    <t>Kroger Field - RF0265</t>
  </si>
  <si>
    <t>Kroger Field - RF0266</t>
  </si>
  <si>
    <t>Kroger Field - RF0267</t>
  </si>
  <si>
    <t>Kroger Field - RF0268</t>
  </si>
  <si>
    <t>Kroger Field - RF0269</t>
  </si>
  <si>
    <t>Kroger Field - RF0270</t>
  </si>
  <si>
    <t>Kroger Field - RF0271</t>
  </si>
  <si>
    <t>Kroger Field - RF0272</t>
  </si>
  <si>
    <t>Kroger Field - RF0273</t>
  </si>
  <si>
    <t>Kroger Field - RF0274</t>
  </si>
  <si>
    <t>Kroger Field - RF0275</t>
  </si>
  <si>
    <t>Kroger Field - RF0276</t>
  </si>
  <si>
    <t>Kroger Field - Ramp RP0200NE</t>
  </si>
  <si>
    <t>Kroger Field - Ramp RP0200NW</t>
  </si>
  <si>
    <t>Kroger Field - Ramp RP0200SE</t>
  </si>
  <si>
    <t>Kroger Field - Ramp RP0200SW</t>
  </si>
  <si>
    <t>Kroger Field -  Stair 200N</t>
  </si>
  <si>
    <t>Kroger Field -  Stair 201N</t>
  </si>
  <si>
    <t>Kroger Field -  Stair 202NE</t>
  </si>
  <si>
    <t>Kroger Field -  Stair 203NE</t>
  </si>
  <si>
    <t>Kroger Field -  Stair 204SE</t>
  </si>
  <si>
    <t>Kroger Field -  Stair 205SE</t>
  </si>
  <si>
    <t>Kroger Field -  Stair 206S</t>
  </si>
  <si>
    <t>Kroger Field -  Stair 207S</t>
  </si>
  <si>
    <t>Kroger Field -  Stair 208SW</t>
  </si>
  <si>
    <t>Kroger Field -  Stair 209SW</t>
  </si>
  <si>
    <t>Kroger Field -  Stair 210NW</t>
  </si>
  <si>
    <t>Kroger Field -  Stair 211NW</t>
  </si>
  <si>
    <t>Kroger Field -  Access to T0200</t>
  </si>
  <si>
    <t>Kroger Field -  Access to T0202</t>
  </si>
  <si>
    <t>Kroger Field -  Access to T0204</t>
  </si>
  <si>
    <t>Kroger Field -  Access to T0206</t>
  </si>
  <si>
    <t>Kroger Field -  Access to T0208</t>
  </si>
  <si>
    <t>Kroger Field -  Access to T0210</t>
  </si>
  <si>
    <t>Kroger Field -  Access to T0212</t>
  </si>
  <si>
    <t>Kroger Field -  Access to T0214</t>
  </si>
  <si>
    <t>Kroger Field -  Access to T0216</t>
  </si>
  <si>
    <t>Kroger Field -  Access to T0218</t>
  </si>
  <si>
    <t>Kroger Field -  Access to T0219</t>
  </si>
  <si>
    <t>Kroger Field -  Access to T0221</t>
  </si>
  <si>
    <t>Kroger Field -  Access to T0223</t>
  </si>
  <si>
    <t>Kroger Field -  Access to T0224</t>
  </si>
  <si>
    <t>Kroger Field -  Access to T0225</t>
  </si>
  <si>
    <t>Kroger Field -  Access to T0226</t>
  </si>
  <si>
    <t>Kroger Field -  Access to T0227</t>
  </si>
  <si>
    <t>Kroger Field -  Access to T0228</t>
  </si>
  <si>
    <t>Kroger Field -  Access to T0230</t>
  </si>
  <si>
    <t>Kroger Field -  Access to T0232</t>
  </si>
  <si>
    <t>Kroger Field  - Floor 03</t>
  </si>
  <si>
    <t>Kroger Field - Corridor 300NE</t>
  </si>
  <si>
    <t>Kroger Field - Corridor 300NW</t>
  </si>
  <si>
    <t>Kroger Field - Corridor 300SE</t>
  </si>
  <si>
    <t>Kroger Field - Corridor 300SW</t>
  </si>
  <si>
    <t>Kroger Field - Loge Club 284D</t>
  </si>
  <si>
    <t>Kroger Field - Room 311</t>
  </si>
  <si>
    <t>Kroger Field - Room 313</t>
  </si>
  <si>
    <t>Kroger Field - Com Closet 315</t>
  </si>
  <si>
    <t>Kroger Field - Elec Closet 317</t>
  </si>
  <si>
    <t>Kroger Field - Room 320</t>
  </si>
  <si>
    <t>Kroger Field - Elec Closet 333</t>
  </si>
  <si>
    <t>Kroger Field - Com Closet 335</t>
  </si>
  <si>
    <t>Kroger Field - Room 337</t>
  </si>
  <si>
    <t>Kroger Field - Room 339</t>
  </si>
  <si>
    <t>Kroger Field - Room 361</t>
  </si>
  <si>
    <t>Kroger Field - Room 363</t>
  </si>
  <si>
    <t>Kroger Field - Com Closet 365</t>
  </si>
  <si>
    <t>Kroger Field - Elec Closet 367</t>
  </si>
  <si>
    <t>Kroger Field - Room 370</t>
  </si>
  <si>
    <t>Kroger Field - Elec Closet 383</t>
  </si>
  <si>
    <t>Kroger Field - Com Closet 385</t>
  </si>
  <si>
    <t>Kroger Field - Room 387</t>
  </si>
  <si>
    <t>Kroger Field - Room 389</t>
  </si>
  <si>
    <t>Kroger Field - Room 389A</t>
  </si>
  <si>
    <t>Kroger Field - CameraDeck CD0300</t>
  </si>
  <si>
    <t>Kroger Field - 3rdFlr Elev 301NW</t>
  </si>
  <si>
    <t>Kroger Field - 3rdFlr Elev 302NW</t>
  </si>
  <si>
    <t>Kroger Field - 3rdFlr Elev 303SE</t>
  </si>
  <si>
    <t>Kroger Field - 3rdFlr Elev 305NE</t>
  </si>
  <si>
    <t>Kroger Field - 3rdFlr Elev 306NE</t>
  </si>
  <si>
    <t>Kroger Field - 3rdFlr Elev 307SW</t>
  </si>
  <si>
    <t>Kroger Field - 3rdFlr Elev 308SW</t>
  </si>
  <si>
    <t>Kroger Field -  Stair 302NE</t>
  </si>
  <si>
    <t>Kroger Field -  Stair 303NE</t>
  </si>
  <si>
    <t>Kroger Field -  Stair 304SE</t>
  </si>
  <si>
    <t>Kroger Field -  Stair 305SE</t>
  </si>
  <si>
    <t>Kroger Field -  Stair 306SW</t>
  </si>
  <si>
    <t>Kroger Field -  Stair 309SW</t>
  </si>
  <si>
    <t>Kroger Field -  Stair 310NW</t>
  </si>
  <si>
    <t>Kroger Field -  Stair 311NW</t>
  </si>
  <si>
    <t>Kroger Field - Room SU0301W</t>
  </si>
  <si>
    <t>Kroger Field - Room SU0002W</t>
  </si>
  <si>
    <t>Kroger Field - Room SU0303W</t>
  </si>
  <si>
    <t>Kroger Field - Room SU0304W</t>
  </si>
  <si>
    <t>Kroger Field - Room SU0305W</t>
  </si>
  <si>
    <t>Kroger Field - Room SU0306W</t>
  </si>
  <si>
    <t>Kroger Field - Room SU0307W</t>
  </si>
  <si>
    <t>Kroger Field - Room SU0308W</t>
  </si>
  <si>
    <t>Kroger Field - Room SU0309W</t>
  </si>
  <si>
    <t>Kroger Field - Room SU0310W</t>
  </si>
  <si>
    <t>Kroger Field - Room SU0311W</t>
  </si>
  <si>
    <t>Kroger Field - Room SU0312W</t>
  </si>
  <si>
    <t>Kroger Field - Room SU0313W</t>
  </si>
  <si>
    <t>Kroger Field - Room SU0314W</t>
  </si>
  <si>
    <t>Kroger Field - Room SU0315W</t>
  </si>
  <si>
    <t>Kroger Field - Room SU0316W</t>
  </si>
  <si>
    <t>Kroger Field - Room SU0317W</t>
  </si>
  <si>
    <t>Kroger Field - Room SU0318W</t>
  </si>
  <si>
    <t>Kroger Field - Room SU0319W</t>
  </si>
  <si>
    <t>Kroger Field - Room SU0320W</t>
  </si>
  <si>
    <t>Kroger Field - Room SU0321E</t>
  </si>
  <si>
    <t>Kroger Field - Room SU0322E</t>
  </si>
  <si>
    <t>Kroger Field - Room SU0323E</t>
  </si>
  <si>
    <t>Kroger Field - Room SU0324E</t>
  </si>
  <si>
    <t>Kroger Field - Room SU0325E</t>
  </si>
  <si>
    <t>Kroger Field - Room SU0326E</t>
  </si>
  <si>
    <t>Kroger Field - Room SU0327E</t>
  </si>
  <si>
    <t>Kroger Field - Room SU0328E</t>
  </si>
  <si>
    <t>Kroger Field - Room SU0329E</t>
  </si>
  <si>
    <t>Kroger Field - Room SU0330E</t>
  </si>
  <si>
    <t>Kroger Field - Room SU0331E</t>
  </si>
  <si>
    <t>Kroger Field - Room SU0332E</t>
  </si>
  <si>
    <t>Kroger Field - Room SU0333E</t>
  </si>
  <si>
    <t>Kroger Field - Room SU0334E</t>
  </si>
  <si>
    <t>Kroger Field - Room SU0335E</t>
  </si>
  <si>
    <t>Kroger Field - Room SU0336E</t>
  </si>
  <si>
    <t>Kroger Field - Room SU0337E</t>
  </si>
  <si>
    <t>Kroger Field - Room SU0338E</t>
  </si>
  <si>
    <t>Kroger Field - Room SU0339E</t>
  </si>
  <si>
    <t>Kroger Field - Room SU0340E</t>
  </si>
  <si>
    <t>Kroger Field - Suite 400</t>
  </si>
  <si>
    <t>Kroger Field - Elev Lobby 400B</t>
  </si>
  <si>
    <t>Kroger Field - Elev Lobby 400C</t>
  </si>
  <si>
    <t>Kroger Field - Suite 402</t>
  </si>
  <si>
    <t>Kroger Field - Storage 403</t>
  </si>
  <si>
    <t>Kroger Field - Suite 404</t>
  </si>
  <si>
    <t>Kroger Field - Suite 406</t>
  </si>
  <si>
    <t>Kroger Field - Suite 408</t>
  </si>
  <si>
    <t>Kroger Field - Suite 410</t>
  </si>
  <si>
    <t>Kroger Field - Lounge 411</t>
  </si>
  <si>
    <t>Kroger Field - Suite 412</t>
  </si>
  <si>
    <t>Kroger Field - Pres. Suite 414</t>
  </si>
  <si>
    <t>Kroger Field - Suite 416</t>
  </si>
  <si>
    <t>Kroger Field - Electrical 417</t>
  </si>
  <si>
    <t>Kroger Field - Suite 418</t>
  </si>
  <si>
    <t>Kroger Field - AV/Security 419</t>
  </si>
  <si>
    <t>Kroger Field - Foundr Suite 420</t>
  </si>
  <si>
    <t>Kroger Field - Telecom 421</t>
  </si>
  <si>
    <t>Kroger Field - Suite 422</t>
  </si>
  <si>
    <t>Kroger Field - Electrical 423</t>
  </si>
  <si>
    <t>Kroger Field - CVC 424</t>
  </si>
  <si>
    <t>Kroger Field - AV/Security 425</t>
  </si>
  <si>
    <t>Kroger Field - Suite 426</t>
  </si>
  <si>
    <t>Kroger Field - Telecom 427</t>
  </si>
  <si>
    <t>Kroger Field - Suite 428</t>
  </si>
  <si>
    <t>Kroger Field - Suite 430</t>
  </si>
  <si>
    <t>Kroger Field - Suite 432</t>
  </si>
  <si>
    <t>Kroger Field - Lounge 433</t>
  </si>
  <si>
    <t>Kroger Field - Suite 434</t>
  </si>
  <si>
    <t>Kroger Field - Suite 436</t>
  </si>
  <si>
    <t>Kroger Field - Suite 438</t>
  </si>
  <si>
    <t>Kroger Field - Suite 440</t>
  </si>
  <si>
    <t>Kroger Field - Ad Suite 442</t>
  </si>
  <si>
    <t>Kroger Field - Stair ST406S</t>
  </si>
  <si>
    <t>Kroger Field - Elev Lobby 500A</t>
  </si>
  <si>
    <t>Kroger Field - Elev Lobby 500B</t>
  </si>
  <si>
    <t>Kroger Field - Visit Ad Ste 502</t>
  </si>
  <si>
    <t>Kroger Field - Suite 504</t>
  </si>
  <si>
    <t>Kroger Field - Suite 506</t>
  </si>
  <si>
    <t>Kroger Field - Suite 508</t>
  </si>
  <si>
    <t>Kroger Field - Pantry 509</t>
  </si>
  <si>
    <t>Kroger Field - Suite 510</t>
  </si>
  <si>
    <t>Kroger Field - Press Lounge 511</t>
  </si>
  <si>
    <t>Kroger Field - Suite 512</t>
  </si>
  <si>
    <t>Kroger Field - Media Ovrflw 514</t>
  </si>
  <si>
    <t>Kroger Field - Replay 516</t>
  </si>
  <si>
    <t>Kroger Field - Electrical 519</t>
  </si>
  <si>
    <t>Kroger Field - AV/Security 521</t>
  </si>
  <si>
    <t>Kroger Field - Radio 522</t>
  </si>
  <si>
    <t>Kroger Field - Telecom 523</t>
  </si>
  <si>
    <t>Kroger Field - Visit Radio 524</t>
  </si>
  <si>
    <t>Kroger Field - Visit Coach 526</t>
  </si>
  <si>
    <t>Kroger Field - Network 528</t>
  </si>
  <si>
    <t>Kroger Field - Home Coach 530</t>
  </si>
  <si>
    <t>Kroger Field - Home Radio 532</t>
  </si>
  <si>
    <t>Kroger Field - Press Wrkrm 533</t>
  </si>
  <si>
    <t>Kroger Field - Press Area 534</t>
  </si>
  <si>
    <t>Kroger Field - Electrical 535</t>
  </si>
  <si>
    <t>Kroger Field - AV/Security 537</t>
  </si>
  <si>
    <t>Kroger Field - Emerg/Oper 538</t>
  </si>
  <si>
    <t>Kroger Field - Telecom 539</t>
  </si>
  <si>
    <t>Kroger Field - Press Dining 545</t>
  </si>
  <si>
    <t>Kroger Field - Pantry 547</t>
  </si>
  <si>
    <t>Kroger Field - El/Mach Rm 553</t>
  </si>
  <si>
    <t>Kroger Field - Toilet 610</t>
  </si>
  <si>
    <t>Kroger Field - Machine Room 611</t>
  </si>
  <si>
    <t>Kroger Field - Storage 612</t>
  </si>
  <si>
    <t>Kroger Field - Electrical 613</t>
  </si>
  <si>
    <t>Kroger Field - Concession 1M63</t>
  </si>
  <si>
    <t>Kroger Field - Loft Club 1M66</t>
  </si>
  <si>
    <t>Kroger Field - Telecom 1M67</t>
  </si>
  <si>
    <t>Kroger Field - Electrical 1M69</t>
  </si>
  <si>
    <t>Kroger Field - Concession 1M71</t>
  </si>
  <si>
    <t>Kroger Field - AV/Sec. 1M75A</t>
  </si>
  <si>
    <t>Kroger Field - Pantry 1M77</t>
  </si>
  <si>
    <t>Kroger Field - Signing Rm 1M88A</t>
  </si>
  <si>
    <t>Kroger Field - Pantry 1M88C</t>
  </si>
  <si>
    <t>Kroger Field - AV Closet 1M88E</t>
  </si>
  <si>
    <t>Kroger Field - Lobby 1M89</t>
  </si>
  <si>
    <t>Kroger Field - 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</si>
</sst>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7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2" fillId="0" borderId="0" xfId="43" applyNumberFormat="1" applyFill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3" fillId="0" borderId="0" xfId="43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38" borderId="10" xfId="0" applyFont="1" applyFill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and Vascular Institute</v>
          </cell>
          <cell r="D227" t="str">
            <v>Gill Heart and Vascular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0462</v>
          </cell>
          <cell r="B280">
            <v>462</v>
          </cell>
          <cell r="C280" t="str">
            <v>Sarah Bennett Holmes Hall</v>
          </cell>
          <cell r="D280" t="str">
            <v>Sarah Bennett Holmes Hall</v>
          </cell>
        </row>
        <row r="281">
          <cell r="A281" t="str">
            <v>0463</v>
          </cell>
          <cell r="B281">
            <v>463</v>
          </cell>
          <cell r="C281" t="str">
            <v>Cleona Belle Matthews Boyd Hall</v>
          </cell>
          <cell r="D281" t="str">
            <v>Cleona Belle Matthews Boyd Hall</v>
          </cell>
        </row>
        <row r="282">
          <cell r="A282" t="str">
            <v>0465</v>
          </cell>
          <cell r="B282">
            <v>465</v>
          </cell>
          <cell r="C282" t="str">
            <v xml:space="preserve">Pavilion at Commonwealth Stadium    </v>
          </cell>
          <cell r="D282" t="str">
            <v xml:space="preserve">Pavilion at Commonwealth Stadium    </v>
          </cell>
        </row>
        <row r="283">
          <cell r="A283" t="str">
            <v>0467</v>
          </cell>
          <cell r="B283">
            <v>467</v>
          </cell>
          <cell r="C283" t="str">
            <v>220 Transcript Ave</v>
          </cell>
          <cell r="D283" t="str">
            <v>220 Transcript Ave</v>
          </cell>
        </row>
        <row r="284">
          <cell r="A284" t="str">
            <v>0473</v>
          </cell>
          <cell r="B284">
            <v>473</v>
          </cell>
          <cell r="C284" t="str">
            <v>505 Oldham Ct</v>
          </cell>
          <cell r="D284" t="str">
            <v>505 Oldham Ct</v>
          </cell>
        </row>
        <row r="285">
          <cell r="A285" t="str">
            <v>0481</v>
          </cell>
          <cell r="B285">
            <v>481</v>
          </cell>
          <cell r="C285" t="str">
            <v>LCC Academic Tech Building</v>
          </cell>
          <cell r="D285" t="str">
            <v>LCC Academic Tech Building</v>
          </cell>
        </row>
        <row r="286">
          <cell r="A286" t="str">
            <v>0484</v>
          </cell>
          <cell r="B286">
            <v>484</v>
          </cell>
          <cell r="C286" t="str">
            <v>Real Properties Garage</v>
          </cell>
          <cell r="D286" t="str">
            <v>Real Properties Garage</v>
          </cell>
        </row>
        <row r="287">
          <cell r="A287" t="str">
            <v>0485</v>
          </cell>
          <cell r="B287">
            <v>485</v>
          </cell>
          <cell r="C287" t="str">
            <v>Boone Tennis Stadium</v>
          </cell>
          <cell r="D287" t="str">
            <v>Boone Tennis Stadium</v>
          </cell>
        </row>
        <row r="288">
          <cell r="A288" t="str">
            <v>0487</v>
          </cell>
          <cell r="B288">
            <v>487</v>
          </cell>
          <cell r="C288" t="str">
            <v>518 Oldham Ct</v>
          </cell>
          <cell r="D288" t="str">
            <v>518 Oldham Ct</v>
          </cell>
        </row>
        <row r="289">
          <cell r="A289" t="str">
            <v>0488</v>
          </cell>
          <cell r="B289">
            <v>488</v>
          </cell>
          <cell r="C289" t="str">
            <v>Woodland Early Learning Center</v>
          </cell>
          <cell r="D289" t="str">
            <v>Woodland Early Learning Center</v>
          </cell>
        </row>
        <row r="290">
          <cell r="A290" t="str">
            <v>0489</v>
          </cell>
          <cell r="B290">
            <v>489</v>
          </cell>
          <cell r="C290" t="str">
            <v>1117 South Limestone</v>
          </cell>
          <cell r="D290" t="str">
            <v>1117 South Limestone</v>
          </cell>
        </row>
        <row r="291">
          <cell r="A291" t="str">
            <v>0490</v>
          </cell>
          <cell r="B291">
            <v>490</v>
          </cell>
          <cell r="C291" t="str">
            <v>Environmental Quality Management</v>
          </cell>
          <cell r="D291" t="str">
            <v>Environmental Quality Management</v>
          </cell>
        </row>
        <row r="292">
          <cell r="A292" t="str">
            <v>0494</v>
          </cell>
          <cell r="B292">
            <v>494</v>
          </cell>
          <cell r="C292" t="str">
            <v>Stuckert Career Center</v>
          </cell>
          <cell r="D292" t="str">
            <v>Stuckert Career Center</v>
          </cell>
        </row>
        <row r="293">
          <cell r="A293" t="str">
            <v>0495</v>
          </cell>
          <cell r="B293">
            <v>495</v>
          </cell>
          <cell r="C293" t="str">
            <v>James F. Hardymon Communications Building</v>
          </cell>
          <cell r="D293" t="str">
            <v>James F. Hardymon Communications Building</v>
          </cell>
        </row>
        <row r="294">
          <cell r="A294" t="str">
            <v>0503</v>
          </cell>
          <cell r="B294">
            <v>503</v>
          </cell>
          <cell r="C294" t="str">
            <v>Ralph G Anderson Building (Mech Eng)</v>
          </cell>
          <cell r="D294" t="str">
            <v>Ralph G Anderson Building (Mech Eng)</v>
          </cell>
        </row>
        <row r="295">
          <cell r="A295" t="str">
            <v>0504</v>
          </cell>
          <cell r="B295">
            <v>504</v>
          </cell>
          <cell r="C295" t="str">
            <v>Sigma Chi Fraternity House</v>
          </cell>
          <cell r="D295" t="str">
            <v>Sigma Chi Fraternity House</v>
          </cell>
        </row>
        <row r="296">
          <cell r="A296" t="str">
            <v>0505</v>
          </cell>
          <cell r="B296">
            <v>505</v>
          </cell>
          <cell r="C296" t="str">
            <v>Alpha Tau Omega Fraternity</v>
          </cell>
          <cell r="D296" t="str">
            <v>Alpha Tau Omega Fraternity</v>
          </cell>
        </row>
        <row r="297">
          <cell r="A297" t="str">
            <v>0507</v>
          </cell>
          <cell r="B297">
            <v>507</v>
          </cell>
          <cell r="C297" t="str">
            <v>Sigma Alpha Epsilon Fraternity</v>
          </cell>
          <cell r="D297" t="str">
            <v>Sigma Alpha Epsilon Fraternity</v>
          </cell>
        </row>
        <row r="298">
          <cell r="A298" t="str">
            <v>0509</v>
          </cell>
          <cell r="B298">
            <v>509</v>
          </cell>
          <cell r="C298" t="str">
            <v>Biomedical Biological Sciences Research Building</v>
          </cell>
          <cell r="D298" t="str">
            <v>Biomedical Biological Sciences Research Bldg</v>
          </cell>
        </row>
        <row r="299">
          <cell r="A299" t="str">
            <v>0514</v>
          </cell>
          <cell r="B299">
            <v>514</v>
          </cell>
          <cell r="C299" t="str">
            <v>Central Utility Plant #4</v>
          </cell>
          <cell r="D299" t="str">
            <v>Central Utility Plant #4</v>
          </cell>
        </row>
        <row r="300">
          <cell r="A300" t="str">
            <v>0517</v>
          </cell>
          <cell r="B300">
            <v>517</v>
          </cell>
          <cell r="C300" t="str">
            <v>College of Medicine Learning Center</v>
          </cell>
          <cell r="D300" t="str">
            <v>College of Medicine Learning Center</v>
          </cell>
        </row>
        <row r="301">
          <cell r="A301" t="str">
            <v>0518</v>
          </cell>
          <cell r="B301">
            <v>518</v>
          </cell>
          <cell r="C301" t="str">
            <v>BBSRB Generator Building</v>
          </cell>
          <cell r="D301" t="str">
            <v>BBSRB Generator Building</v>
          </cell>
        </row>
        <row r="302">
          <cell r="A302" t="str">
            <v>0564</v>
          </cell>
          <cell r="B302">
            <v>564</v>
          </cell>
          <cell r="C302" t="str">
            <v>630 South Broadway</v>
          </cell>
          <cell r="D302" t="str">
            <v>630 South Broadway</v>
          </cell>
        </row>
        <row r="303">
          <cell r="A303" t="str">
            <v>0565</v>
          </cell>
          <cell r="B303">
            <v>565</v>
          </cell>
          <cell r="C303" t="str">
            <v>John T. Smith Hall</v>
          </cell>
          <cell r="D303" t="str">
            <v>John T. Smith Hall</v>
          </cell>
        </row>
        <row r="304">
          <cell r="A304" t="str">
            <v>0566</v>
          </cell>
          <cell r="B304">
            <v>566</v>
          </cell>
          <cell r="C304" t="str">
            <v>Dale E. Baldwin Hall</v>
          </cell>
          <cell r="D304" t="str">
            <v>Dale E. Baldwin Hall</v>
          </cell>
        </row>
        <row r="305">
          <cell r="A305" t="str">
            <v>0567</v>
          </cell>
          <cell r="B305">
            <v>567</v>
          </cell>
          <cell r="C305" t="str">
            <v>Margaret Ingels Hall</v>
          </cell>
          <cell r="D305" t="str">
            <v>Margaret Ingels Hall</v>
          </cell>
        </row>
        <row r="306">
          <cell r="A306" t="str">
            <v>0568</v>
          </cell>
          <cell r="B306">
            <v>568</v>
          </cell>
          <cell r="C306" t="str">
            <v>David P. Roselle Hall</v>
          </cell>
          <cell r="D306" t="str">
            <v>David P. Roselle Hall</v>
          </cell>
        </row>
        <row r="307">
          <cell r="A307" t="str">
            <v>0571</v>
          </cell>
          <cell r="B307">
            <v>571</v>
          </cell>
          <cell r="C307" t="str">
            <v>Parking Structure #6</v>
          </cell>
          <cell r="D307" t="str">
            <v>Parking Structure #6</v>
          </cell>
        </row>
        <row r="308">
          <cell r="A308" t="str">
            <v>0572</v>
          </cell>
          <cell r="B308">
            <v>572</v>
          </cell>
          <cell r="C308" t="str">
            <v>Parking Structure #7</v>
          </cell>
          <cell r="D308" t="str">
            <v>Parking Structure #7</v>
          </cell>
        </row>
        <row r="309">
          <cell r="A309" t="str">
            <v>0582</v>
          </cell>
          <cell r="B309">
            <v>582</v>
          </cell>
          <cell r="C309" t="str">
            <v>University Health Service</v>
          </cell>
          <cell r="D309" t="str">
            <v>University Health Service</v>
          </cell>
        </row>
        <row r="310">
          <cell r="A310" t="str">
            <v>0585</v>
          </cell>
          <cell r="B310">
            <v>585</v>
          </cell>
          <cell r="C310" t="str">
            <v>Baseball Training Pavilion</v>
          </cell>
          <cell r="D310" t="str">
            <v>Baseball Training Pavilion</v>
          </cell>
        </row>
        <row r="311">
          <cell r="A311" t="str">
            <v>0592</v>
          </cell>
          <cell r="B311">
            <v>592</v>
          </cell>
          <cell r="C311" t="str">
            <v>Storage Shed</v>
          </cell>
          <cell r="D311" t="str">
            <v>Storage Shed</v>
          </cell>
        </row>
        <row r="312">
          <cell r="A312" t="str">
            <v>0596</v>
          </cell>
          <cell r="B312">
            <v>596</v>
          </cell>
          <cell r="C312" t="str">
            <v>Lee T. Todd, Jr. Building</v>
          </cell>
          <cell r="D312" t="str">
            <v>Lee T. Todd, Jr. Building</v>
          </cell>
        </row>
        <row r="313">
          <cell r="A313" t="str">
            <v>0601</v>
          </cell>
          <cell r="B313">
            <v>601</v>
          </cell>
          <cell r="C313" t="str">
            <v>Parking Structure #8</v>
          </cell>
          <cell r="D313" t="str">
            <v>Parking Structure #8</v>
          </cell>
        </row>
        <row r="314">
          <cell r="A314" t="str">
            <v>0602</v>
          </cell>
          <cell r="B314">
            <v>602</v>
          </cell>
          <cell r="C314" t="str">
            <v>Pavilion A</v>
          </cell>
          <cell r="D314" t="str">
            <v>Pavilion A</v>
          </cell>
        </row>
        <row r="315">
          <cell r="A315" t="str">
            <v>0604</v>
          </cell>
          <cell r="B315">
            <v>604</v>
          </cell>
          <cell r="C315" t="str">
            <v>Joe Craft Center</v>
          </cell>
          <cell r="D315" t="str">
            <v>Joe Craft Center</v>
          </cell>
        </row>
        <row r="316">
          <cell r="A316" t="str">
            <v>0607</v>
          </cell>
          <cell r="B316">
            <v>607</v>
          </cell>
          <cell r="C316" t="str">
            <v>788 Press Avenue</v>
          </cell>
          <cell r="D316" t="str">
            <v>788 Press Avenue</v>
          </cell>
        </row>
        <row r="317">
          <cell r="A317" t="str">
            <v>0608</v>
          </cell>
          <cell r="B317">
            <v>608</v>
          </cell>
          <cell r="C317" t="str">
            <v>792 Press Avenue</v>
          </cell>
          <cell r="D317" t="str">
            <v>792 Press Avenue</v>
          </cell>
        </row>
        <row r="318">
          <cell r="A318" t="str">
            <v>0609</v>
          </cell>
          <cell r="B318">
            <v>609</v>
          </cell>
          <cell r="C318" t="str">
            <v>796 Press Avenue</v>
          </cell>
          <cell r="D318" t="str">
            <v>796 Press Avenue</v>
          </cell>
        </row>
        <row r="319">
          <cell r="A319" t="str">
            <v>0610</v>
          </cell>
          <cell r="B319">
            <v>610</v>
          </cell>
          <cell r="C319" t="str">
            <v>800 Press Avenue</v>
          </cell>
          <cell r="D319" t="str">
            <v>800 Press Avenue</v>
          </cell>
        </row>
        <row r="320">
          <cell r="A320" t="str">
            <v>0611</v>
          </cell>
          <cell r="B320">
            <v>611</v>
          </cell>
          <cell r="C320" t="str">
            <v>Medical Office Building (Samaritan)</v>
          </cell>
          <cell r="D320" t="str">
            <v>Medical Office Building (Samaritan)</v>
          </cell>
        </row>
        <row r="321">
          <cell r="A321" t="str">
            <v>0612</v>
          </cell>
          <cell r="B321">
            <v>612</v>
          </cell>
          <cell r="C321" t="str">
            <v>Samaritan Chiller Building</v>
          </cell>
          <cell r="D321" t="str">
            <v>Samaritan Chiller Building</v>
          </cell>
        </row>
        <row r="322">
          <cell r="A322" t="str">
            <v>0613</v>
          </cell>
          <cell r="B322">
            <v>613</v>
          </cell>
          <cell r="C322" t="str">
            <v>Samaritan Parking Structure</v>
          </cell>
          <cell r="D322" t="str">
            <v>Samaritan Parking Structure</v>
          </cell>
        </row>
        <row r="323">
          <cell r="A323" t="str">
            <v>0616</v>
          </cell>
          <cell r="B323">
            <v>616</v>
          </cell>
          <cell r="C323" t="str">
            <v>Seaton Center Storage</v>
          </cell>
          <cell r="D323" t="str">
            <v>Seaton Center Storage</v>
          </cell>
        </row>
        <row r="324">
          <cell r="A324" t="str">
            <v>0618</v>
          </cell>
          <cell r="B324">
            <v>618</v>
          </cell>
          <cell r="C324" t="str">
            <v>MacAdam Student Observatory</v>
          </cell>
          <cell r="D324" t="str">
            <v>MacAdam Student Observatory</v>
          </cell>
        </row>
        <row r="325">
          <cell r="A325" t="str">
            <v>0625</v>
          </cell>
          <cell r="B325">
            <v>625</v>
          </cell>
          <cell r="C325" t="str">
            <v>1105 S. Limestone</v>
          </cell>
          <cell r="D325" t="str">
            <v>1105 S. Limestone</v>
          </cell>
        </row>
        <row r="326">
          <cell r="A326" t="str">
            <v>0626</v>
          </cell>
          <cell r="B326">
            <v>626</v>
          </cell>
          <cell r="C326" t="str">
            <v>1119 S. Limestone</v>
          </cell>
          <cell r="D326" t="str">
            <v>1119 S. Limestone</v>
          </cell>
        </row>
        <row r="327">
          <cell r="A327" t="str">
            <v>0630</v>
          </cell>
          <cell r="B327">
            <v>630</v>
          </cell>
          <cell r="C327" t="str">
            <v>Air Medical Crew Quarters</v>
          </cell>
          <cell r="D327" t="str">
            <v>Air Medical Crew Quarters</v>
          </cell>
        </row>
        <row r="328">
          <cell r="A328" t="str">
            <v>0633</v>
          </cell>
          <cell r="B328">
            <v>633</v>
          </cell>
          <cell r="C328" t="str">
            <v>Davis Marksbury Building</v>
          </cell>
          <cell r="D328" t="str">
            <v>Davis Marksbury Building</v>
          </cell>
        </row>
        <row r="329">
          <cell r="A329" t="str">
            <v>0644</v>
          </cell>
          <cell r="B329">
            <v>644</v>
          </cell>
          <cell r="C329" t="str">
            <v>Wildcat Coal Lodge</v>
          </cell>
          <cell r="D329" t="str">
            <v>Wildcat Coal Lodge</v>
          </cell>
        </row>
        <row r="330">
          <cell r="A330" t="str">
            <v>0645</v>
          </cell>
          <cell r="B330">
            <v>645</v>
          </cell>
          <cell r="C330" t="str">
            <v>179 Leader Ave</v>
          </cell>
          <cell r="D330" t="str">
            <v>179 Leader Ave</v>
          </cell>
        </row>
        <row r="331">
          <cell r="A331" t="str">
            <v>0651</v>
          </cell>
          <cell r="B331">
            <v>651</v>
          </cell>
          <cell r="C331" t="str">
            <v>Mandrell Hall</v>
          </cell>
          <cell r="D331" t="str">
            <v>Mandrell Hall</v>
          </cell>
        </row>
        <row r="332">
          <cell r="A332" t="str">
            <v>0652</v>
          </cell>
          <cell r="B332">
            <v>652</v>
          </cell>
          <cell r="C332" t="str">
            <v>Bosworth Hall</v>
          </cell>
          <cell r="D332" t="str">
            <v>Bosworth Hall</v>
          </cell>
        </row>
        <row r="333">
          <cell r="A333" t="str">
            <v>0653</v>
          </cell>
          <cell r="B333">
            <v>653</v>
          </cell>
          <cell r="C333" t="str">
            <v>Sanders Hall</v>
          </cell>
          <cell r="D333" t="str">
            <v>Sanders Hall</v>
          </cell>
        </row>
        <row r="334">
          <cell r="A334" t="str">
            <v>0654</v>
          </cell>
          <cell r="B334">
            <v>654</v>
          </cell>
          <cell r="C334" t="str">
            <v>Building 100</v>
          </cell>
          <cell r="D334" t="str">
            <v>Building 100</v>
          </cell>
        </row>
        <row r="335">
          <cell r="A335" t="str">
            <v>0655</v>
          </cell>
          <cell r="B335">
            <v>655</v>
          </cell>
          <cell r="C335" t="str">
            <v>Building 200</v>
          </cell>
          <cell r="D335" t="str">
            <v>Building 200</v>
          </cell>
        </row>
        <row r="336">
          <cell r="A336" t="str">
            <v>0656</v>
          </cell>
          <cell r="B336">
            <v>656</v>
          </cell>
          <cell r="C336" t="str">
            <v>Building 300</v>
          </cell>
          <cell r="D336" t="str">
            <v>Building 300</v>
          </cell>
        </row>
        <row r="337">
          <cell r="A337" t="str">
            <v>0657</v>
          </cell>
          <cell r="B337">
            <v>657</v>
          </cell>
          <cell r="C337" t="str">
            <v>Building 400</v>
          </cell>
          <cell r="D337" t="str">
            <v>Building 400</v>
          </cell>
        </row>
        <row r="338">
          <cell r="A338" t="str">
            <v>0658</v>
          </cell>
          <cell r="B338">
            <v>658</v>
          </cell>
          <cell r="C338" t="str">
            <v>Maintenance Bldg.</v>
          </cell>
          <cell r="D338" t="str">
            <v>Maintenance Bldg.</v>
          </cell>
        </row>
        <row r="339">
          <cell r="A339" t="str">
            <v>0659</v>
          </cell>
          <cell r="B339">
            <v>659</v>
          </cell>
          <cell r="C339" t="str">
            <v>Gas Building</v>
          </cell>
          <cell r="D339" t="str">
            <v>Gas Building</v>
          </cell>
        </row>
        <row r="340">
          <cell r="A340" t="str">
            <v>0660</v>
          </cell>
          <cell r="B340">
            <v>660</v>
          </cell>
          <cell r="C340" t="str">
            <v>Maxwelton Ct. Apts #1</v>
          </cell>
          <cell r="D340" t="str">
            <v>Maxwelton Ct. Apts #1</v>
          </cell>
        </row>
        <row r="341">
          <cell r="A341" t="str">
            <v>0661</v>
          </cell>
          <cell r="B341">
            <v>661</v>
          </cell>
          <cell r="C341" t="str">
            <v>Maxwelton Ct. Apts #2</v>
          </cell>
          <cell r="D341" t="str">
            <v>Maxwelton Ct. Apts #2</v>
          </cell>
        </row>
        <row r="342">
          <cell r="A342" t="str">
            <v>0662</v>
          </cell>
          <cell r="B342">
            <v>662</v>
          </cell>
          <cell r="C342" t="str">
            <v>Maxwelton Ct. Apts #3</v>
          </cell>
          <cell r="D342" t="str">
            <v>Maxwelton Ct. Apts #3</v>
          </cell>
        </row>
        <row r="343">
          <cell r="A343" t="str">
            <v>0663</v>
          </cell>
          <cell r="B343">
            <v>663</v>
          </cell>
          <cell r="C343" t="str">
            <v>Maxwelton Ct. Apts #4</v>
          </cell>
          <cell r="D343" t="str">
            <v>Maxwelton Ct. Apts #4</v>
          </cell>
        </row>
        <row r="344">
          <cell r="A344" t="str">
            <v>0664</v>
          </cell>
          <cell r="B344">
            <v>664</v>
          </cell>
          <cell r="C344" t="str">
            <v>Maxwelton Ct. Apts #5</v>
          </cell>
          <cell r="D344" t="str">
            <v>Maxwelton Ct. Apts #5</v>
          </cell>
        </row>
        <row r="345">
          <cell r="A345" t="str">
            <v>0665</v>
          </cell>
          <cell r="B345">
            <v>665</v>
          </cell>
          <cell r="C345" t="str">
            <v>Maxwelton Ct. Apts #6</v>
          </cell>
          <cell r="D345" t="str">
            <v>Maxwelton Ct. Apts #6</v>
          </cell>
        </row>
        <row r="346">
          <cell r="A346" t="str">
            <v>0666</v>
          </cell>
          <cell r="B346">
            <v>666</v>
          </cell>
          <cell r="C346" t="str">
            <v>Maxwelton Ct. Apts #7</v>
          </cell>
          <cell r="D346" t="str">
            <v>Maxwelton Ct. Apts #7</v>
          </cell>
        </row>
        <row r="347">
          <cell r="A347" t="str">
            <v>0667</v>
          </cell>
          <cell r="B347">
            <v>667</v>
          </cell>
          <cell r="C347" t="str">
            <v>Maxwelton Ct. Apts #8</v>
          </cell>
          <cell r="D347" t="str">
            <v>Maxwelton Ct. Apts #8</v>
          </cell>
        </row>
        <row r="348">
          <cell r="A348" t="str">
            <v>0668</v>
          </cell>
          <cell r="B348">
            <v>668</v>
          </cell>
          <cell r="C348" t="str">
            <v>Maxwelton Ct. Apts #9</v>
          </cell>
          <cell r="D348" t="str">
            <v>Maxwelton Ct. Apts #9</v>
          </cell>
        </row>
        <row r="349">
          <cell r="A349" t="str">
            <v>0669</v>
          </cell>
          <cell r="B349">
            <v>669</v>
          </cell>
          <cell r="C349" t="str">
            <v>Maxwelton Ct. Apts #10</v>
          </cell>
          <cell r="D349" t="str">
            <v>Maxwelton Ct. Apts #10</v>
          </cell>
        </row>
        <row r="350">
          <cell r="A350" t="str">
            <v>0670</v>
          </cell>
          <cell r="B350">
            <v>670</v>
          </cell>
          <cell r="C350" t="str">
            <v>Maxwelton Ct. Apts #11</v>
          </cell>
          <cell r="D350" t="str">
            <v>Maxwelton Ct. Apts #11</v>
          </cell>
        </row>
        <row r="351">
          <cell r="A351" t="str">
            <v>0671</v>
          </cell>
          <cell r="B351">
            <v>671</v>
          </cell>
          <cell r="C351" t="str">
            <v>Maxwelton Ct. Apts #12</v>
          </cell>
          <cell r="D351" t="str">
            <v>Maxwelton Ct. Apts #12</v>
          </cell>
        </row>
        <row r="352">
          <cell r="A352" t="str">
            <v>0672</v>
          </cell>
          <cell r="B352">
            <v>672</v>
          </cell>
          <cell r="C352" t="str">
            <v>Maxwelton Ct. Apts #13</v>
          </cell>
          <cell r="D352" t="str">
            <v>Maxwelton Ct. Apts #13</v>
          </cell>
        </row>
        <row r="353">
          <cell r="A353" t="str">
            <v>0673</v>
          </cell>
          <cell r="B353">
            <v>673</v>
          </cell>
          <cell r="C353" t="str">
            <v>Maxwelton Ct. Apts #14</v>
          </cell>
          <cell r="D353" t="str">
            <v>Maxwelton Ct. Apts #14</v>
          </cell>
        </row>
        <row r="354">
          <cell r="A354" t="str">
            <v>0674</v>
          </cell>
          <cell r="B354">
            <v>674</v>
          </cell>
          <cell r="C354" t="str">
            <v>Maxwelton Ct. Apts #15</v>
          </cell>
          <cell r="D354" t="str">
            <v>Maxwelton Ct. Apts #15</v>
          </cell>
        </row>
        <row r="355">
          <cell r="A355" t="str">
            <v>0675</v>
          </cell>
          <cell r="B355">
            <v>675</v>
          </cell>
          <cell r="C355" t="str">
            <v>Maxwelton Ct. Apts #16</v>
          </cell>
          <cell r="D355" t="str">
            <v>Maxwelton Ct. Apts #16</v>
          </cell>
        </row>
        <row r="356">
          <cell r="A356" t="str">
            <v>0676</v>
          </cell>
          <cell r="B356">
            <v>676</v>
          </cell>
          <cell r="C356" t="str">
            <v>New Student Center</v>
          </cell>
          <cell r="D356" t="str">
            <v>New Student Center</v>
          </cell>
        </row>
        <row r="357">
          <cell r="A357" t="str">
            <v>0677</v>
          </cell>
          <cell r="B357">
            <v>677</v>
          </cell>
          <cell r="C357" t="str">
            <v>University Flats</v>
          </cell>
          <cell r="D357" t="str">
            <v>University Flats</v>
          </cell>
        </row>
        <row r="358">
          <cell r="A358" t="str">
            <v>0678</v>
          </cell>
          <cell r="B358">
            <v>678</v>
          </cell>
          <cell r="C358" t="str">
            <v>Lewis Hall</v>
          </cell>
          <cell r="D358" t="str">
            <v>Lewis Hall</v>
          </cell>
        </row>
        <row r="359">
          <cell r="A359" t="str">
            <v>0679</v>
          </cell>
          <cell r="B359">
            <v>679</v>
          </cell>
          <cell r="C359" t="str">
            <v>Research Building #2</v>
          </cell>
          <cell r="D359" t="str">
            <v>Research Building #2</v>
          </cell>
        </row>
        <row r="360">
          <cell r="A360" t="str">
            <v>0682</v>
          </cell>
          <cell r="B360">
            <v>682</v>
          </cell>
          <cell r="C360" t="str">
            <v>Baseball Facility</v>
          </cell>
          <cell r="D360" t="str">
            <v>Baseball Facility</v>
          </cell>
        </row>
        <row r="361">
          <cell r="A361" t="str">
            <v>0687</v>
          </cell>
          <cell r="B361">
            <v>687</v>
          </cell>
          <cell r="C361" t="str">
            <v>131 Virginia Ave</v>
          </cell>
          <cell r="D361" t="str">
            <v>131 Virginia Ave</v>
          </cell>
        </row>
        <row r="362">
          <cell r="A362" t="str">
            <v>0688</v>
          </cell>
          <cell r="B362">
            <v>688</v>
          </cell>
          <cell r="C362" t="str">
            <v>665 S Limestone</v>
          </cell>
          <cell r="D362" t="str">
            <v>665 S Limestone</v>
          </cell>
        </row>
        <row r="363">
          <cell r="A363" t="str">
            <v>0689</v>
          </cell>
          <cell r="B363">
            <v>689</v>
          </cell>
          <cell r="C363" t="str">
            <v>685 S Limestone</v>
          </cell>
          <cell r="D363" t="str">
            <v>685 S Limestone</v>
          </cell>
        </row>
        <row r="364">
          <cell r="A364" t="str">
            <v>0691</v>
          </cell>
          <cell r="B364">
            <v>691</v>
          </cell>
          <cell r="C364" t="str">
            <v>143 State St</v>
          </cell>
          <cell r="D364" t="str">
            <v>143 State St</v>
          </cell>
        </row>
        <row r="365">
          <cell r="A365" t="str">
            <v>0694</v>
          </cell>
          <cell r="B365">
            <v>694</v>
          </cell>
          <cell r="C365" t="str">
            <v>112 Conn Terrace</v>
          </cell>
          <cell r="D365" t="str">
            <v>112 Conn Terrace</v>
          </cell>
        </row>
        <row r="366">
          <cell r="A366" t="str">
            <v>0697</v>
          </cell>
          <cell r="B366">
            <v>697</v>
          </cell>
          <cell r="C366" t="str">
            <v>116 Conn Terrace</v>
          </cell>
          <cell r="D366" t="str">
            <v>116 Conn Terrace</v>
          </cell>
        </row>
        <row r="367">
          <cell r="A367" t="str">
            <v>0698</v>
          </cell>
          <cell r="B367">
            <v>698</v>
          </cell>
          <cell r="C367" t="str">
            <v>University Inn #1</v>
          </cell>
          <cell r="D367" t="str">
            <v>University Inn #1</v>
          </cell>
        </row>
        <row r="368">
          <cell r="A368" t="str">
            <v>0699</v>
          </cell>
          <cell r="B368">
            <v>699</v>
          </cell>
          <cell r="C368" t="str">
            <v>University Inn #2</v>
          </cell>
          <cell r="D368" t="str">
            <v>University Inn #2</v>
          </cell>
        </row>
        <row r="369">
          <cell r="A369">
            <v>1200</v>
          </cell>
          <cell r="B369">
            <v>1200</v>
          </cell>
          <cell r="C369" t="str">
            <v>Electric Substation #1</v>
          </cell>
          <cell r="D369" t="str">
            <v>Electric Substation #1</v>
          </cell>
        </row>
        <row r="370">
          <cell r="A370">
            <v>1201</v>
          </cell>
          <cell r="B370">
            <v>1201</v>
          </cell>
          <cell r="C370" t="str">
            <v>Electric Substation #3</v>
          </cell>
          <cell r="D370" t="str">
            <v>Electric Substation #3</v>
          </cell>
        </row>
        <row r="371">
          <cell r="A371" t="str">
            <v>8633</v>
          </cell>
          <cell r="B371">
            <v>8633</v>
          </cell>
          <cell r="C371" t="str">
            <v>UK HealthCare Good Samaritan Hospital</v>
          </cell>
          <cell r="D371" t="str">
            <v>UK HealthCare Good Samaritan Hospital</v>
          </cell>
        </row>
        <row r="372">
          <cell r="A372" t="str">
            <v>9127</v>
          </cell>
          <cell r="B372">
            <v>9127</v>
          </cell>
          <cell r="C372" t="str">
            <v>1101 S. Limestone</v>
          </cell>
          <cell r="D372" t="str">
            <v>1101 S. Limestone</v>
          </cell>
        </row>
        <row r="373">
          <cell r="A373" t="str">
            <v>9777</v>
          </cell>
          <cell r="B373">
            <v>9777</v>
          </cell>
          <cell r="C373" t="str">
            <v>114 Conn Terrace</v>
          </cell>
          <cell r="D373" t="str">
            <v>114 Conn Terrace</v>
          </cell>
        </row>
        <row r="374">
          <cell r="A374">
            <v>9813</v>
          </cell>
          <cell r="B374">
            <v>9813</v>
          </cell>
          <cell r="C374" t="str">
            <v>Child Development Center of the Bluegrass, Inc.</v>
          </cell>
          <cell r="D374" t="str">
            <v>Child Development Center of the Bluegrass, Inc.</v>
          </cell>
        </row>
        <row r="375">
          <cell r="A375" t="str">
            <v>9853</v>
          </cell>
          <cell r="B375">
            <v>9853</v>
          </cell>
          <cell r="C375" t="str">
            <v>Shriners Hospitals for Children Medical Center - Lexington</v>
          </cell>
          <cell r="D375" t="str">
            <v>Shriners Hospitals for Children Medical Center</v>
          </cell>
        </row>
        <row r="376">
          <cell r="A376" t="str">
            <v>9854</v>
          </cell>
          <cell r="B376">
            <v>9854</v>
          </cell>
          <cell r="C376" t="str">
            <v>Anthropology Research Building</v>
          </cell>
          <cell r="D376" t="str">
            <v>Anthropology Research Building</v>
          </cell>
        </row>
        <row r="377">
          <cell r="A377" t="str">
            <v>9861</v>
          </cell>
          <cell r="B377">
            <v>9861</v>
          </cell>
          <cell r="C377" t="str">
            <v>845 Angliana Ave</v>
          </cell>
          <cell r="D377" t="str">
            <v>845 Angliana Ave</v>
          </cell>
        </row>
        <row r="378">
          <cell r="A378" t="str">
            <v>9925</v>
          </cell>
          <cell r="B378">
            <v>9925</v>
          </cell>
          <cell r="C378" t="str">
            <v>Alpha Phi Sorority</v>
          </cell>
          <cell r="D378" t="str">
            <v>Alpha Phi Sorority</v>
          </cell>
        </row>
        <row r="379">
          <cell r="A379" t="str">
            <v>9983</v>
          </cell>
          <cell r="B379">
            <v>9983</v>
          </cell>
          <cell r="C379" t="str">
            <v>College of Medicine Building</v>
          </cell>
          <cell r="D379" t="str">
            <v>College of Medicine Building</v>
          </cell>
        </row>
        <row r="380">
          <cell r="A380" t="str">
            <v xml:space="preserve"> </v>
          </cell>
          <cell r="B380"/>
          <cell r="C380" t="str">
            <v xml:space="preserve"> </v>
          </cell>
          <cell r="D380"/>
        </row>
        <row r="381">
          <cell r="A381" t="str">
            <v xml:space="preserve"> </v>
          </cell>
          <cell r="B381"/>
          <cell r="C381" t="str">
            <v xml:space="preserve"> </v>
          </cell>
          <cell r="D381"/>
        </row>
        <row r="382">
          <cell r="A382" t="str">
            <v xml:space="preserve"> </v>
          </cell>
          <cell r="B382"/>
          <cell r="C382" t="str">
            <v xml:space="preserve"> </v>
          </cell>
          <cell r="D382"/>
        </row>
        <row r="383">
          <cell r="A383" t="str">
            <v xml:space="preserve"> </v>
          </cell>
          <cell r="B383"/>
          <cell r="C383" t="str">
            <v xml:space="preserve"> </v>
          </cell>
          <cell r="D383"/>
        </row>
        <row r="384">
          <cell r="A384" t="str">
            <v xml:space="preserve"> </v>
          </cell>
          <cell r="B384"/>
          <cell r="C384" t="str">
            <v xml:space="preserve"> </v>
          </cell>
          <cell r="D384"/>
        </row>
        <row r="385">
          <cell r="A385" t="str">
            <v xml:space="preserve"> </v>
          </cell>
          <cell r="B385"/>
          <cell r="C385" t="str">
            <v xml:space="preserve"> </v>
          </cell>
          <cell r="D385"/>
        </row>
        <row r="386">
          <cell r="A386" t="str">
            <v xml:space="preserve"> </v>
          </cell>
          <cell r="B386"/>
          <cell r="C386" t="str">
            <v xml:space="preserve"> </v>
          </cell>
          <cell r="D386"/>
        </row>
        <row r="387">
          <cell r="A387" t="str">
            <v xml:space="preserve"> </v>
          </cell>
          <cell r="B387"/>
          <cell r="C387" t="str">
            <v xml:space="preserve"> </v>
          </cell>
          <cell r="D387"/>
        </row>
        <row r="388">
          <cell r="A388" t="str">
            <v xml:space="preserve"> </v>
          </cell>
          <cell r="B388"/>
          <cell r="C388" t="str">
            <v xml:space="preserve"> </v>
          </cell>
          <cell r="D388"/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/>
          <cell r="B409"/>
          <cell r="C409"/>
          <cell r="D409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1"/>
  <sheetViews>
    <sheetView tabSelected="1" zoomScale="90" zoomScaleNormal="90" workbookViewId="0">
      <selection activeCell="C6" sqref="C6"/>
    </sheetView>
  </sheetViews>
  <sheetFormatPr defaultColWidth="9.140625" defaultRowHeight="15" x14ac:dyDescent="0.25"/>
  <cols>
    <col min="1" max="1" width="12.5703125" style="47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3" t="s">
        <v>7</v>
      </c>
      <c r="B1" s="74" t="s">
        <v>784</v>
      </c>
      <c r="C1" s="74"/>
      <c r="F1" s="65" t="s">
        <v>10</v>
      </c>
      <c r="G1" s="18">
        <v>42860</v>
      </c>
      <c r="J1" s="67" t="s">
        <v>33</v>
      </c>
      <c r="K1" s="67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4" t="s">
        <v>8</v>
      </c>
      <c r="B2" s="75" t="s">
        <v>785</v>
      </c>
      <c r="C2" s="75"/>
      <c r="F2" s="66" t="s">
        <v>12</v>
      </c>
      <c r="G2" s="22" t="s">
        <v>57</v>
      </c>
      <c r="J2" s="15">
        <f>G47-J47</f>
        <v>0</v>
      </c>
      <c r="K2" s="15">
        <f>H47-M47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8" t="s">
        <v>19</v>
      </c>
      <c r="B5" s="68" t="s">
        <v>14</v>
      </c>
      <c r="C5" s="69" t="s">
        <v>9</v>
      </c>
      <c r="D5" s="69" t="s">
        <v>4</v>
      </c>
      <c r="E5" s="69" t="s">
        <v>1</v>
      </c>
      <c r="F5" s="69" t="s">
        <v>11</v>
      </c>
      <c r="G5" s="69" t="s">
        <v>15</v>
      </c>
      <c r="H5" s="69" t="s">
        <v>16</v>
      </c>
      <c r="I5" s="70" t="s">
        <v>17</v>
      </c>
      <c r="J5" s="70" t="s">
        <v>36</v>
      </c>
      <c r="K5" s="70" t="s">
        <v>37</v>
      </c>
      <c r="L5" s="70" t="s">
        <v>38</v>
      </c>
      <c r="M5" s="70" t="s">
        <v>39</v>
      </c>
      <c r="N5" s="70" t="s">
        <v>37</v>
      </c>
      <c r="O5" s="70" t="s">
        <v>38</v>
      </c>
    </row>
    <row r="6" spans="1:16" s="40" customFormat="1" ht="30.75" thickTop="1" x14ac:dyDescent="0.25">
      <c r="A6" s="47"/>
      <c r="B6" s="47"/>
      <c r="C6" s="41" t="s">
        <v>786</v>
      </c>
      <c r="E6" s="49"/>
      <c r="F6" s="49"/>
      <c r="G6" s="49"/>
      <c r="I6" s="41"/>
      <c r="J6" s="56" t="str">
        <f>IF(G6="No Change","N/A",IF(G6="New Tag Required",Lookup!F:F,IF(G6="Remove Old Tag",Lookup!F:F,IF(G6="N/A","N/A",""))))</f>
        <v/>
      </c>
      <c r="K6" s="57"/>
      <c r="L6" s="56"/>
      <c r="M6" s="56" t="str">
        <f>IF(H6="No Change","N/A",IF(H6="New Tag Required",Lookup!F:F,IF(H6="Remove Old Sign",Lookup!F:F,IF(H6="N/A","N/A",""))))</f>
        <v/>
      </c>
      <c r="N6" s="57"/>
      <c r="O6" s="56"/>
    </row>
    <row r="7" spans="1:16" s="40" customFormat="1" x14ac:dyDescent="0.25">
      <c r="A7" s="47"/>
      <c r="B7" s="47"/>
      <c r="C7" s="41"/>
      <c r="E7" s="49"/>
      <c r="F7" s="49"/>
      <c r="G7" s="49"/>
      <c r="I7" s="41"/>
      <c r="J7" s="56" t="str">
        <f>IF(G7="No Change","N/A",IF(G7="New Tag Required",Lookup!F:F,IF(G7="Remove Old Tag",Lookup!F:F,IF(G7="N/A","N/A",""))))</f>
        <v/>
      </c>
      <c r="K7" s="57"/>
      <c r="L7" s="56"/>
      <c r="M7" s="56" t="str">
        <f>IF(H7="No Change","N/A",IF(H7="New Tag Required",Lookup!F:F,IF(H7="Remove Old Sign",Lookup!F:F,IF(H7="N/A","N/A",""))))</f>
        <v/>
      </c>
      <c r="N7" s="57"/>
      <c r="O7" s="56"/>
    </row>
    <row r="8" spans="1:16" s="40" customFormat="1" ht="15" customHeight="1" x14ac:dyDescent="0.25">
      <c r="A8" s="47"/>
      <c r="B8" s="47"/>
      <c r="C8" s="41"/>
      <c r="E8" s="49"/>
      <c r="F8" s="49"/>
      <c r="G8" s="49"/>
      <c r="I8" s="41"/>
      <c r="J8" s="56" t="str">
        <f>IF(G8="No Change","N/A",IF(G8="New Tag Required",Lookup!F:F,IF(G8="Remove Old Tag",Lookup!F:F,IF(G8="N/A","N/A",""))))</f>
        <v/>
      </c>
      <c r="K8" s="57"/>
      <c r="L8" s="56"/>
      <c r="M8" s="56" t="str">
        <f>IF(H8="No Change","N/A",IF(H8="New Tag Required",Lookup!F:F,IF(H8="Remove Old Sign",Lookup!F:F,IF(H8="N/A","N/A",""))))</f>
        <v/>
      </c>
      <c r="N8" s="57"/>
      <c r="O8" s="56"/>
    </row>
    <row r="9" spans="1:16" s="40" customFormat="1" x14ac:dyDescent="0.25">
      <c r="A9" s="58"/>
      <c r="B9" s="47"/>
      <c r="C9" s="41"/>
      <c r="E9" s="59"/>
      <c r="F9" s="59"/>
      <c r="G9" s="49"/>
      <c r="I9" s="41"/>
      <c r="J9" s="56" t="str">
        <f>IF(G9="No Change","N/A",IF(G9="New Tag Required",Lookup!F:F,IF(G9="Remove Old Tag",Lookup!F:F,IF(G9="N/A","N/A",""))))</f>
        <v/>
      </c>
      <c r="K9" s="57"/>
      <c r="L9" s="56"/>
      <c r="M9" s="56" t="str">
        <f>IF(H9="No Change","N/A",IF(H9="New Tag Required",Lookup!F:F,IF(H9="Remove Old Sign",Lookup!F:F,IF(H9="N/A","N/A",""))))</f>
        <v/>
      </c>
      <c r="N9" s="57"/>
      <c r="O9" s="56"/>
    </row>
    <row r="10" spans="1:16" s="40" customFormat="1" x14ac:dyDescent="0.25">
      <c r="A10" s="60"/>
      <c r="B10" s="47"/>
      <c r="C10" s="41"/>
      <c r="E10" s="49"/>
      <c r="F10" s="49"/>
      <c r="G10" s="49"/>
      <c r="I10" s="41"/>
      <c r="J10" s="56" t="str">
        <f>IF(G10="No Change","N/A",IF(G10="New Tag Required",Lookup!F:F,IF(G10="Remove Old Tag",Lookup!F:F,IF(G10="N/A","N/A",""))))</f>
        <v/>
      </c>
      <c r="K10" s="57"/>
      <c r="L10" s="56"/>
      <c r="M10" s="56" t="str">
        <f>IF(H10="No Change","N/A",IF(H10="New Tag Required",Lookup!F:F,IF(H10="Remove Old Sign",Lookup!F:F,IF(H10="N/A","N/A",""))))</f>
        <v/>
      </c>
      <c r="N10" s="57"/>
      <c r="O10" s="56"/>
    </row>
    <row r="11" spans="1:16" s="40" customFormat="1" x14ac:dyDescent="0.25">
      <c r="A11" s="60"/>
      <c r="B11" s="47"/>
      <c r="C11" s="41"/>
      <c r="E11" s="49"/>
      <c r="F11" s="49"/>
      <c r="G11" s="49"/>
      <c r="I11" s="41"/>
      <c r="J11" s="56" t="str">
        <f>IF(G11="No Change","N/A",IF(G11="New Tag Required",Lookup!F:F,IF(G11="Remove Old Tag",Lookup!F:F,IF(G11="N/A","N/A",""))))</f>
        <v/>
      </c>
      <c r="K11" s="57"/>
      <c r="L11" s="56"/>
      <c r="M11" s="56" t="str">
        <f>IF(H11="No Change","N/A",IF(H11="New Tag Required",Lookup!F:F,IF(H11="Remove Old Sign",Lookup!F:F,IF(H11="N/A","N/A",""))))</f>
        <v/>
      </c>
      <c r="N11" s="57"/>
      <c r="O11" s="56"/>
    </row>
    <row r="12" spans="1:16" s="40" customFormat="1" x14ac:dyDescent="0.25">
      <c r="A12" s="60"/>
      <c r="B12" s="47"/>
      <c r="C12" s="41"/>
      <c r="E12" s="49"/>
      <c r="F12" s="49"/>
      <c r="G12" s="49"/>
      <c r="I12" s="41"/>
      <c r="J12" s="56" t="str">
        <f>IF(G12="No Change","N/A",IF(G12="New Tag Required",Lookup!F:F,IF(G12="Remove Old Tag",Lookup!F:F,IF(G12="N/A","N/A",""))))</f>
        <v/>
      </c>
      <c r="K12" s="57"/>
      <c r="L12" s="56"/>
      <c r="M12" s="56" t="str">
        <f>IF(H12="No Change","N/A",IF(H12="New Tag Required",Lookup!F:F,IF(H12="Remove Old Sign",Lookup!F:F,IF(H12="N/A","N/A",""))))</f>
        <v/>
      </c>
      <c r="N12" s="57"/>
      <c r="O12" s="56"/>
    </row>
    <row r="13" spans="1:16" s="40" customFormat="1" x14ac:dyDescent="0.25">
      <c r="A13" s="60"/>
      <c r="B13" s="47"/>
      <c r="C13" s="41"/>
      <c r="E13" s="49"/>
      <c r="F13" s="49"/>
      <c r="G13" s="49"/>
      <c r="I13" s="41"/>
      <c r="J13" s="56" t="str">
        <f>IF(G13="No Change","N/A",IF(G13="New Tag Required",Lookup!F:F,IF(G13="Remove Old Tag",Lookup!F:F,IF(G13="N/A","N/A",""))))</f>
        <v/>
      </c>
      <c r="K13" s="57"/>
      <c r="L13" s="56"/>
      <c r="M13" s="56" t="str">
        <f>IF(H13="No Change","N/A",IF(H13="New Tag Required",Lookup!F:F,IF(H13="Remove Old Sign",Lookup!F:F,IF(H13="N/A","N/A",""))))</f>
        <v/>
      </c>
      <c r="N13" s="57"/>
      <c r="O13" s="56"/>
    </row>
    <row r="14" spans="1:16" s="40" customFormat="1" x14ac:dyDescent="0.25">
      <c r="A14" s="60"/>
      <c r="B14" s="47"/>
      <c r="C14" s="41"/>
      <c r="E14" s="49"/>
      <c r="F14" s="49"/>
      <c r="G14" s="49"/>
      <c r="I14" s="41"/>
      <c r="J14" s="56" t="str">
        <f>IF(G14="No Change","N/A",IF(G14="New Tag Required",Lookup!F:F,IF(G14="Remove Old Tag",Lookup!F:F,IF(G14="N/A","N/A",""))))</f>
        <v/>
      </c>
      <c r="K14" s="57"/>
      <c r="L14" s="56"/>
      <c r="M14" s="56" t="str">
        <f>IF(H14="No Change","N/A",IF(H14="New Tag Required",Lookup!F:F,IF(H14="Remove Old Sign",Lookup!F:F,IF(H14="N/A","N/A",""))))</f>
        <v/>
      </c>
      <c r="N14" s="57"/>
      <c r="O14" s="56"/>
    </row>
    <row r="15" spans="1:16" s="40" customFormat="1" x14ac:dyDescent="0.25">
      <c r="A15" s="60"/>
      <c r="B15" s="47"/>
      <c r="C15" s="41"/>
      <c r="E15" s="49"/>
      <c r="F15" s="49"/>
      <c r="G15" s="49"/>
      <c r="I15" s="41"/>
      <c r="J15" s="56" t="str">
        <f>IF(G15="No Change","N/A",IF(G15="New Tag Required",Lookup!F:F,IF(G15="Remove Old Tag",Lookup!F:F,IF(G15="N/A","N/A",""))))</f>
        <v/>
      </c>
      <c r="K15" s="57"/>
      <c r="L15" s="56"/>
      <c r="M15" s="56" t="str">
        <f>IF(H15="No Change","N/A",IF(H15="New Tag Required",Lookup!F:F,IF(H15="Remove Old Sign",Lookup!F:F,IF(H15="N/A","N/A",""))))</f>
        <v/>
      </c>
      <c r="N15" s="57"/>
      <c r="O15" s="56"/>
    </row>
    <row r="16" spans="1:16" s="40" customFormat="1" x14ac:dyDescent="0.25">
      <c r="A16" s="60"/>
      <c r="B16" s="47"/>
      <c r="C16" s="41"/>
      <c r="E16" s="49"/>
      <c r="F16" s="49"/>
      <c r="G16" s="49"/>
      <c r="I16" s="41"/>
      <c r="J16" s="56" t="str">
        <f>IF(G16="No Change","N/A",IF(G16="New Tag Required",Lookup!F:F,IF(G16="Remove Old Tag",Lookup!F:F,IF(G16="N/A","N/A",""))))</f>
        <v/>
      </c>
      <c r="K16" s="61"/>
      <c r="L16" s="41"/>
      <c r="M16" s="56" t="str">
        <f>IF(H16="No Change","N/A",IF(H16="New Tag Required",Lookup!F:F,IF(H16="Remove Old Sign",Lookup!F:F,IF(H16="N/A","N/A",""))))</f>
        <v/>
      </c>
      <c r="N16" s="61"/>
      <c r="O16" s="41"/>
    </row>
    <row r="17" spans="1:15" s="40" customFormat="1" x14ac:dyDescent="0.25">
      <c r="A17" s="60"/>
      <c r="B17" s="47"/>
      <c r="C17" s="41"/>
      <c r="E17" s="49"/>
      <c r="F17" s="49"/>
      <c r="G17" s="49"/>
      <c r="I17" s="41"/>
      <c r="J17" s="56" t="str">
        <f>IF(G17="No Change","N/A",IF(G17="New Tag Required",Lookup!F:F,IF(G17="Remove Old Tag",Lookup!F:F,IF(G17="N/A","N/A",""))))</f>
        <v/>
      </c>
      <c r="K17" s="61"/>
      <c r="L17" s="41"/>
      <c r="M17" s="56" t="str">
        <f>IF(H17="No Change","N/A",IF(H17="New Tag Required",Lookup!F:F,IF(H17="Remove Old Sign",Lookup!F:F,IF(H17="N/A","N/A",""))))</f>
        <v/>
      </c>
      <c r="N17" s="61"/>
      <c r="O17" s="41"/>
    </row>
    <row r="18" spans="1:15" s="40" customFormat="1" x14ac:dyDescent="0.25">
      <c r="A18" s="60"/>
      <c r="B18" s="47"/>
      <c r="C18" s="41"/>
      <c r="E18" s="49"/>
      <c r="F18" s="49"/>
      <c r="G18" s="49"/>
      <c r="I18" s="41"/>
      <c r="J18" s="56" t="str">
        <f>IF(G18="No Change","N/A",IF(G18="New Tag Required",Lookup!F:F,IF(G18="Remove Old Tag",Lookup!F:F,IF(G18="N/A","N/A",""))))</f>
        <v/>
      </c>
      <c r="K18" s="61"/>
      <c r="L18" s="41"/>
      <c r="M18" s="56" t="str">
        <f>IF(H18="No Change","N/A",IF(H18="New Tag Required",Lookup!F:F,IF(H18="Remove Old Sign",Lookup!F:F,IF(H18="N/A","N/A",""))))</f>
        <v/>
      </c>
      <c r="N18" s="61"/>
      <c r="O18" s="41"/>
    </row>
    <row r="19" spans="1:15" s="40" customFormat="1" x14ac:dyDescent="0.25">
      <c r="A19" s="58"/>
      <c r="B19" s="47"/>
      <c r="C19" s="41"/>
      <c r="E19" s="49"/>
      <c r="F19" s="49"/>
      <c r="G19" s="49"/>
      <c r="I19" s="41"/>
      <c r="J19" s="56" t="str">
        <f>IF(G19="No Change","N/A",IF(G19="New Tag Required",Lookup!F:F,IF(G19="Remove Old Tag",Lookup!F:F,IF(G19="N/A","N/A",""))))</f>
        <v/>
      </c>
      <c r="K19" s="61"/>
      <c r="L19" s="41"/>
      <c r="M19" s="56" t="str">
        <f>IF(H19="No Change","N/A",IF(H19="New Tag Required",Lookup!F:F,IF(H19="Remove Old Sign",Lookup!F:F,IF(H19="N/A","N/A",""))))</f>
        <v/>
      </c>
      <c r="N19" s="61"/>
      <c r="O19" s="41"/>
    </row>
    <row r="20" spans="1:15" s="40" customFormat="1" x14ac:dyDescent="0.25">
      <c r="A20" s="58"/>
      <c r="B20" s="47"/>
      <c r="C20" s="41"/>
      <c r="E20" s="49"/>
      <c r="F20" s="49"/>
      <c r="G20" s="49"/>
      <c r="I20" s="41"/>
      <c r="J20" s="56" t="str">
        <f>IF(G20="No Change","N/A",IF(G20="New Tag Required",Lookup!F:F,IF(G20="Remove Old Tag",Lookup!F:F,IF(G20="N/A","N/A",""))))</f>
        <v/>
      </c>
      <c r="K20" s="61"/>
      <c r="L20" s="41"/>
      <c r="M20" s="56" t="str">
        <f>IF(H20="No Change","N/A",IF(H20="New Tag Required",Lookup!F:F,IF(H20="Remove Old Sign",Lookup!F:F,IF(H20="N/A","N/A",""))))</f>
        <v/>
      </c>
      <c r="N20" s="61"/>
      <c r="O20" s="41"/>
    </row>
    <row r="21" spans="1:15" s="40" customFormat="1" x14ac:dyDescent="0.25">
      <c r="A21" s="60"/>
      <c r="B21" s="47"/>
      <c r="C21" s="41"/>
      <c r="E21" s="49"/>
      <c r="F21" s="50"/>
      <c r="G21" s="49"/>
      <c r="I21" s="41"/>
      <c r="J21" s="56" t="str">
        <f>IF(G21="No Change","N/A",IF(G21="New Tag Required",Lookup!F:F,IF(G21="Remove Old Tag",Lookup!F:F,IF(G21="N/A","N/A",""))))</f>
        <v/>
      </c>
      <c r="K21" s="61"/>
      <c r="L21" s="41"/>
      <c r="M21" s="56" t="str">
        <f>IF(H21="No Change","N/A",IF(H21="New Tag Required",Lookup!F:F,IF(H21="Remove Old Sign",Lookup!F:F,IF(H21="N/A","N/A",""))))</f>
        <v/>
      </c>
      <c r="N21" s="61"/>
      <c r="O21" s="41"/>
    </row>
    <row r="22" spans="1:15" s="40" customFormat="1" x14ac:dyDescent="0.25">
      <c r="A22" s="60"/>
      <c r="B22" s="47"/>
      <c r="C22" s="41"/>
      <c r="E22" s="49"/>
      <c r="F22" s="49"/>
      <c r="G22" s="49"/>
      <c r="I22" s="41"/>
      <c r="J22" s="56" t="str">
        <f>IF(G22="No Change","N/A",IF(G22="New Tag Required",Lookup!F:F,IF(G22="Remove Old Tag",Lookup!F:F,IF(G22="N/A","N/A",""))))</f>
        <v/>
      </c>
      <c r="K22" s="61"/>
      <c r="L22" s="41"/>
      <c r="M22" s="56" t="str">
        <f>IF(H22="No Change","N/A",IF(H22="New Tag Required",Lookup!F:F,IF(H22="Remove Old Sign",Lookup!F:F,IF(H22="N/A","N/A",""))))</f>
        <v/>
      </c>
      <c r="N22" s="61"/>
      <c r="O22" s="41"/>
    </row>
    <row r="23" spans="1:15" s="40" customFormat="1" x14ac:dyDescent="0.25">
      <c r="A23" s="60"/>
      <c r="B23" s="47"/>
      <c r="C23" s="41"/>
      <c r="E23" s="49"/>
      <c r="F23" s="49"/>
      <c r="G23" s="49"/>
      <c r="I23" s="41"/>
      <c r="J23" s="56" t="str">
        <f>IF(G23="No Change","N/A",IF(G23="New Tag Required",Lookup!F:F,IF(G23="Remove Old Tag",Lookup!F:F,IF(G23="N/A","N/A",""))))</f>
        <v/>
      </c>
      <c r="K23" s="62"/>
      <c r="M23" s="56" t="str">
        <f>IF(H23="No Change","N/A",IF(H23="New Tag Required",Lookup!F:F,IF(H23="Remove Old Sign",Lookup!F:F,IF(H23="N/A","N/A",""))))</f>
        <v/>
      </c>
      <c r="N23" s="61"/>
      <c r="O23" s="41"/>
    </row>
    <row r="24" spans="1:15" s="40" customFormat="1" x14ac:dyDescent="0.25">
      <c r="A24" s="60"/>
      <c r="B24" s="47"/>
      <c r="C24" s="41"/>
      <c r="E24" s="49"/>
      <c r="F24" s="49"/>
      <c r="G24" s="49"/>
      <c r="I24" s="41"/>
      <c r="J24" s="56" t="str">
        <f>IF(G24="No Change","N/A",IF(G24="New Tag Required",Lookup!F:F,IF(G24="Remove Old Tag",Lookup!F:F,IF(G24="N/A","N/A",""))))</f>
        <v/>
      </c>
      <c r="K24" s="62"/>
      <c r="M24" s="56" t="str">
        <f>IF(H24="No Change","N/A",IF(H24="New Tag Required",Lookup!F:F,IF(H24="Remove Old Sign",Lookup!F:F,IF(H24="N/A","N/A",""))))</f>
        <v/>
      </c>
      <c r="N24" s="61"/>
      <c r="O24" s="41"/>
    </row>
    <row r="25" spans="1:15" s="40" customFormat="1" x14ac:dyDescent="0.25">
      <c r="A25" s="60"/>
      <c r="B25" s="47"/>
      <c r="C25" s="41"/>
      <c r="E25" s="49"/>
      <c r="F25" s="49"/>
      <c r="G25" s="49"/>
      <c r="I25" s="41"/>
      <c r="J25" s="56" t="str">
        <f>IF(G25="No Change","N/A",IF(G25="New Tag Required",Lookup!F:F,IF(G25="Remove Old Tag",Lookup!F:F,IF(G25="N/A","N/A",""))))</f>
        <v/>
      </c>
      <c r="K25" s="62"/>
      <c r="M25" s="56" t="str">
        <f>IF(H25="No Change","N/A",IF(H25="New Tag Required",Lookup!F:F,IF(H25="Remove Old Sign",Lookup!F:F,IF(H25="N/A","N/A",""))))</f>
        <v/>
      </c>
      <c r="N25" s="62"/>
    </row>
    <row r="26" spans="1:15" s="40" customFormat="1" x14ac:dyDescent="0.25">
      <c r="A26" s="60"/>
      <c r="B26" s="47"/>
      <c r="C26" s="41"/>
      <c r="E26" s="49"/>
      <c r="F26" s="49"/>
      <c r="G26" s="49"/>
      <c r="I26" s="41"/>
      <c r="J26" s="56" t="str">
        <f>IF(G26="No Change","N/A",IF(G26="New Tag Required",Lookup!F:F,IF(G26="Remove Old Tag",Lookup!F:F,IF(G26="N/A","N/A",""))))</f>
        <v/>
      </c>
      <c r="K26" s="62"/>
      <c r="M26" s="56" t="str">
        <f>IF(H26="No Change","N/A",IF(H26="New Tag Required",Lookup!F:F,IF(H26="Remove Old Sign",Lookup!F:F,IF(H26="N/A","N/A",""))))</f>
        <v/>
      </c>
      <c r="N26" s="62"/>
    </row>
    <row r="27" spans="1:15" s="40" customFormat="1" x14ac:dyDescent="0.25">
      <c r="A27" s="60"/>
      <c r="B27" s="47"/>
      <c r="C27" s="41"/>
      <c r="E27" s="49"/>
      <c r="F27" s="49"/>
      <c r="G27" s="49"/>
      <c r="I27" s="41"/>
      <c r="J27" s="56" t="str">
        <f>IF(G27="No Change","N/A",IF(G27="New Tag Required",Lookup!F:F,IF(G27="Remove Old Tag",Lookup!F:F,IF(G27="N/A","N/A",""))))</f>
        <v/>
      </c>
      <c r="K27" s="62"/>
      <c r="M27" s="56" t="str">
        <f>IF(H27="No Change","N/A",IF(H27="New Tag Required",Lookup!F:F,IF(H27="Remove Old Sign",Lookup!F:F,IF(H27="N/A","N/A",""))))</f>
        <v/>
      </c>
      <c r="N27" s="62"/>
    </row>
    <row r="28" spans="1:15" s="40" customFormat="1" x14ac:dyDescent="0.25">
      <c r="A28" s="60"/>
      <c r="B28" s="47"/>
      <c r="C28" s="41"/>
      <c r="E28" s="49"/>
      <c r="F28" s="49"/>
      <c r="G28" s="49"/>
      <c r="I28" s="41"/>
      <c r="J28" s="56" t="str">
        <f>IF(G28="No Change","N/A",IF(G28="New Tag Required",Lookup!F:F,IF(G28="Remove Old Tag",Lookup!F:F,IF(G28="N/A","N/A",""))))</f>
        <v/>
      </c>
      <c r="K28" s="62"/>
      <c r="M28" s="56" t="str">
        <f>IF(H28="No Change","N/A",IF(H28="New Tag Required",Lookup!F:F,IF(H28="Remove Old Sign",Lookup!F:F,IF(H28="N/A","N/A",""))))</f>
        <v/>
      </c>
      <c r="N28" s="62"/>
    </row>
    <row r="29" spans="1:15" s="40" customFormat="1" x14ac:dyDescent="0.25">
      <c r="A29" s="60"/>
      <c r="B29" s="47"/>
      <c r="C29" s="41"/>
      <c r="E29" s="49"/>
      <c r="F29" s="49"/>
      <c r="G29" s="49"/>
      <c r="I29" s="41"/>
      <c r="J29" s="56" t="str">
        <f>IF(G29="No Change","N/A",IF(G29="New Tag Required",Lookup!F:F,IF(G29="Remove Old Tag",Lookup!F:F,IF(G29="N/A","N/A",""))))</f>
        <v/>
      </c>
      <c r="K29" s="62"/>
      <c r="M29" s="56" t="str">
        <f>IF(H29="No Change","N/A",IF(H29="New Tag Required",Lookup!F:F,IF(H29="Remove Old Sign",Lookup!F:F,IF(H29="N/A","N/A",""))))</f>
        <v/>
      </c>
      <c r="N29" s="62"/>
    </row>
    <row r="30" spans="1:15" x14ac:dyDescent="0.25">
      <c r="A30" s="60"/>
      <c r="B30" s="47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60"/>
      <c r="B31" s="47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60"/>
      <c r="B32" s="47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7" x14ac:dyDescent="0.25">
      <c r="A33" s="60"/>
      <c r="B33" s="47"/>
      <c r="C33" s="41"/>
      <c r="D33" s="40"/>
      <c r="E33" s="49"/>
      <c r="F33" s="49"/>
      <c r="G33" s="49"/>
      <c r="H33" s="40"/>
      <c r="I33" s="41"/>
      <c r="J33" s="56" t="str">
        <f>IF(G33="No Change","N/A",IF(G33="New Tag Required",Lookup!F:F,IF(G33="Remove Old Tag",Lookup!F:F,IF(G33="N/A","N/A",""))))</f>
        <v/>
      </c>
      <c r="K33" s="61"/>
      <c r="L33" s="41"/>
      <c r="M33" s="56" t="str">
        <f>IF(H33="No Change","N/A",IF(H33="New Tag Required",Lookup!F:F,IF(H33="Remove Old Sign",Lookup!F:F,IF(H33="N/A","N/A",""))))</f>
        <v/>
      </c>
      <c r="N33" s="61"/>
      <c r="O33" s="41"/>
      <c r="P33" s="40"/>
      <c r="Q33" s="40"/>
    </row>
    <row r="34" spans="1:17" x14ac:dyDescent="0.25">
      <c r="A34" s="60"/>
      <c r="B34" s="47"/>
      <c r="C34" s="41"/>
      <c r="D34" s="40"/>
      <c r="E34" s="49"/>
      <c r="F34" s="49"/>
      <c r="G34" s="49"/>
      <c r="H34" s="40"/>
      <c r="I34" s="41"/>
      <c r="J34" s="56" t="str">
        <f>IF(G34="No Change","N/A",IF(G34="New Tag Required",Lookup!F:F,IF(G34="Remove Old Tag",Lookup!F:F,IF(G34="N/A","N/A",""))))</f>
        <v/>
      </c>
      <c r="K34" s="61"/>
      <c r="L34" s="41"/>
      <c r="M34" s="56" t="str">
        <f>IF(H34="No Change","N/A",IF(H34="New Tag Required",Lookup!F:F,IF(H34="Remove Old Sign",Lookup!F:F,IF(H34="N/A","N/A",""))))</f>
        <v/>
      </c>
      <c r="N34" s="61"/>
      <c r="O34" s="41"/>
      <c r="P34" s="40"/>
      <c r="Q34" s="40"/>
    </row>
    <row r="35" spans="1:17" x14ac:dyDescent="0.25">
      <c r="A35" s="60"/>
      <c r="B35" s="47"/>
      <c r="C35" s="41"/>
      <c r="D35" s="40"/>
      <c r="E35" s="49"/>
      <c r="F35" s="49"/>
      <c r="G35" s="49"/>
      <c r="H35" s="40"/>
      <c r="I35" s="41"/>
      <c r="J35" s="56" t="str">
        <f>IF(G35="No Change","N/A",IF(G35="New Tag Required",Lookup!F:F,IF(G35="Remove Old Tag",Lookup!F:F,IF(G35="N/A","N/A",""))))</f>
        <v/>
      </c>
      <c r="K35" s="61"/>
      <c r="L35" s="41"/>
      <c r="M35" s="56" t="str">
        <f>IF(H35="No Change","N/A",IF(H35="New Tag Required",Lookup!F:F,IF(H35="Remove Old Sign",Lookup!F:F,IF(H35="N/A","N/A",""))))</f>
        <v/>
      </c>
      <c r="N35" s="61"/>
      <c r="O35" s="41"/>
      <c r="P35" s="40"/>
      <c r="Q35" s="40"/>
    </row>
    <row r="36" spans="1:17" x14ac:dyDescent="0.25">
      <c r="A36" s="60"/>
      <c r="B36" s="47"/>
      <c r="C36" s="41"/>
      <c r="D36" s="40"/>
      <c r="E36" s="49"/>
      <c r="F36" s="49"/>
      <c r="G36" s="49"/>
      <c r="H36" s="40"/>
      <c r="I36" s="41"/>
      <c r="J36" s="56" t="str">
        <f>IF(G36="No Change","N/A",IF(G36="New Tag Required",Lookup!F:F,IF(G36="Remove Old Tag",Lookup!F:F,IF(G36="N/A","N/A",""))))</f>
        <v/>
      </c>
      <c r="K36" s="61"/>
      <c r="L36" s="41"/>
      <c r="M36" s="56" t="str">
        <f>IF(H36="No Change","N/A",IF(H36="New Tag Required",Lookup!F:F,IF(H36="Remove Old Sign",Lookup!F:F,IF(H36="N/A","N/A",""))))</f>
        <v/>
      </c>
      <c r="N36" s="61"/>
      <c r="O36" s="41"/>
      <c r="P36" s="40"/>
      <c r="Q36" s="40"/>
    </row>
    <row r="37" spans="1:17" x14ac:dyDescent="0.25">
      <c r="A37" s="60"/>
      <c r="B37" s="47"/>
      <c r="C37" s="41"/>
      <c r="D37" s="40"/>
      <c r="E37" s="49"/>
      <c r="F37" s="50"/>
      <c r="G37" s="49"/>
      <c r="H37" s="40"/>
      <c r="I37" s="41"/>
      <c r="J37" s="56" t="str">
        <f>IF(G37="No Change","N/A",IF(G37="New Tag Required",Lookup!F:F,IF(G37="Remove Old Tag",Lookup!F:F,IF(G37="N/A","N/A",""))))</f>
        <v/>
      </c>
      <c r="K37" s="61"/>
      <c r="L37" s="41"/>
      <c r="M37" s="56" t="str">
        <f>IF(H37="No Change","N/A",IF(H37="New Tag Required",Lookup!F:F,IF(H37="Remove Old Sign",Lookup!F:F,IF(H37="N/A","N/A",""))))</f>
        <v/>
      </c>
      <c r="N37" s="61"/>
      <c r="O37" s="41"/>
      <c r="P37" s="40"/>
      <c r="Q37" s="40"/>
    </row>
    <row r="38" spans="1:17" x14ac:dyDescent="0.25">
      <c r="A38" s="60"/>
      <c r="B38" s="47"/>
      <c r="C38" s="41"/>
      <c r="D38" s="40"/>
      <c r="E38" s="49"/>
      <c r="F38" s="49"/>
      <c r="G38" s="49"/>
      <c r="H38" s="40"/>
      <c r="I38" s="41"/>
      <c r="J38" s="56" t="str">
        <f>IF(G38="No Change","N/A",IF(G38="New Tag Required",Lookup!F:F,IF(G38="Remove Old Tag",Lookup!F:F,IF(G38="N/A","N/A",""))))</f>
        <v/>
      </c>
      <c r="K38" s="61"/>
      <c r="L38" s="41"/>
      <c r="M38" s="56" t="str">
        <f>IF(H38="No Change","N/A",IF(H38="New Tag Required",Lookup!F:F,IF(H38="Remove Old Sign",Lookup!F:F,IF(H38="N/A","N/A",""))))</f>
        <v/>
      </c>
      <c r="N38" s="61"/>
      <c r="O38" s="41"/>
      <c r="P38" s="40"/>
      <c r="Q38" s="40"/>
    </row>
    <row r="39" spans="1:17" x14ac:dyDescent="0.25">
      <c r="A39" s="60"/>
      <c r="B39" s="47"/>
      <c r="C39" s="41"/>
      <c r="D39" s="40"/>
      <c r="E39" s="49"/>
      <c r="F39" s="49"/>
      <c r="G39" s="49"/>
      <c r="H39" s="40"/>
      <c r="I39" s="41"/>
      <c r="J39" s="56" t="str">
        <f>IF(G39="No Change","N/A",IF(G39="New Tag Required",Lookup!F:F,IF(G39="Remove Old Tag",Lookup!F:F,IF(G39="N/A","N/A",""))))</f>
        <v/>
      </c>
      <c r="K39" s="62"/>
      <c r="L39" s="40"/>
      <c r="M39" s="56" t="str">
        <f>IF(H39="No Change","N/A",IF(H39="New Tag Required",Lookup!F:F,IF(H39="Remove Old Sign",Lookup!F:F,IF(H39="N/A","N/A",""))))</f>
        <v/>
      </c>
      <c r="N39" s="61"/>
      <c r="O39" s="41"/>
      <c r="P39" s="40"/>
      <c r="Q39" s="40"/>
    </row>
    <row r="40" spans="1:17" x14ac:dyDescent="0.25">
      <c r="A40" s="60"/>
      <c r="C40" s="41"/>
      <c r="D40" s="40"/>
      <c r="E40" s="49"/>
      <c r="F40" s="49"/>
      <c r="G40" s="49"/>
      <c r="H40" s="40"/>
      <c r="I40" s="41"/>
      <c r="J40" s="56" t="str">
        <f>IF(G40="No Change","N/A",IF(G40="New Tag Required",Lookup!F:F,IF(G40="Remove Old Tag",Lookup!F:F,IF(G40="N/A","N/A",""))))</f>
        <v/>
      </c>
      <c r="K40" s="62"/>
      <c r="L40" s="40"/>
      <c r="M40" s="56" t="str">
        <f>IF(H40="No Change","N/A",IF(H40="New Tag Required",Lookup!F:F,IF(H40="Remove Old Sign",Lookup!F:F,IF(H40="N/A","N/A",""))))</f>
        <v/>
      </c>
      <c r="N40" s="61"/>
      <c r="O40" s="41"/>
      <c r="P40" s="40"/>
      <c r="Q40" s="40"/>
    </row>
    <row r="41" spans="1:17" x14ac:dyDescent="0.25">
      <c r="A41" s="48"/>
      <c r="C41" s="41"/>
      <c r="D41" s="40"/>
      <c r="E41" s="49"/>
      <c r="F41" s="49"/>
      <c r="G41" s="49"/>
      <c r="H41" s="40"/>
      <c r="I41" s="41"/>
      <c r="J41" s="56" t="str">
        <f>IF(G41="No Change","N/A",IF(G41="New Tag Required",Lookup!F:F,IF(G41="Remove Old Tag",Lookup!F:F,IF(G41="N/A","N/A",""))))</f>
        <v/>
      </c>
      <c r="K41" s="62"/>
      <c r="L41" s="40"/>
      <c r="M41" s="56" t="str">
        <f>IF(H41="No Change","N/A",IF(H41="New Tag Required",Lookup!F:F,IF(H41="Remove Old Sign",Lookup!F:F,IF(H41="N/A","N/A",""))))</f>
        <v/>
      </c>
      <c r="N41" s="62"/>
      <c r="O41" s="40"/>
      <c r="P41" s="40"/>
      <c r="Q41" s="40"/>
    </row>
    <row r="42" spans="1:17" x14ac:dyDescent="0.25">
      <c r="A42" s="48"/>
      <c r="C42" s="41"/>
      <c r="D42" s="40"/>
      <c r="E42" s="49"/>
      <c r="F42" s="49"/>
      <c r="G42" s="49"/>
      <c r="H42" s="40"/>
      <c r="I42" s="41"/>
      <c r="J42" s="56" t="str">
        <f>IF(G42="No Change","N/A",IF(G42="New Tag Required",Lookup!F:F,IF(G42="Remove Old Tag",Lookup!F:F,IF(G42="N/A","N/A",""))))</f>
        <v/>
      </c>
      <c r="K42" s="62"/>
      <c r="L42" s="40"/>
      <c r="M42" s="56" t="str">
        <f>IF(H42="No Change","N/A",IF(H42="New Tag Required",Lookup!F:F,IF(H42="Remove Old Sign",Lookup!F:F,IF(H42="N/A","N/A",""))))</f>
        <v/>
      </c>
      <c r="N42" s="62"/>
      <c r="O42" s="40"/>
      <c r="P42" s="40"/>
      <c r="Q42" s="40"/>
    </row>
    <row r="43" spans="1:17" x14ac:dyDescent="0.25">
      <c r="A43" s="48"/>
      <c r="C43" s="41"/>
      <c r="D43" s="40"/>
      <c r="E43" s="49"/>
      <c r="F43" s="49"/>
      <c r="G43" s="49"/>
      <c r="H43" s="40"/>
      <c r="I43" s="41"/>
      <c r="J43" s="56" t="str">
        <f>IF(G43="No Change","N/A",IF(G43="New Tag Required",Lookup!F:F,IF(G43="Remove Old Tag",Lookup!F:F,IF(G43="N/A","N/A",""))))</f>
        <v/>
      </c>
      <c r="K43" s="62"/>
      <c r="L43" s="40"/>
      <c r="M43" s="56" t="str">
        <f>IF(H43="No Change","N/A",IF(H43="New Tag Required",Lookup!F:F,IF(H43="Remove Old Sign",Lookup!F:F,IF(H43="N/A","N/A",""))))</f>
        <v/>
      </c>
      <c r="N43" s="62"/>
      <c r="O43" s="40"/>
      <c r="P43" s="40"/>
      <c r="Q43" s="40"/>
    </row>
    <row r="44" spans="1:17" x14ac:dyDescent="0.25">
      <c r="A44" s="55"/>
      <c r="C44" s="41"/>
      <c r="D44" s="40"/>
      <c r="E44" s="49"/>
      <c r="F44" s="49"/>
      <c r="G44" s="49"/>
      <c r="H44" s="40"/>
      <c r="I44" s="41"/>
      <c r="J44" s="56" t="str">
        <f>IF(G44="No Change","N/A",IF(G44="New Tag Required",Lookup!F:F,IF(G44="Remove Old Tag",Lookup!F:F,IF(G44="N/A","N/A",""))))</f>
        <v/>
      </c>
      <c r="K44" s="62"/>
      <c r="L44" s="40"/>
      <c r="M44" s="56" t="str">
        <f>IF(H44="No Change","N/A",IF(H44="New Tag Required",Lookup!F:F,IF(H44="Remove Old Sign",Lookup!F:F,IF(H44="N/A","N/A",""))))</f>
        <v/>
      </c>
      <c r="N44" s="62"/>
      <c r="O44" s="40"/>
      <c r="P44" s="40"/>
      <c r="Q44" s="40"/>
    </row>
    <row r="45" spans="1:17" ht="15.75" thickBot="1" x14ac:dyDescent="0.3">
      <c r="A45" s="60"/>
      <c r="C45" s="41"/>
      <c r="D45" s="40"/>
      <c r="E45" s="49"/>
      <c r="F45" s="49"/>
      <c r="G45" s="49"/>
      <c r="H45" s="40"/>
      <c r="I45" s="41"/>
      <c r="J45" s="56" t="str">
        <f>IF(G45="No Change","N/A",IF(G45="New Tag Required",Lookup!F:F,IF(G45="Remove Old Tag",Lookup!F:F,IF(G45="N/A","N/A",""))))</f>
        <v/>
      </c>
      <c r="K45" s="62"/>
      <c r="L45" s="40"/>
      <c r="M45" s="56" t="str">
        <f>IF(H45="No Change","N/A",IF(H45="New Tag Required",Lookup!F:F,IF(H45="Remove Old Sign",Lookup!F:F,IF(H45="N/A","N/A",""))))</f>
        <v/>
      </c>
      <c r="N45" s="62"/>
      <c r="O45" s="40"/>
      <c r="P45" s="40"/>
      <c r="Q45" s="40"/>
    </row>
    <row r="46" spans="1:17" ht="45" x14ac:dyDescent="0.25">
      <c r="A46" s="60"/>
      <c r="C46" s="11"/>
      <c r="E46" s="30"/>
      <c r="F46" s="33"/>
      <c r="G46" s="71" t="s">
        <v>45</v>
      </c>
      <c r="H46" s="72" t="s">
        <v>46</v>
      </c>
      <c r="J46" s="73" t="s">
        <v>40</v>
      </c>
      <c r="K46" s="10"/>
      <c r="L46" s="10"/>
      <c r="M46" s="73" t="s">
        <v>41</v>
      </c>
    </row>
    <row r="47" spans="1:17" ht="15.75" thickBot="1" x14ac:dyDescent="0.3">
      <c r="A47" s="60"/>
      <c r="C47" s="11"/>
      <c r="E47" s="30"/>
      <c r="F47" s="33"/>
      <c r="G47" s="14">
        <f>COUNTIF(G6:G46,"New Tag Required")</f>
        <v>0</v>
      </c>
      <c r="H47" s="13">
        <f>COUNTIF(H6:H46,"New Sign Required")</f>
        <v>0</v>
      </c>
      <c r="J47" s="12">
        <f>COUNTIF(J6:J46,"Installed")</f>
        <v>0</v>
      </c>
      <c r="K47" s="10"/>
      <c r="L47" s="10"/>
      <c r="M47" s="12">
        <f>COUNTIF(M6:M46,"Installed")</f>
        <v>0</v>
      </c>
    </row>
    <row r="48" spans="1:17" x14ac:dyDescent="0.25">
      <c r="A48" s="60"/>
      <c r="C48" s="11"/>
      <c r="E48" s="30"/>
      <c r="F48" s="30"/>
    </row>
    <row r="49" spans="1:7" x14ac:dyDescent="0.25">
      <c r="A49" s="60"/>
      <c r="C49" s="11"/>
      <c r="E49" s="30"/>
      <c r="F49" s="30"/>
      <c r="G49" s="30"/>
    </row>
    <row r="50" spans="1:7" x14ac:dyDescent="0.25">
      <c r="A50" s="60"/>
      <c r="C50" s="11"/>
      <c r="E50" s="30"/>
      <c r="F50" s="30"/>
      <c r="G50" s="30"/>
    </row>
    <row r="51" spans="1:7" x14ac:dyDescent="0.25">
      <c r="A51" s="48"/>
      <c r="C51" s="11"/>
      <c r="E51" s="30"/>
      <c r="F51" s="30"/>
      <c r="G51" s="30"/>
    </row>
    <row r="52" spans="1:7" x14ac:dyDescent="0.25">
      <c r="A52" s="48"/>
      <c r="C52" s="11"/>
      <c r="E52" s="30"/>
      <c r="F52" s="31"/>
      <c r="G52" s="30"/>
    </row>
    <row r="53" spans="1:7" x14ac:dyDescent="0.25">
      <c r="A53" s="48"/>
      <c r="C53" s="11"/>
      <c r="E53" s="30"/>
      <c r="F53" s="30"/>
      <c r="G53" s="30"/>
    </row>
    <row r="54" spans="1:7" x14ac:dyDescent="0.25">
      <c r="A54" s="55"/>
      <c r="C54" s="11"/>
      <c r="E54" s="30"/>
      <c r="F54" s="30"/>
      <c r="G54" s="30"/>
    </row>
    <row r="55" spans="1:7" x14ac:dyDescent="0.25">
      <c r="A55" s="55"/>
      <c r="C55" s="11"/>
      <c r="E55" s="30"/>
      <c r="F55" s="30"/>
      <c r="G55" s="30"/>
    </row>
    <row r="56" spans="1:7" x14ac:dyDescent="0.25">
      <c r="A56" s="55"/>
      <c r="C56" s="11"/>
    </row>
    <row r="57" spans="1:7" x14ac:dyDescent="0.25">
      <c r="A57" s="55"/>
      <c r="C57" s="11"/>
    </row>
    <row r="58" spans="1:7" x14ac:dyDescent="0.25">
      <c r="A58" s="55"/>
      <c r="C58" s="11"/>
    </row>
    <row r="59" spans="1:7" x14ac:dyDescent="0.25">
      <c r="A59" s="55"/>
      <c r="C59" s="11"/>
    </row>
    <row r="60" spans="1:7" x14ac:dyDescent="0.25">
      <c r="A60" s="55"/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9:G54">
    <cfRule type="containsText" dxfId="49" priority="122" operator="containsText" text="New Tag Required">
      <formula>NOT(ISERROR(SEARCH("New Tag Required",G49)))</formula>
    </cfRule>
  </conditionalFormatting>
  <conditionalFormatting sqref="D46:D100 D6 D8">
    <cfRule type="containsText" dxfId="48" priority="121" operator="containsText" text="Yes">
      <formula>NOT(ISERROR(SEARCH("Yes",D6)))</formula>
    </cfRule>
  </conditionalFormatting>
  <conditionalFormatting sqref="H201:H422 H49:H57 H60:H100">
    <cfRule type="containsText" dxfId="47" priority="109" operator="containsText" text="New Sign Required">
      <formula>NOT(ISERROR(SEARCH("New Sign Required",H49)))</formula>
    </cfRule>
  </conditionalFormatting>
  <conditionalFormatting sqref="G49:G57 G60:G100">
    <cfRule type="containsText" dxfId="46" priority="108" operator="containsText" text="Action Required">
      <formula>NOT(ISERROR(SEARCH("Action Required",G49)))</formula>
    </cfRule>
  </conditionalFormatting>
  <conditionalFormatting sqref="H49:H57 H60:H100">
    <cfRule type="containsText" dxfId="45" priority="107" operator="containsText" text="Action Required">
      <formula>NOT(ISERROR(SEARCH("Action Required",H49)))</formula>
    </cfRule>
  </conditionalFormatting>
  <conditionalFormatting sqref="G6 G10:G45">
    <cfRule type="containsText" dxfId="44" priority="49" operator="containsText" text="New Tag Required">
      <formula>NOT(ISERROR(SEARCH("New Tag Required",G6)))</formula>
    </cfRule>
  </conditionalFormatting>
  <conditionalFormatting sqref="D10:D45">
    <cfRule type="containsText" dxfId="43" priority="48" operator="containsText" text="Yes">
      <formula>NOT(ISERROR(SEARCH("Yes",D10)))</formula>
    </cfRule>
  </conditionalFormatting>
  <conditionalFormatting sqref="H6 H10:H45">
    <cfRule type="containsText" dxfId="42" priority="47" operator="containsText" text="New Sign Required">
      <formula>NOT(ISERROR(SEARCH("New Sign Required",H6)))</formula>
    </cfRule>
  </conditionalFormatting>
  <conditionalFormatting sqref="G6 G10:G45">
    <cfRule type="containsText" dxfId="41" priority="46" operator="containsText" text="Action Required">
      <formula>NOT(ISERROR(SEARCH("Action Required",G6)))</formula>
    </cfRule>
  </conditionalFormatting>
  <conditionalFormatting sqref="H6 H10:H45">
    <cfRule type="containsText" dxfId="40" priority="45" operator="containsText" text="Action Required">
      <formula>NOT(ISERROR(SEARCH("Action Required",H6)))</formula>
    </cfRule>
  </conditionalFormatting>
  <conditionalFormatting sqref="G6">
    <cfRule type="containsText" dxfId="39" priority="44" operator="containsText" text="New Tag Required">
      <formula>NOT(ISERROR(SEARCH("New Tag Required",G6)))</formula>
    </cfRule>
  </conditionalFormatting>
  <conditionalFormatting sqref="D6">
    <cfRule type="containsText" dxfId="38" priority="43" operator="containsText" text="Yes">
      <formula>NOT(ISERROR(SEARCH("Yes",D6)))</formula>
    </cfRule>
  </conditionalFormatting>
  <conditionalFormatting sqref="G6">
    <cfRule type="containsText" dxfId="37" priority="42" operator="containsText" text="Action Required">
      <formula>NOT(ISERROR(SEARCH("Action Required",G6)))</formula>
    </cfRule>
  </conditionalFormatting>
  <conditionalFormatting sqref="D101:D200">
    <cfRule type="containsText" dxfId="36" priority="41" operator="containsText" text="Yes">
      <formula>NOT(ISERROR(SEARCH("Yes",D101)))</formula>
    </cfRule>
  </conditionalFormatting>
  <conditionalFormatting sqref="H101:H200">
    <cfRule type="containsText" dxfId="35" priority="40" operator="containsText" text="New Sign Required">
      <formula>NOT(ISERROR(SEARCH("New Sign Required",H101)))</formula>
    </cfRule>
  </conditionalFormatting>
  <conditionalFormatting sqref="G101:G200">
    <cfRule type="containsText" dxfId="34" priority="39" operator="containsText" text="Action Required">
      <formula>NOT(ISERROR(SEARCH("Action Required",G101)))</formula>
    </cfRule>
  </conditionalFormatting>
  <conditionalFormatting sqref="H101:H200">
    <cfRule type="containsText" dxfId="33" priority="38" operator="containsText" text="Action Required">
      <formula>NOT(ISERROR(SEARCH("Action Required",H101)))</formula>
    </cfRule>
  </conditionalFormatting>
  <conditionalFormatting sqref="D9">
    <cfRule type="containsText" dxfId="32" priority="35" operator="containsText" text="Yes">
      <formula>NOT(ISERROR(SEARCH("Yes",D9)))</formula>
    </cfRule>
  </conditionalFormatting>
  <conditionalFormatting sqref="D7">
    <cfRule type="containsText" dxfId="31" priority="24" operator="containsText" text="Yes">
      <formula>NOT(ISERROR(SEARCH("Yes",D7)))</formula>
    </cfRule>
  </conditionalFormatting>
  <conditionalFormatting sqref="G7">
    <cfRule type="containsText" dxfId="30" priority="23" operator="containsText" text="New Tag Required">
      <formula>NOT(ISERROR(SEARCH("New Tag Required",G7)))</formula>
    </cfRule>
  </conditionalFormatting>
  <conditionalFormatting sqref="H7">
    <cfRule type="containsText" dxfId="29" priority="22" operator="containsText" text="New Sign Required">
      <formula>NOT(ISERROR(SEARCH("New Sign Required",H7)))</formula>
    </cfRule>
  </conditionalFormatting>
  <conditionalFormatting sqref="G7">
    <cfRule type="containsText" dxfId="28" priority="21" operator="containsText" text="Action Required">
      <formula>NOT(ISERROR(SEARCH("Action Required",G7)))</formula>
    </cfRule>
  </conditionalFormatting>
  <conditionalFormatting sqref="H7">
    <cfRule type="containsText" dxfId="27" priority="20" operator="containsText" text="Action Required">
      <formula>NOT(ISERROR(SEARCH("Action Required",H7)))</formula>
    </cfRule>
  </conditionalFormatting>
  <conditionalFormatting sqref="G8">
    <cfRule type="containsText" dxfId="26" priority="19" operator="containsText" text="New Tag Required">
      <formula>NOT(ISERROR(SEARCH("New Tag Required",G8)))</formula>
    </cfRule>
  </conditionalFormatting>
  <conditionalFormatting sqref="H8">
    <cfRule type="containsText" dxfId="25" priority="18" operator="containsText" text="New Sign Required">
      <formula>NOT(ISERROR(SEARCH("New Sign Required",H8)))</formula>
    </cfRule>
  </conditionalFormatting>
  <conditionalFormatting sqref="G8">
    <cfRule type="containsText" dxfId="24" priority="17" operator="containsText" text="Action Required">
      <formula>NOT(ISERROR(SEARCH("Action Required",G8)))</formula>
    </cfRule>
  </conditionalFormatting>
  <conditionalFormatting sqref="H8">
    <cfRule type="containsText" dxfId="23" priority="16" operator="containsText" text="Action Required">
      <formula>NOT(ISERROR(SEARCH("Action Required",H8)))</formula>
    </cfRule>
  </conditionalFormatting>
  <conditionalFormatting sqref="J2:N2">
    <cfRule type="cellIs" dxfId="22" priority="15" operator="notEqual">
      <formula>0</formula>
    </cfRule>
  </conditionalFormatting>
  <conditionalFormatting sqref="J6:J45">
    <cfRule type="cellIs" dxfId="21" priority="14" operator="equal">
      <formula>0</formula>
    </cfRule>
  </conditionalFormatting>
  <conditionalFormatting sqref="M6:M45">
    <cfRule type="cellIs" dxfId="20" priority="13" operator="equal">
      <formula>0</formula>
    </cfRule>
  </conditionalFormatting>
  <conditionalFormatting sqref="J6:J45 M6:M45">
    <cfRule type="cellIs" dxfId="19" priority="10" operator="equal">
      <formula>"In Progress"</formula>
    </cfRule>
    <cfRule type="cellIs" dxfId="18" priority="11" operator="equal">
      <formula>"Log Issues"</formula>
    </cfRule>
    <cfRule type="cellIs" dxfId="17" priority="12" operator="equal">
      <formula>"N/A"</formula>
    </cfRule>
  </conditionalFormatting>
  <conditionalFormatting sqref="K6:L15">
    <cfRule type="expression" dxfId="16" priority="9">
      <formula>$J6="Log Issues"</formula>
    </cfRule>
  </conditionalFormatting>
  <conditionalFormatting sqref="N6:N15">
    <cfRule type="expression" dxfId="15" priority="8">
      <formula>$M6="Log Issues"</formula>
    </cfRule>
  </conditionalFormatting>
  <conditionalFormatting sqref="G9">
    <cfRule type="containsText" dxfId="14" priority="7" operator="containsText" text="New Tag Required">
      <formula>NOT(ISERROR(SEARCH("New Tag Required",G9)))</formula>
    </cfRule>
  </conditionalFormatting>
  <conditionalFormatting sqref="H9">
    <cfRule type="containsText" dxfId="13" priority="6" operator="containsText" text="New Sign Required">
      <formula>NOT(ISERROR(SEARCH("New Sign Required",H9)))</formula>
    </cfRule>
  </conditionalFormatting>
  <conditionalFormatting sqref="G9">
    <cfRule type="containsText" dxfId="12" priority="5" operator="containsText" text="Action Required">
      <formula>NOT(ISERROR(SEARCH("Action Required",G9)))</formula>
    </cfRule>
  </conditionalFormatting>
  <conditionalFormatting sqref="H9">
    <cfRule type="containsText" dxfId="11" priority="4" operator="containsText" text="Action Required">
      <formula>NOT(ISERROR(SEARCH("Action Required",H9)))</formula>
    </cfRule>
  </conditionalFormatting>
  <conditionalFormatting sqref="H49:H57 H60:H1048576 H1:H47">
    <cfRule type="containsText" dxfId="10" priority="2" operator="containsText" text="Remove Old Sign">
      <formula>NOT(ISERROR(SEARCH("Remove Old Sign",H1)))</formula>
    </cfRule>
    <cfRule type="containsText" dxfId="9" priority="3" operator="containsText" text="Move Sign to New Location">
      <formula>NOT(ISERROR(SEARCH("Move Sign to New Location",H1)))</formula>
    </cfRule>
  </conditionalFormatting>
  <conditionalFormatting sqref="G49:G57 G60:G1048576 G1:G47">
    <cfRule type="containsText" dxfId="8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H60:H200 H49:H57</xm:sqref>
        </x14:dataValidation>
        <x14:dataValidation type="list" allowBlank="1" showInputMessage="1" showErrorMessage="1">
          <x14:formula1>
            <xm:f>Lookup!$A$1:$A$4</xm:f>
          </x14:formula1>
          <xm:sqref>G60:G200 G49:G57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G6:G45</xm:sqref>
        </x14:dataValidation>
        <x14:dataValidation type="list" allowBlank="1" showInputMessage="1" showErrorMessage="1">
          <x14:formula1>
            <xm:f>Lookup!$D$1:$D$10</xm:f>
          </x14:formula1>
          <xm:sqref>H6:H45</xm:sqref>
        </x14:dataValidation>
        <x14:dataValidation type="list" allowBlank="1" showInputMessage="1" showErrorMessage="1">
          <x14:formula1>
            <xm:f>Lookup!$F$1:$F$7</xm:f>
          </x14:formula1>
          <xm:sqref>J6:J45</xm:sqref>
        </x14:dataValidation>
        <x14:dataValidation type="list" allowBlank="1" showInputMessage="1" showErrorMessage="1">
          <x14:formula1>
            <xm:f>Lookup!$F$1:$F$8</xm:f>
          </x14:formula1>
          <xm:sqref>M6:M45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4"/>
  <sheetViews>
    <sheetView zoomScale="90" zoomScaleNormal="90" workbookViewId="0">
      <selection activeCell="D9" sqref="D9"/>
    </sheetView>
  </sheetViews>
  <sheetFormatPr defaultColWidth="9.140625" defaultRowHeight="15" x14ac:dyDescent="0.25"/>
  <cols>
    <col min="1" max="1" width="22.42578125" style="47" bestFit="1" customWidth="1"/>
    <col min="2" max="2" width="30.140625" style="47" customWidth="1"/>
    <col min="3" max="3" width="24" style="40" customWidth="1"/>
    <col min="4" max="4" width="14.28515625" style="40" bestFit="1" customWidth="1"/>
    <col min="5" max="5" width="13.7109375" style="40" customWidth="1"/>
    <col min="6" max="6" width="13.28515625" style="40" bestFit="1" customWidth="1"/>
    <col min="7" max="8" width="18.5703125" style="40" customWidth="1"/>
    <col min="9" max="10" width="26.85546875" style="41" customWidth="1"/>
    <col min="11" max="16384" width="9.140625" style="40"/>
  </cols>
  <sheetData>
    <row r="1" spans="1:10" x14ac:dyDescent="0.25">
      <c r="A1" s="36" t="s">
        <v>7</v>
      </c>
      <c r="B1" s="37" t="str">
        <f>'KD Changes'!B1:C1</f>
        <v>0222</v>
      </c>
      <c r="C1" s="38"/>
      <c r="D1" s="17" t="s">
        <v>10</v>
      </c>
      <c r="E1" s="39">
        <f>'KD Changes'!G1</f>
        <v>42860</v>
      </c>
    </row>
    <row r="2" spans="1:10" ht="15" customHeight="1" x14ac:dyDescent="0.25">
      <c r="A2" s="42" t="s">
        <v>8</v>
      </c>
      <c r="B2" s="43" t="s">
        <v>785</v>
      </c>
      <c r="C2" s="44"/>
      <c r="D2" s="45" t="s">
        <v>12</v>
      </c>
      <c r="E2" s="46" t="str">
        <f>'KD Changes'!G2</f>
        <v>Gretchen Tucker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47" t="s">
        <v>75</v>
      </c>
      <c r="B6" s="41" t="s">
        <v>785</v>
      </c>
      <c r="C6" s="40" t="s">
        <v>66</v>
      </c>
      <c r="G6" s="29"/>
      <c r="H6" s="29"/>
      <c r="I6" s="40"/>
      <c r="J6" s="40"/>
    </row>
    <row r="7" spans="1:10" x14ac:dyDescent="0.25">
      <c r="A7" s="40" t="s">
        <v>76</v>
      </c>
      <c r="B7" s="40" t="s">
        <v>787</v>
      </c>
      <c r="C7" s="40" t="s">
        <v>66</v>
      </c>
      <c r="G7" s="29"/>
      <c r="H7" s="29"/>
      <c r="I7" s="40"/>
      <c r="J7" s="40"/>
    </row>
    <row r="8" spans="1:10" ht="15" customHeight="1" x14ac:dyDescent="0.25">
      <c r="A8" s="40" t="s">
        <v>77</v>
      </c>
      <c r="B8" s="40" t="s">
        <v>788</v>
      </c>
      <c r="C8" s="40" t="s">
        <v>66</v>
      </c>
      <c r="G8" s="29"/>
      <c r="H8" s="29"/>
      <c r="I8" s="40"/>
      <c r="J8" s="40"/>
    </row>
    <row r="9" spans="1:10" x14ac:dyDescent="0.25">
      <c r="A9" s="40" t="s">
        <v>78</v>
      </c>
      <c r="B9" s="40" t="s">
        <v>789</v>
      </c>
      <c r="C9" s="40" t="s">
        <v>66</v>
      </c>
      <c r="G9" s="29"/>
      <c r="H9" s="29"/>
      <c r="I9" s="40"/>
      <c r="J9" s="40"/>
    </row>
    <row r="10" spans="1:10" x14ac:dyDescent="0.25">
      <c r="A10" s="40" t="s">
        <v>79</v>
      </c>
      <c r="B10" s="40" t="s">
        <v>790</v>
      </c>
      <c r="C10" s="40" t="s">
        <v>66</v>
      </c>
      <c r="F10" s="49"/>
      <c r="G10" s="29"/>
      <c r="H10" s="29"/>
    </row>
    <row r="11" spans="1:10" x14ac:dyDescent="0.25">
      <c r="A11" s="40" t="s">
        <v>80</v>
      </c>
      <c r="B11" s="40" t="s">
        <v>791</v>
      </c>
      <c r="C11" s="40" t="s">
        <v>66</v>
      </c>
      <c r="F11" s="49"/>
      <c r="G11" s="29"/>
      <c r="H11" s="29"/>
    </row>
    <row r="12" spans="1:10" x14ac:dyDescent="0.25">
      <c r="A12" s="40" t="s">
        <v>81</v>
      </c>
      <c r="B12" s="40" t="s">
        <v>792</v>
      </c>
      <c r="C12" s="40" t="s">
        <v>66</v>
      </c>
      <c r="F12" s="49"/>
      <c r="G12" s="29"/>
      <c r="H12" s="29"/>
    </row>
    <row r="13" spans="1:10" x14ac:dyDescent="0.25">
      <c r="A13" s="40" t="s">
        <v>82</v>
      </c>
      <c r="B13" s="40" t="s">
        <v>793</v>
      </c>
      <c r="C13" s="40" t="s">
        <v>66</v>
      </c>
      <c r="F13" s="49"/>
      <c r="G13" s="29"/>
      <c r="H13" s="29"/>
    </row>
    <row r="14" spans="1:10" x14ac:dyDescent="0.25">
      <c r="A14" s="40" t="s">
        <v>83</v>
      </c>
      <c r="B14" s="40" t="s">
        <v>794</v>
      </c>
      <c r="C14" s="40" t="s">
        <v>66</v>
      </c>
      <c r="F14" s="49"/>
      <c r="G14" s="29"/>
      <c r="H14" s="29"/>
    </row>
    <row r="15" spans="1:10" x14ac:dyDescent="0.25">
      <c r="A15" s="40" t="s">
        <v>84</v>
      </c>
      <c r="B15" s="40" t="s">
        <v>795</v>
      </c>
      <c r="C15" s="40" t="s">
        <v>66</v>
      </c>
      <c r="F15" s="49"/>
      <c r="G15" s="29"/>
      <c r="H15" s="29"/>
    </row>
    <row r="16" spans="1:10" x14ac:dyDescent="0.25">
      <c r="A16" s="40" t="s">
        <v>85</v>
      </c>
      <c r="B16" s="40" t="s">
        <v>796</v>
      </c>
      <c r="C16" s="40" t="s">
        <v>66</v>
      </c>
      <c r="F16" s="49"/>
      <c r="G16" s="29"/>
      <c r="H16" s="29"/>
    </row>
    <row r="17" spans="1:8" x14ac:dyDescent="0.25">
      <c r="A17" s="40" t="s">
        <v>86</v>
      </c>
      <c r="B17" s="40" t="s">
        <v>797</v>
      </c>
      <c r="C17" s="40" t="s">
        <v>66</v>
      </c>
      <c r="F17" s="49"/>
      <c r="G17" s="29"/>
      <c r="H17" s="29"/>
    </row>
    <row r="18" spans="1:8" x14ac:dyDescent="0.25">
      <c r="A18" s="40" t="s">
        <v>87</v>
      </c>
      <c r="B18" s="40" t="s">
        <v>798</v>
      </c>
      <c r="C18" s="40" t="s">
        <v>66</v>
      </c>
      <c r="F18" s="49"/>
      <c r="G18" s="29"/>
      <c r="H18" s="29"/>
    </row>
    <row r="19" spans="1:8" x14ac:dyDescent="0.25">
      <c r="A19" s="40" t="s">
        <v>88</v>
      </c>
      <c r="B19" s="40" t="s">
        <v>799</v>
      </c>
      <c r="C19" s="40" t="s">
        <v>66</v>
      </c>
      <c r="F19" s="49"/>
      <c r="G19" s="29"/>
      <c r="H19" s="29"/>
    </row>
    <row r="20" spans="1:8" x14ac:dyDescent="0.25">
      <c r="A20" s="40" t="s">
        <v>89</v>
      </c>
      <c r="B20" s="40" t="s">
        <v>800</v>
      </c>
      <c r="C20" s="40" t="s">
        <v>66</v>
      </c>
      <c r="F20" s="50"/>
      <c r="G20" s="29"/>
      <c r="H20" s="29"/>
    </row>
    <row r="21" spans="1:8" x14ac:dyDescent="0.25">
      <c r="A21" s="40" t="s">
        <v>90</v>
      </c>
      <c r="B21" s="40" t="s">
        <v>801</v>
      </c>
      <c r="C21" s="40" t="s">
        <v>66</v>
      </c>
      <c r="F21" s="49"/>
      <c r="G21" s="29"/>
      <c r="H21" s="29"/>
    </row>
    <row r="22" spans="1:8" x14ac:dyDescent="0.25">
      <c r="A22" s="40" t="s">
        <v>91</v>
      </c>
      <c r="B22" s="40" t="s">
        <v>802</v>
      </c>
      <c r="C22" s="40" t="s">
        <v>66</v>
      </c>
      <c r="F22" s="49"/>
      <c r="G22" s="29"/>
      <c r="H22" s="29"/>
    </row>
    <row r="23" spans="1:8" x14ac:dyDescent="0.25">
      <c r="A23" s="40" t="s">
        <v>92</v>
      </c>
      <c r="B23" s="40" t="s">
        <v>803</v>
      </c>
      <c r="C23" s="40" t="s">
        <v>66</v>
      </c>
      <c r="F23" s="49"/>
      <c r="G23" s="29"/>
      <c r="H23" s="29"/>
    </row>
    <row r="24" spans="1:8" x14ac:dyDescent="0.25">
      <c r="A24" s="40" t="s">
        <v>93</v>
      </c>
      <c r="B24" s="40" t="s">
        <v>804</v>
      </c>
      <c r="C24" s="40" t="s">
        <v>66</v>
      </c>
      <c r="F24" s="49"/>
      <c r="G24" s="29"/>
      <c r="H24" s="29"/>
    </row>
    <row r="25" spans="1:8" x14ac:dyDescent="0.25">
      <c r="A25" s="40" t="s">
        <v>94</v>
      </c>
      <c r="B25" s="40" t="s">
        <v>805</v>
      </c>
      <c r="C25" s="40" t="s">
        <v>66</v>
      </c>
      <c r="F25" s="49"/>
      <c r="G25" s="29"/>
      <c r="H25" s="29"/>
    </row>
    <row r="26" spans="1:8" x14ac:dyDescent="0.25">
      <c r="A26" s="40" t="s">
        <v>95</v>
      </c>
      <c r="B26" s="40" t="s">
        <v>806</v>
      </c>
      <c r="C26" s="40" t="s">
        <v>66</v>
      </c>
      <c r="F26" s="49"/>
      <c r="G26" s="29"/>
      <c r="H26" s="29"/>
    </row>
    <row r="27" spans="1:8" x14ac:dyDescent="0.25">
      <c r="A27" s="40" t="s">
        <v>96</v>
      </c>
      <c r="B27" s="40" t="s">
        <v>807</v>
      </c>
      <c r="C27" s="40" t="s">
        <v>66</v>
      </c>
      <c r="F27" s="49"/>
      <c r="G27" s="29"/>
      <c r="H27" s="29"/>
    </row>
    <row r="28" spans="1:8" x14ac:dyDescent="0.25">
      <c r="A28" s="40" t="s">
        <v>97</v>
      </c>
      <c r="B28" s="40" t="s">
        <v>808</v>
      </c>
      <c r="C28" s="40" t="s">
        <v>66</v>
      </c>
      <c r="F28" s="49"/>
      <c r="G28" s="29"/>
      <c r="H28" s="29"/>
    </row>
    <row r="29" spans="1:8" x14ac:dyDescent="0.25">
      <c r="A29" s="40" t="s">
        <v>98</v>
      </c>
      <c r="B29" s="40" t="s">
        <v>809</v>
      </c>
      <c r="C29" s="40" t="s">
        <v>66</v>
      </c>
      <c r="F29" s="49"/>
      <c r="G29" s="29"/>
      <c r="H29" s="29"/>
    </row>
    <row r="30" spans="1:8" x14ac:dyDescent="0.25">
      <c r="A30" s="48" t="s">
        <v>99</v>
      </c>
      <c r="B30" s="47" t="s">
        <v>810</v>
      </c>
      <c r="C30" s="40" t="s">
        <v>66</v>
      </c>
      <c r="E30" s="49"/>
      <c r="F30" s="49"/>
      <c r="G30" s="29"/>
      <c r="H30" s="29"/>
    </row>
    <row r="31" spans="1:8" x14ac:dyDescent="0.25">
      <c r="A31" s="48" t="s">
        <v>100</v>
      </c>
      <c r="B31" s="47" t="s">
        <v>811</v>
      </c>
      <c r="C31" s="40" t="s">
        <v>66</v>
      </c>
      <c r="E31" s="49"/>
      <c r="F31" s="49"/>
      <c r="G31" s="29"/>
      <c r="H31" s="29"/>
    </row>
    <row r="32" spans="1:8" x14ac:dyDescent="0.25">
      <c r="A32" s="48" t="s">
        <v>101</v>
      </c>
      <c r="B32" s="47" t="s">
        <v>812</v>
      </c>
      <c r="C32" s="40" t="s">
        <v>66</v>
      </c>
      <c r="E32" s="49"/>
      <c r="F32" s="49"/>
      <c r="G32" s="29"/>
      <c r="H32" s="29"/>
    </row>
    <row r="33" spans="1:8" x14ac:dyDescent="0.25">
      <c r="A33" s="48" t="s">
        <v>102</v>
      </c>
      <c r="B33" s="47" t="s">
        <v>813</v>
      </c>
      <c r="C33" s="40" t="s">
        <v>66</v>
      </c>
      <c r="E33" s="49"/>
      <c r="F33" s="49"/>
      <c r="G33" s="29"/>
      <c r="H33" s="29"/>
    </row>
    <row r="34" spans="1:8" x14ac:dyDescent="0.25">
      <c r="A34" s="48" t="s">
        <v>103</v>
      </c>
      <c r="B34" s="47" t="s">
        <v>814</v>
      </c>
      <c r="C34" s="40" t="s">
        <v>66</v>
      </c>
      <c r="E34" s="49"/>
      <c r="F34" s="49"/>
      <c r="G34" s="29"/>
      <c r="H34" s="29"/>
    </row>
    <row r="35" spans="1:8" x14ac:dyDescent="0.25">
      <c r="A35" s="48" t="s">
        <v>104</v>
      </c>
      <c r="B35" s="47" t="s">
        <v>815</v>
      </c>
      <c r="C35" s="40" t="s">
        <v>66</v>
      </c>
      <c r="E35" s="49"/>
      <c r="F35" s="49"/>
      <c r="G35" s="29"/>
      <c r="H35" s="29"/>
    </row>
    <row r="36" spans="1:8" x14ac:dyDescent="0.25">
      <c r="A36" s="48" t="s">
        <v>105</v>
      </c>
      <c r="B36" s="47" t="s">
        <v>816</v>
      </c>
      <c r="C36" s="40" t="s">
        <v>66</v>
      </c>
      <c r="E36" s="49"/>
      <c r="F36" s="49"/>
      <c r="G36" s="29"/>
      <c r="H36" s="29"/>
    </row>
    <row r="37" spans="1:8" x14ac:dyDescent="0.25">
      <c r="A37" s="48" t="s">
        <v>106</v>
      </c>
      <c r="B37" s="47" t="s">
        <v>817</v>
      </c>
      <c r="C37" s="40" t="s">
        <v>66</v>
      </c>
      <c r="E37" s="49"/>
      <c r="F37" s="49"/>
      <c r="G37" s="29"/>
      <c r="H37" s="29"/>
    </row>
    <row r="38" spans="1:8" x14ac:dyDescent="0.25">
      <c r="A38" s="48" t="s">
        <v>107</v>
      </c>
      <c r="B38" s="47" t="s">
        <v>818</v>
      </c>
      <c r="C38" s="40" t="s">
        <v>66</v>
      </c>
      <c r="E38" s="49"/>
      <c r="F38" s="49"/>
      <c r="G38" s="49"/>
    </row>
    <row r="39" spans="1:8" x14ac:dyDescent="0.25">
      <c r="A39" s="48" t="s">
        <v>108</v>
      </c>
      <c r="B39" s="47" t="s">
        <v>819</v>
      </c>
      <c r="C39" s="40" t="s">
        <v>66</v>
      </c>
      <c r="E39" s="49"/>
      <c r="F39" s="49"/>
      <c r="G39" s="49"/>
    </row>
    <row r="40" spans="1:8" x14ac:dyDescent="0.25">
      <c r="A40" s="51" t="s">
        <v>109</v>
      </c>
      <c r="B40" s="47" t="s">
        <v>820</v>
      </c>
      <c r="C40" s="40" t="s">
        <v>66</v>
      </c>
      <c r="E40" s="49"/>
      <c r="F40" s="52"/>
      <c r="G40" s="49"/>
    </row>
    <row r="41" spans="1:8" x14ac:dyDescent="0.25">
      <c r="A41" s="51" t="s">
        <v>110</v>
      </c>
      <c r="B41" s="47" t="s">
        <v>821</v>
      </c>
      <c r="C41" s="40" t="s">
        <v>66</v>
      </c>
      <c r="E41" s="49"/>
      <c r="F41" s="52"/>
      <c r="G41" s="49"/>
    </row>
    <row r="42" spans="1:8" x14ac:dyDescent="0.25">
      <c r="A42" s="51" t="s">
        <v>111</v>
      </c>
      <c r="B42" s="47" t="s">
        <v>822</v>
      </c>
      <c r="C42" s="40" t="s">
        <v>66</v>
      </c>
      <c r="E42" s="49"/>
      <c r="F42" s="53"/>
      <c r="G42" s="49"/>
    </row>
    <row r="43" spans="1:8" x14ac:dyDescent="0.25">
      <c r="A43" s="48" t="s">
        <v>112</v>
      </c>
      <c r="B43" s="47" t="s">
        <v>823</v>
      </c>
      <c r="C43" s="40" t="s">
        <v>66</v>
      </c>
      <c r="E43" s="49"/>
      <c r="F43" s="52"/>
      <c r="G43" s="49"/>
    </row>
    <row r="44" spans="1:8" x14ac:dyDescent="0.25">
      <c r="A44" s="48" t="s">
        <v>113</v>
      </c>
      <c r="B44" s="47" t="s">
        <v>824</v>
      </c>
      <c r="C44" s="40" t="s">
        <v>66</v>
      </c>
      <c r="E44" s="49"/>
      <c r="F44" s="52"/>
      <c r="G44" s="49"/>
    </row>
    <row r="45" spans="1:8" x14ac:dyDescent="0.25">
      <c r="A45" s="54" t="s">
        <v>114</v>
      </c>
      <c r="B45" s="47" t="s">
        <v>825</v>
      </c>
      <c r="C45" s="40" t="s">
        <v>66</v>
      </c>
      <c r="E45" s="49"/>
      <c r="F45" s="49"/>
      <c r="G45" s="49"/>
    </row>
    <row r="46" spans="1:8" x14ac:dyDescent="0.25">
      <c r="A46" s="54" t="s">
        <v>115</v>
      </c>
      <c r="B46" s="47" t="s">
        <v>826</v>
      </c>
      <c r="C46" s="40" t="s">
        <v>66</v>
      </c>
      <c r="E46" s="49"/>
      <c r="F46" s="49"/>
      <c r="G46" s="49"/>
    </row>
    <row r="47" spans="1:8" x14ac:dyDescent="0.25">
      <c r="A47" s="54" t="s">
        <v>116</v>
      </c>
      <c r="B47" s="47" t="s">
        <v>827</v>
      </c>
      <c r="C47" s="40" t="s">
        <v>66</v>
      </c>
      <c r="E47" s="49"/>
      <c r="F47" s="49"/>
      <c r="G47" s="49"/>
    </row>
    <row r="48" spans="1:8" x14ac:dyDescent="0.25">
      <c r="A48" s="54" t="s">
        <v>117</v>
      </c>
      <c r="B48" s="47" t="s">
        <v>828</v>
      </c>
      <c r="C48" s="40" t="s">
        <v>66</v>
      </c>
      <c r="E48" s="49"/>
      <c r="F48" s="49"/>
      <c r="G48" s="49"/>
    </row>
    <row r="49" spans="1:7" x14ac:dyDescent="0.25">
      <c r="A49" s="54" t="s">
        <v>118</v>
      </c>
      <c r="B49" s="47" t="s">
        <v>829</v>
      </c>
      <c r="C49" s="40" t="s">
        <v>66</v>
      </c>
      <c r="E49" s="49"/>
      <c r="F49" s="50"/>
      <c r="G49" s="49"/>
    </row>
    <row r="50" spans="1:7" x14ac:dyDescent="0.25">
      <c r="A50" s="54" t="s">
        <v>119</v>
      </c>
      <c r="B50" s="47" t="s">
        <v>830</v>
      </c>
      <c r="C50" s="40" t="s">
        <v>66</v>
      </c>
      <c r="E50" s="49"/>
      <c r="F50" s="49"/>
      <c r="G50" s="49"/>
    </row>
    <row r="51" spans="1:7" x14ac:dyDescent="0.25">
      <c r="A51" s="54" t="s">
        <v>120</v>
      </c>
      <c r="B51" s="47" t="s">
        <v>831</v>
      </c>
      <c r="C51" s="40" t="s">
        <v>66</v>
      </c>
      <c r="E51" s="49"/>
      <c r="F51" s="49"/>
      <c r="G51" s="49"/>
    </row>
    <row r="52" spans="1:7" x14ac:dyDescent="0.25">
      <c r="A52" s="48" t="s">
        <v>121</v>
      </c>
      <c r="B52" s="47" t="s">
        <v>832</v>
      </c>
      <c r="C52" s="40" t="s">
        <v>66</v>
      </c>
      <c r="E52" s="49"/>
      <c r="F52" s="49"/>
      <c r="G52" s="49"/>
    </row>
    <row r="53" spans="1:7" x14ac:dyDescent="0.25">
      <c r="A53" s="48" t="s">
        <v>122</v>
      </c>
      <c r="B53" s="47" t="s">
        <v>833</v>
      </c>
      <c r="C53" s="40" t="s">
        <v>66</v>
      </c>
    </row>
    <row r="54" spans="1:7" x14ac:dyDescent="0.25">
      <c r="A54" s="47" t="s">
        <v>123</v>
      </c>
      <c r="B54" s="47" t="s">
        <v>834</v>
      </c>
      <c r="C54" s="40" t="s">
        <v>66</v>
      </c>
    </row>
    <row r="55" spans="1:7" x14ac:dyDescent="0.25">
      <c r="A55" s="47" t="s">
        <v>124</v>
      </c>
      <c r="B55" s="47" t="s">
        <v>835</v>
      </c>
      <c r="C55" s="40" t="s">
        <v>66</v>
      </c>
    </row>
    <row r="56" spans="1:7" x14ac:dyDescent="0.25">
      <c r="A56" s="47" t="s">
        <v>125</v>
      </c>
      <c r="B56" s="47" t="s">
        <v>836</v>
      </c>
      <c r="C56" s="40" t="s">
        <v>66</v>
      </c>
    </row>
    <row r="57" spans="1:7" x14ac:dyDescent="0.25">
      <c r="A57" s="47" t="s">
        <v>126</v>
      </c>
      <c r="B57" s="47" t="s">
        <v>837</v>
      </c>
      <c r="C57" s="40" t="s">
        <v>66</v>
      </c>
    </row>
    <row r="58" spans="1:7" x14ac:dyDescent="0.25">
      <c r="A58" s="47" t="s">
        <v>127</v>
      </c>
      <c r="B58" s="47" t="s">
        <v>838</v>
      </c>
      <c r="C58" s="40" t="s">
        <v>66</v>
      </c>
    </row>
    <row r="59" spans="1:7" x14ac:dyDescent="0.25">
      <c r="A59" s="47" t="s">
        <v>128</v>
      </c>
      <c r="B59" s="47" t="s">
        <v>839</v>
      </c>
      <c r="C59" s="40" t="s">
        <v>66</v>
      </c>
    </row>
    <row r="60" spans="1:7" x14ac:dyDescent="0.25">
      <c r="A60" s="47" t="s">
        <v>129</v>
      </c>
      <c r="B60" s="47" t="s">
        <v>840</v>
      </c>
      <c r="C60" s="40" t="s">
        <v>66</v>
      </c>
    </row>
    <row r="61" spans="1:7" x14ac:dyDescent="0.25">
      <c r="A61" s="47" t="s">
        <v>130</v>
      </c>
      <c r="B61" s="47" t="s">
        <v>841</v>
      </c>
      <c r="C61" s="40" t="s">
        <v>66</v>
      </c>
    </row>
    <row r="62" spans="1:7" x14ac:dyDescent="0.25">
      <c r="A62" s="47" t="s">
        <v>131</v>
      </c>
      <c r="B62" s="47" t="s">
        <v>842</v>
      </c>
      <c r="C62" s="40" t="s">
        <v>66</v>
      </c>
    </row>
    <row r="63" spans="1:7" x14ac:dyDescent="0.25">
      <c r="A63" s="47" t="s">
        <v>132</v>
      </c>
      <c r="B63" s="47" t="s">
        <v>843</v>
      </c>
      <c r="C63" s="40" t="s">
        <v>66</v>
      </c>
    </row>
    <row r="64" spans="1:7" x14ac:dyDescent="0.25">
      <c r="A64" s="47" t="s">
        <v>133</v>
      </c>
      <c r="B64" s="47" t="s">
        <v>844</v>
      </c>
      <c r="C64" s="40" t="s">
        <v>66</v>
      </c>
    </row>
    <row r="65" spans="1:3" x14ac:dyDescent="0.25">
      <c r="A65" s="47" t="s">
        <v>134</v>
      </c>
      <c r="B65" s="47" t="s">
        <v>845</v>
      </c>
      <c r="C65" s="40" t="s">
        <v>66</v>
      </c>
    </row>
    <row r="66" spans="1:3" x14ac:dyDescent="0.25">
      <c r="A66" s="47" t="s">
        <v>135</v>
      </c>
      <c r="B66" s="47" t="s">
        <v>846</v>
      </c>
      <c r="C66" s="40" t="s">
        <v>66</v>
      </c>
    </row>
    <row r="67" spans="1:3" x14ac:dyDescent="0.25">
      <c r="A67" s="47" t="s">
        <v>136</v>
      </c>
      <c r="B67" s="47" t="s">
        <v>847</v>
      </c>
      <c r="C67" s="40" t="s">
        <v>66</v>
      </c>
    </row>
    <row r="68" spans="1:3" x14ac:dyDescent="0.25">
      <c r="A68" s="47" t="s">
        <v>137</v>
      </c>
      <c r="B68" s="47" t="s">
        <v>848</v>
      </c>
      <c r="C68" s="40" t="s">
        <v>66</v>
      </c>
    </row>
    <row r="69" spans="1:3" x14ac:dyDescent="0.25">
      <c r="A69" s="47" t="s">
        <v>138</v>
      </c>
      <c r="B69" s="47" t="s">
        <v>849</v>
      </c>
      <c r="C69" s="40" t="s">
        <v>66</v>
      </c>
    </row>
    <row r="70" spans="1:3" x14ac:dyDescent="0.25">
      <c r="A70" s="47" t="s">
        <v>139</v>
      </c>
      <c r="B70" s="47" t="s">
        <v>850</v>
      </c>
      <c r="C70" s="40" t="s">
        <v>66</v>
      </c>
    </row>
    <row r="71" spans="1:3" x14ac:dyDescent="0.25">
      <c r="A71" s="47" t="s">
        <v>140</v>
      </c>
      <c r="B71" s="47" t="s">
        <v>851</v>
      </c>
      <c r="C71" s="40" t="s">
        <v>66</v>
      </c>
    </row>
    <row r="72" spans="1:3" x14ac:dyDescent="0.25">
      <c r="A72" s="47" t="s">
        <v>141</v>
      </c>
      <c r="B72" s="47" t="s">
        <v>852</v>
      </c>
      <c r="C72" s="40" t="s">
        <v>66</v>
      </c>
    </row>
    <row r="73" spans="1:3" x14ac:dyDescent="0.25">
      <c r="A73" s="47" t="s">
        <v>142</v>
      </c>
      <c r="B73" s="47" t="s">
        <v>853</v>
      </c>
      <c r="C73" s="40" t="s">
        <v>66</v>
      </c>
    </row>
    <row r="74" spans="1:3" x14ac:dyDescent="0.25">
      <c r="A74" s="47" t="s">
        <v>143</v>
      </c>
      <c r="B74" s="47" t="s">
        <v>854</v>
      </c>
      <c r="C74" s="40" t="s">
        <v>66</v>
      </c>
    </row>
    <row r="75" spans="1:3" x14ac:dyDescent="0.25">
      <c r="A75" s="47" t="s">
        <v>144</v>
      </c>
      <c r="B75" s="47" t="s">
        <v>855</v>
      </c>
      <c r="C75" s="40" t="s">
        <v>66</v>
      </c>
    </row>
    <row r="76" spans="1:3" x14ac:dyDescent="0.25">
      <c r="A76" s="47" t="s">
        <v>145</v>
      </c>
      <c r="B76" s="47" t="s">
        <v>856</v>
      </c>
      <c r="C76" s="40" t="s">
        <v>66</v>
      </c>
    </row>
    <row r="77" spans="1:3" x14ac:dyDescent="0.25">
      <c r="A77" s="47" t="s">
        <v>146</v>
      </c>
      <c r="B77" s="47" t="s">
        <v>857</v>
      </c>
      <c r="C77" s="40" t="s">
        <v>66</v>
      </c>
    </row>
    <row r="78" spans="1:3" x14ac:dyDescent="0.25">
      <c r="A78" s="47" t="s">
        <v>147</v>
      </c>
      <c r="B78" s="47" t="s">
        <v>858</v>
      </c>
      <c r="C78" s="40" t="s">
        <v>66</v>
      </c>
    </row>
    <row r="79" spans="1:3" x14ac:dyDescent="0.25">
      <c r="A79" s="47" t="s">
        <v>148</v>
      </c>
      <c r="B79" s="47" t="s">
        <v>859</v>
      </c>
      <c r="C79" s="40" t="s">
        <v>66</v>
      </c>
    </row>
    <row r="80" spans="1:3" x14ac:dyDescent="0.25">
      <c r="A80" s="47" t="s">
        <v>149</v>
      </c>
      <c r="B80" s="47" t="s">
        <v>860</v>
      </c>
      <c r="C80" s="40" t="s">
        <v>66</v>
      </c>
    </row>
    <row r="81" spans="1:3" x14ac:dyDescent="0.25">
      <c r="A81" s="47" t="s">
        <v>150</v>
      </c>
      <c r="B81" s="47" t="s">
        <v>861</v>
      </c>
      <c r="C81" s="40" t="s">
        <v>66</v>
      </c>
    </row>
    <row r="82" spans="1:3" x14ac:dyDescent="0.25">
      <c r="A82" s="47" t="s">
        <v>151</v>
      </c>
      <c r="B82" s="47" t="s">
        <v>862</v>
      </c>
      <c r="C82" s="40" t="s">
        <v>66</v>
      </c>
    </row>
    <row r="83" spans="1:3" x14ac:dyDescent="0.25">
      <c r="A83" s="47" t="s">
        <v>152</v>
      </c>
      <c r="B83" s="47" t="s">
        <v>863</v>
      </c>
      <c r="C83" s="40" t="s">
        <v>66</v>
      </c>
    </row>
    <row r="84" spans="1:3" x14ac:dyDescent="0.25">
      <c r="A84" s="47" t="s">
        <v>153</v>
      </c>
      <c r="B84" s="47" t="s">
        <v>864</v>
      </c>
      <c r="C84" s="40" t="s">
        <v>66</v>
      </c>
    </row>
    <row r="85" spans="1:3" x14ac:dyDescent="0.25">
      <c r="A85" s="47" t="s">
        <v>154</v>
      </c>
      <c r="B85" s="47" t="s">
        <v>865</v>
      </c>
      <c r="C85" s="40" t="s">
        <v>66</v>
      </c>
    </row>
    <row r="86" spans="1:3" x14ac:dyDescent="0.25">
      <c r="A86" s="47" t="s">
        <v>155</v>
      </c>
      <c r="B86" s="47" t="s">
        <v>866</v>
      </c>
      <c r="C86" s="40" t="s">
        <v>66</v>
      </c>
    </row>
    <row r="87" spans="1:3" x14ac:dyDescent="0.25">
      <c r="A87" s="47" t="s">
        <v>156</v>
      </c>
      <c r="B87" s="47" t="s">
        <v>867</v>
      </c>
      <c r="C87" s="40" t="s">
        <v>66</v>
      </c>
    </row>
    <row r="88" spans="1:3" x14ac:dyDescent="0.25">
      <c r="A88" s="47" t="s">
        <v>157</v>
      </c>
      <c r="B88" s="47" t="s">
        <v>868</v>
      </c>
      <c r="C88" s="40" t="s">
        <v>66</v>
      </c>
    </row>
    <row r="89" spans="1:3" x14ac:dyDescent="0.25">
      <c r="A89" s="47" t="s">
        <v>158</v>
      </c>
      <c r="B89" s="47" t="s">
        <v>869</v>
      </c>
      <c r="C89" s="40" t="s">
        <v>66</v>
      </c>
    </row>
    <row r="90" spans="1:3" x14ac:dyDescent="0.25">
      <c r="A90" s="47" t="s">
        <v>159</v>
      </c>
      <c r="B90" s="47" t="s">
        <v>870</v>
      </c>
      <c r="C90" s="40" t="s">
        <v>66</v>
      </c>
    </row>
    <row r="91" spans="1:3" x14ac:dyDescent="0.25">
      <c r="A91" s="47" t="s">
        <v>160</v>
      </c>
      <c r="B91" s="47" t="s">
        <v>871</v>
      </c>
      <c r="C91" s="40" t="s">
        <v>66</v>
      </c>
    </row>
    <row r="92" spans="1:3" x14ac:dyDescent="0.25">
      <c r="A92" s="47" t="s">
        <v>161</v>
      </c>
      <c r="B92" s="47" t="s">
        <v>872</v>
      </c>
      <c r="C92" s="40" t="s">
        <v>66</v>
      </c>
    </row>
    <row r="93" spans="1:3" x14ac:dyDescent="0.25">
      <c r="A93" s="47" t="s">
        <v>162</v>
      </c>
      <c r="B93" s="47" t="s">
        <v>873</v>
      </c>
      <c r="C93" s="40" t="s">
        <v>66</v>
      </c>
    </row>
    <row r="94" spans="1:3" x14ac:dyDescent="0.25">
      <c r="A94" s="47" t="s">
        <v>163</v>
      </c>
      <c r="B94" s="47" t="s">
        <v>874</v>
      </c>
      <c r="C94" s="40" t="s">
        <v>66</v>
      </c>
    </row>
    <row r="95" spans="1:3" x14ac:dyDescent="0.25">
      <c r="A95" s="47" t="s">
        <v>164</v>
      </c>
      <c r="B95" s="47" t="s">
        <v>875</v>
      </c>
      <c r="C95" s="40" t="s">
        <v>66</v>
      </c>
    </row>
    <row r="96" spans="1:3" x14ac:dyDescent="0.25">
      <c r="A96" s="47" t="s">
        <v>165</v>
      </c>
      <c r="B96" s="47" t="s">
        <v>876</v>
      </c>
      <c r="C96" s="40" t="s">
        <v>66</v>
      </c>
    </row>
    <row r="97" spans="1:3" x14ac:dyDescent="0.25">
      <c r="A97" s="47" t="s">
        <v>166</v>
      </c>
      <c r="B97" s="47" t="s">
        <v>877</v>
      </c>
      <c r="C97" s="40" t="s">
        <v>66</v>
      </c>
    </row>
    <row r="98" spans="1:3" x14ac:dyDescent="0.25">
      <c r="A98" s="47" t="s">
        <v>167</v>
      </c>
      <c r="B98" s="47" t="s">
        <v>878</v>
      </c>
      <c r="C98" s="40" t="s">
        <v>66</v>
      </c>
    </row>
    <row r="99" spans="1:3" x14ac:dyDescent="0.25">
      <c r="A99" s="47" t="s">
        <v>168</v>
      </c>
      <c r="B99" s="47" t="s">
        <v>879</v>
      </c>
      <c r="C99" s="40" t="s">
        <v>66</v>
      </c>
    </row>
    <row r="100" spans="1:3" x14ac:dyDescent="0.25">
      <c r="A100" s="47" t="s">
        <v>169</v>
      </c>
      <c r="B100" s="47" t="s">
        <v>880</v>
      </c>
      <c r="C100" s="40" t="s">
        <v>66</v>
      </c>
    </row>
    <row r="101" spans="1:3" x14ac:dyDescent="0.25">
      <c r="A101" s="47" t="s">
        <v>170</v>
      </c>
      <c r="B101" s="47" t="s">
        <v>881</v>
      </c>
      <c r="C101" s="40" t="s">
        <v>66</v>
      </c>
    </row>
    <row r="102" spans="1:3" x14ac:dyDescent="0.25">
      <c r="A102" s="47" t="s">
        <v>171</v>
      </c>
      <c r="B102" s="47" t="s">
        <v>882</v>
      </c>
      <c r="C102" s="40" t="s">
        <v>66</v>
      </c>
    </row>
    <row r="103" spans="1:3" x14ac:dyDescent="0.25">
      <c r="A103" s="47" t="s">
        <v>172</v>
      </c>
      <c r="B103" s="47" t="s">
        <v>883</v>
      </c>
      <c r="C103" s="40" t="s">
        <v>66</v>
      </c>
    </row>
    <row r="104" spans="1:3" x14ac:dyDescent="0.25">
      <c r="A104" s="47" t="s">
        <v>173</v>
      </c>
      <c r="B104" s="47" t="s">
        <v>884</v>
      </c>
      <c r="C104" s="40" t="s">
        <v>66</v>
      </c>
    </row>
    <row r="105" spans="1:3" x14ac:dyDescent="0.25">
      <c r="A105" s="47" t="s">
        <v>174</v>
      </c>
      <c r="B105" s="47" t="s">
        <v>885</v>
      </c>
      <c r="C105" s="40" t="s">
        <v>66</v>
      </c>
    </row>
    <row r="106" spans="1:3" x14ac:dyDescent="0.25">
      <c r="A106" s="47" t="s">
        <v>175</v>
      </c>
      <c r="B106" s="47" t="s">
        <v>886</v>
      </c>
      <c r="C106" s="40" t="s">
        <v>66</v>
      </c>
    </row>
    <row r="107" spans="1:3" x14ac:dyDescent="0.25">
      <c r="A107" s="47" t="s">
        <v>176</v>
      </c>
      <c r="B107" s="47" t="s">
        <v>887</v>
      </c>
      <c r="C107" s="40" t="s">
        <v>66</v>
      </c>
    </row>
    <row r="108" spans="1:3" x14ac:dyDescent="0.25">
      <c r="A108" s="47" t="s">
        <v>177</v>
      </c>
      <c r="B108" s="47" t="s">
        <v>888</v>
      </c>
      <c r="C108" s="40" t="s">
        <v>66</v>
      </c>
    </row>
    <row r="109" spans="1:3" x14ac:dyDescent="0.25">
      <c r="A109" s="47" t="s">
        <v>178</v>
      </c>
      <c r="B109" s="47" t="s">
        <v>889</v>
      </c>
      <c r="C109" s="40" t="s">
        <v>66</v>
      </c>
    </row>
    <row r="110" spans="1:3" x14ac:dyDescent="0.25">
      <c r="A110" s="47" t="s">
        <v>179</v>
      </c>
      <c r="B110" s="47" t="s">
        <v>890</v>
      </c>
      <c r="C110" s="40" t="s">
        <v>66</v>
      </c>
    </row>
    <row r="111" spans="1:3" x14ac:dyDescent="0.25">
      <c r="A111" s="47" t="s">
        <v>180</v>
      </c>
      <c r="B111" s="47" t="s">
        <v>891</v>
      </c>
      <c r="C111" s="40" t="s">
        <v>66</v>
      </c>
    </row>
    <row r="112" spans="1:3" x14ac:dyDescent="0.25">
      <c r="A112" s="47" t="s">
        <v>181</v>
      </c>
      <c r="B112" s="47" t="s">
        <v>892</v>
      </c>
      <c r="C112" s="40" t="s">
        <v>66</v>
      </c>
    </row>
    <row r="113" spans="1:3" x14ac:dyDescent="0.25">
      <c r="A113" s="47" t="s">
        <v>182</v>
      </c>
      <c r="B113" s="47" t="s">
        <v>893</v>
      </c>
      <c r="C113" s="40" t="s">
        <v>66</v>
      </c>
    </row>
    <row r="114" spans="1:3" x14ac:dyDescent="0.25">
      <c r="A114" s="47" t="s">
        <v>183</v>
      </c>
      <c r="B114" s="47" t="s">
        <v>894</v>
      </c>
      <c r="C114" s="40" t="s">
        <v>66</v>
      </c>
    </row>
    <row r="115" spans="1:3" x14ac:dyDescent="0.25">
      <c r="A115" s="47" t="s">
        <v>184</v>
      </c>
      <c r="B115" s="47" t="s">
        <v>895</v>
      </c>
      <c r="C115" s="40" t="s">
        <v>66</v>
      </c>
    </row>
    <row r="116" spans="1:3" x14ac:dyDescent="0.25">
      <c r="A116" s="47" t="s">
        <v>185</v>
      </c>
      <c r="B116" s="47" t="s">
        <v>896</v>
      </c>
      <c r="C116" s="40" t="s">
        <v>66</v>
      </c>
    </row>
    <row r="117" spans="1:3" x14ac:dyDescent="0.25">
      <c r="A117" s="47" t="s">
        <v>186</v>
      </c>
      <c r="B117" s="47" t="s">
        <v>897</v>
      </c>
      <c r="C117" s="40" t="s">
        <v>66</v>
      </c>
    </row>
    <row r="118" spans="1:3" x14ac:dyDescent="0.25">
      <c r="A118" s="47" t="s">
        <v>187</v>
      </c>
      <c r="B118" s="47" t="s">
        <v>898</v>
      </c>
      <c r="C118" s="40" t="s">
        <v>66</v>
      </c>
    </row>
    <row r="119" spans="1:3" x14ac:dyDescent="0.25">
      <c r="A119" s="47" t="s">
        <v>188</v>
      </c>
      <c r="B119" s="47" t="s">
        <v>899</v>
      </c>
      <c r="C119" s="40" t="s">
        <v>66</v>
      </c>
    </row>
    <row r="120" spans="1:3" x14ac:dyDescent="0.25">
      <c r="A120" s="47" t="s">
        <v>189</v>
      </c>
      <c r="B120" s="47" t="s">
        <v>900</v>
      </c>
      <c r="C120" s="40" t="s">
        <v>66</v>
      </c>
    </row>
    <row r="121" spans="1:3" x14ac:dyDescent="0.25">
      <c r="A121" s="47" t="s">
        <v>190</v>
      </c>
      <c r="B121" s="47" t="s">
        <v>901</v>
      </c>
      <c r="C121" s="40" t="s">
        <v>66</v>
      </c>
    </row>
    <row r="122" spans="1:3" x14ac:dyDescent="0.25">
      <c r="A122" s="47" t="s">
        <v>191</v>
      </c>
      <c r="B122" s="47" t="s">
        <v>902</v>
      </c>
      <c r="C122" s="40" t="s">
        <v>66</v>
      </c>
    </row>
    <row r="123" spans="1:3" x14ac:dyDescent="0.25">
      <c r="A123" s="47" t="s">
        <v>192</v>
      </c>
      <c r="B123" s="47" t="s">
        <v>903</v>
      </c>
      <c r="C123" s="40" t="s">
        <v>66</v>
      </c>
    </row>
    <row r="124" spans="1:3" x14ac:dyDescent="0.25">
      <c r="A124" s="47" t="s">
        <v>193</v>
      </c>
      <c r="B124" s="47" t="s">
        <v>904</v>
      </c>
      <c r="C124" s="40" t="s">
        <v>66</v>
      </c>
    </row>
    <row r="125" spans="1:3" x14ac:dyDescent="0.25">
      <c r="A125" s="47" t="s">
        <v>194</v>
      </c>
      <c r="B125" s="47" t="s">
        <v>905</v>
      </c>
      <c r="C125" s="40" t="s">
        <v>66</v>
      </c>
    </row>
    <row r="126" spans="1:3" x14ac:dyDescent="0.25">
      <c r="A126" s="47" t="s">
        <v>195</v>
      </c>
      <c r="B126" s="47" t="s">
        <v>906</v>
      </c>
      <c r="C126" s="40" t="s">
        <v>66</v>
      </c>
    </row>
    <row r="127" spans="1:3" x14ac:dyDescent="0.25">
      <c r="A127" s="47" t="s">
        <v>196</v>
      </c>
      <c r="B127" s="47" t="s">
        <v>907</v>
      </c>
      <c r="C127" s="40" t="s">
        <v>66</v>
      </c>
    </row>
    <row r="128" spans="1:3" x14ac:dyDescent="0.25">
      <c r="A128" s="47" t="s">
        <v>197</v>
      </c>
      <c r="B128" s="47" t="s">
        <v>908</v>
      </c>
      <c r="C128" s="40" t="s">
        <v>66</v>
      </c>
    </row>
    <row r="129" spans="1:3" x14ac:dyDescent="0.25">
      <c r="A129" s="47" t="s">
        <v>198</v>
      </c>
      <c r="B129" s="47" t="s">
        <v>909</v>
      </c>
      <c r="C129" s="40" t="s">
        <v>66</v>
      </c>
    </row>
    <row r="130" spans="1:3" x14ac:dyDescent="0.25">
      <c r="A130" s="47" t="s">
        <v>199</v>
      </c>
      <c r="B130" s="47" t="s">
        <v>910</v>
      </c>
      <c r="C130" s="40" t="s">
        <v>66</v>
      </c>
    </row>
    <row r="131" spans="1:3" x14ac:dyDescent="0.25">
      <c r="A131" s="47" t="s">
        <v>200</v>
      </c>
      <c r="B131" s="47" t="s">
        <v>911</v>
      </c>
      <c r="C131" s="40" t="s">
        <v>66</v>
      </c>
    </row>
    <row r="132" spans="1:3" x14ac:dyDescent="0.25">
      <c r="A132" s="47" t="s">
        <v>201</v>
      </c>
      <c r="B132" s="47" t="s">
        <v>912</v>
      </c>
      <c r="C132" s="40" t="s">
        <v>66</v>
      </c>
    </row>
    <row r="133" spans="1:3" x14ac:dyDescent="0.25">
      <c r="A133" s="47" t="s">
        <v>202</v>
      </c>
      <c r="B133" s="47" t="s">
        <v>913</v>
      </c>
      <c r="C133" s="40" t="s">
        <v>66</v>
      </c>
    </row>
    <row r="134" spans="1:3" x14ac:dyDescent="0.25">
      <c r="A134" s="47" t="s">
        <v>203</v>
      </c>
      <c r="B134" s="47" t="s">
        <v>914</v>
      </c>
      <c r="C134" s="40" t="s">
        <v>66</v>
      </c>
    </row>
    <row r="135" spans="1:3" x14ac:dyDescent="0.25">
      <c r="A135" s="47" t="s">
        <v>204</v>
      </c>
      <c r="B135" s="47" t="s">
        <v>915</v>
      </c>
      <c r="C135" s="40" t="s">
        <v>66</v>
      </c>
    </row>
    <row r="136" spans="1:3" x14ac:dyDescent="0.25">
      <c r="A136" s="47" t="s">
        <v>205</v>
      </c>
      <c r="B136" s="47" t="s">
        <v>916</v>
      </c>
      <c r="C136" s="40" t="s">
        <v>66</v>
      </c>
    </row>
    <row r="137" spans="1:3" x14ac:dyDescent="0.25">
      <c r="A137" s="47" t="s">
        <v>206</v>
      </c>
      <c r="B137" s="47" t="s">
        <v>917</v>
      </c>
      <c r="C137" s="40" t="s">
        <v>66</v>
      </c>
    </row>
    <row r="138" spans="1:3" x14ac:dyDescent="0.25">
      <c r="A138" s="47" t="s">
        <v>207</v>
      </c>
      <c r="B138" s="47" t="s">
        <v>918</v>
      </c>
      <c r="C138" s="40" t="s">
        <v>66</v>
      </c>
    </row>
    <row r="139" spans="1:3" x14ac:dyDescent="0.25">
      <c r="A139" s="47" t="s">
        <v>208</v>
      </c>
      <c r="B139" s="47" t="s">
        <v>919</v>
      </c>
      <c r="C139" s="40" t="s">
        <v>66</v>
      </c>
    </row>
    <row r="140" spans="1:3" x14ac:dyDescent="0.25">
      <c r="A140" s="47" t="s">
        <v>209</v>
      </c>
      <c r="B140" s="47" t="s">
        <v>920</v>
      </c>
      <c r="C140" s="40" t="s">
        <v>66</v>
      </c>
    </row>
    <row r="141" spans="1:3" x14ac:dyDescent="0.25">
      <c r="A141" s="47" t="s">
        <v>210</v>
      </c>
      <c r="B141" s="47" t="s">
        <v>921</v>
      </c>
      <c r="C141" s="40" t="s">
        <v>66</v>
      </c>
    </row>
    <row r="142" spans="1:3" x14ac:dyDescent="0.25">
      <c r="A142" s="47" t="s">
        <v>211</v>
      </c>
      <c r="B142" s="47" t="s">
        <v>922</v>
      </c>
      <c r="C142" s="40" t="s">
        <v>66</v>
      </c>
    </row>
    <row r="143" spans="1:3" x14ac:dyDescent="0.25">
      <c r="A143" s="47" t="s">
        <v>212</v>
      </c>
      <c r="B143" s="47" t="s">
        <v>923</v>
      </c>
      <c r="C143" s="40" t="s">
        <v>66</v>
      </c>
    </row>
    <row r="144" spans="1:3" x14ac:dyDescent="0.25">
      <c r="A144" s="47" t="s">
        <v>213</v>
      </c>
      <c r="B144" s="47" t="s">
        <v>924</v>
      </c>
      <c r="C144" s="40" t="s">
        <v>66</v>
      </c>
    </row>
    <row r="145" spans="1:3" x14ac:dyDescent="0.25">
      <c r="A145" s="47" t="s">
        <v>214</v>
      </c>
      <c r="B145" s="47" t="s">
        <v>925</v>
      </c>
      <c r="C145" s="40" t="s">
        <v>66</v>
      </c>
    </row>
    <row r="146" spans="1:3" x14ac:dyDescent="0.25">
      <c r="A146" s="47" t="s">
        <v>215</v>
      </c>
      <c r="B146" s="47" t="s">
        <v>926</v>
      </c>
      <c r="C146" s="40" t="s">
        <v>66</v>
      </c>
    </row>
    <row r="147" spans="1:3" x14ac:dyDescent="0.25">
      <c r="A147" s="47" t="s">
        <v>216</v>
      </c>
      <c r="B147" s="47" t="s">
        <v>927</v>
      </c>
      <c r="C147" s="40" t="s">
        <v>66</v>
      </c>
    </row>
    <row r="148" spans="1:3" x14ac:dyDescent="0.25">
      <c r="A148" s="47" t="s">
        <v>217</v>
      </c>
      <c r="B148" s="47" t="s">
        <v>928</v>
      </c>
      <c r="C148" s="40" t="s">
        <v>66</v>
      </c>
    </row>
    <row r="149" spans="1:3" x14ac:dyDescent="0.25">
      <c r="A149" s="47" t="s">
        <v>218</v>
      </c>
      <c r="B149" s="47" t="s">
        <v>929</v>
      </c>
      <c r="C149" s="40" t="s">
        <v>66</v>
      </c>
    </row>
    <row r="150" spans="1:3" x14ac:dyDescent="0.25">
      <c r="A150" s="47" t="s">
        <v>219</v>
      </c>
      <c r="B150" s="47" t="s">
        <v>930</v>
      </c>
      <c r="C150" s="40" t="s">
        <v>66</v>
      </c>
    </row>
    <row r="151" spans="1:3" x14ac:dyDescent="0.25">
      <c r="A151" s="47" t="s">
        <v>220</v>
      </c>
      <c r="B151" s="47" t="s">
        <v>931</v>
      </c>
      <c r="C151" s="40" t="s">
        <v>66</v>
      </c>
    </row>
    <row r="152" spans="1:3" x14ac:dyDescent="0.25">
      <c r="A152" s="47" t="s">
        <v>221</v>
      </c>
      <c r="B152" s="47" t="s">
        <v>932</v>
      </c>
      <c r="C152" s="40" t="s">
        <v>66</v>
      </c>
    </row>
    <row r="153" spans="1:3" x14ac:dyDescent="0.25">
      <c r="A153" s="47" t="s">
        <v>222</v>
      </c>
      <c r="B153" s="47" t="s">
        <v>933</v>
      </c>
      <c r="C153" s="40" t="s">
        <v>66</v>
      </c>
    </row>
    <row r="154" spans="1:3" x14ac:dyDescent="0.25">
      <c r="A154" s="47" t="s">
        <v>223</v>
      </c>
      <c r="B154" s="47" t="s">
        <v>934</v>
      </c>
      <c r="C154" s="40" t="s">
        <v>66</v>
      </c>
    </row>
    <row r="155" spans="1:3" x14ac:dyDescent="0.25">
      <c r="A155" s="47" t="s">
        <v>224</v>
      </c>
      <c r="B155" s="47" t="s">
        <v>935</v>
      </c>
      <c r="C155" s="40" t="s">
        <v>66</v>
      </c>
    </row>
    <row r="156" spans="1:3" x14ac:dyDescent="0.25">
      <c r="A156" s="47" t="s">
        <v>225</v>
      </c>
      <c r="B156" s="47" t="s">
        <v>936</v>
      </c>
      <c r="C156" s="40" t="s">
        <v>66</v>
      </c>
    </row>
    <row r="157" spans="1:3" x14ac:dyDescent="0.25">
      <c r="A157" s="47" t="s">
        <v>226</v>
      </c>
      <c r="B157" s="47" t="s">
        <v>937</v>
      </c>
      <c r="C157" s="40" t="s">
        <v>66</v>
      </c>
    </row>
    <row r="158" spans="1:3" x14ac:dyDescent="0.25">
      <c r="A158" s="47" t="s">
        <v>227</v>
      </c>
      <c r="B158" s="47" t="s">
        <v>938</v>
      </c>
      <c r="C158" s="40" t="s">
        <v>66</v>
      </c>
    </row>
    <row r="159" spans="1:3" x14ac:dyDescent="0.25">
      <c r="A159" s="47" t="s">
        <v>228</v>
      </c>
      <c r="B159" s="47" t="s">
        <v>939</v>
      </c>
      <c r="C159" s="40" t="s">
        <v>66</v>
      </c>
    </row>
    <row r="160" spans="1:3" x14ac:dyDescent="0.25">
      <c r="A160" s="47" t="s">
        <v>229</v>
      </c>
      <c r="B160" s="47" t="s">
        <v>940</v>
      </c>
      <c r="C160" s="40" t="s">
        <v>66</v>
      </c>
    </row>
    <row r="161" spans="1:3" x14ac:dyDescent="0.25">
      <c r="A161" s="47" t="s">
        <v>230</v>
      </c>
      <c r="B161" s="47" t="s">
        <v>941</v>
      </c>
      <c r="C161" s="40" t="s">
        <v>66</v>
      </c>
    </row>
    <row r="162" spans="1:3" x14ac:dyDescent="0.25">
      <c r="A162" s="47" t="s">
        <v>231</v>
      </c>
      <c r="B162" s="47" t="s">
        <v>942</v>
      </c>
      <c r="C162" s="40" t="s">
        <v>66</v>
      </c>
    </row>
    <row r="163" spans="1:3" x14ac:dyDescent="0.25">
      <c r="A163" s="47" t="s">
        <v>232</v>
      </c>
      <c r="B163" s="47" t="s">
        <v>943</v>
      </c>
      <c r="C163" s="40" t="s">
        <v>66</v>
      </c>
    </row>
    <row r="164" spans="1:3" x14ac:dyDescent="0.25">
      <c r="A164" s="47" t="s">
        <v>233</v>
      </c>
      <c r="B164" s="47" t="s">
        <v>944</v>
      </c>
      <c r="C164" s="40" t="s">
        <v>66</v>
      </c>
    </row>
    <row r="165" spans="1:3" x14ac:dyDescent="0.25">
      <c r="A165" s="47" t="s">
        <v>234</v>
      </c>
      <c r="B165" s="47" t="s">
        <v>945</v>
      </c>
      <c r="C165" s="40" t="s">
        <v>66</v>
      </c>
    </row>
    <row r="166" spans="1:3" x14ac:dyDescent="0.25">
      <c r="A166" s="47" t="s">
        <v>235</v>
      </c>
      <c r="B166" s="47" t="s">
        <v>946</v>
      </c>
      <c r="C166" s="40" t="s">
        <v>66</v>
      </c>
    </row>
    <row r="167" spans="1:3" x14ac:dyDescent="0.25">
      <c r="A167" s="47" t="s">
        <v>236</v>
      </c>
      <c r="B167" s="47" t="s">
        <v>947</v>
      </c>
      <c r="C167" s="40" t="s">
        <v>66</v>
      </c>
    </row>
    <row r="168" spans="1:3" x14ac:dyDescent="0.25">
      <c r="A168" s="47" t="s">
        <v>237</v>
      </c>
      <c r="B168" s="47" t="s">
        <v>948</v>
      </c>
      <c r="C168" s="40" t="s">
        <v>66</v>
      </c>
    </row>
    <row r="169" spans="1:3" x14ac:dyDescent="0.25">
      <c r="A169" s="47" t="s">
        <v>238</v>
      </c>
      <c r="B169" s="47" t="s">
        <v>949</v>
      </c>
      <c r="C169" s="40" t="s">
        <v>66</v>
      </c>
    </row>
    <row r="170" spans="1:3" x14ac:dyDescent="0.25">
      <c r="A170" s="47" t="s">
        <v>239</v>
      </c>
      <c r="B170" s="47" t="s">
        <v>950</v>
      </c>
      <c r="C170" s="40" t="s">
        <v>66</v>
      </c>
    </row>
    <row r="171" spans="1:3" x14ac:dyDescent="0.25">
      <c r="A171" s="47" t="s">
        <v>240</v>
      </c>
      <c r="B171" s="47" t="s">
        <v>951</v>
      </c>
      <c r="C171" s="40" t="s">
        <v>66</v>
      </c>
    </row>
    <row r="172" spans="1:3" x14ac:dyDescent="0.25">
      <c r="A172" s="47" t="s">
        <v>241</v>
      </c>
      <c r="B172" s="47" t="s">
        <v>952</v>
      </c>
      <c r="C172" s="40" t="s">
        <v>66</v>
      </c>
    </row>
    <row r="173" spans="1:3" x14ac:dyDescent="0.25">
      <c r="A173" s="47" t="s">
        <v>242</v>
      </c>
      <c r="B173" s="47" t="s">
        <v>953</v>
      </c>
      <c r="C173" s="40" t="s">
        <v>66</v>
      </c>
    </row>
    <row r="174" spans="1:3" x14ac:dyDescent="0.25">
      <c r="A174" s="47" t="s">
        <v>243</v>
      </c>
      <c r="B174" s="47" t="s">
        <v>954</v>
      </c>
      <c r="C174" s="40" t="s">
        <v>66</v>
      </c>
    </row>
    <row r="175" spans="1:3" x14ac:dyDescent="0.25">
      <c r="A175" s="47" t="s">
        <v>244</v>
      </c>
      <c r="B175" s="47" t="s">
        <v>955</v>
      </c>
      <c r="C175" s="40" t="s">
        <v>66</v>
      </c>
    </row>
    <row r="176" spans="1:3" x14ac:dyDescent="0.25">
      <c r="A176" s="47" t="s">
        <v>245</v>
      </c>
      <c r="B176" s="47" t="s">
        <v>956</v>
      </c>
      <c r="C176" s="40" t="s">
        <v>66</v>
      </c>
    </row>
    <row r="177" spans="1:3" x14ac:dyDescent="0.25">
      <c r="A177" s="47" t="s">
        <v>246</v>
      </c>
      <c r="B177" s="47" t="s">
        <v>957</v>
      </c>
      <c r="C177" s="40" t="s">
        <v>66</v>
      </c>
    </row>
    <row r="178" spans="1:3" x14ac:dyDescent="0.25">
      <c r="A178" s="47" t="s">
        <v>247</v>
      </c>
      <c r="B178" s="47" t="s">
        <v>958</v>
      </c>
      <c r="C178" s="40" t="s">
        <v>66</v>
      </c>
    </row>
    <row r="179" spans="1:3" x14ac:dyDescent="0.25">
      <c r="A179" s="47" t="s">
        <v>248</v>
      </c>
      <c r="B179" s="47" t="s">
        <v>959</v>
      </c>
      <c r="C179" s="40" t="s">
        <v>66</v>
      </c>
    </row>
    <row r="180" spans="1:3" x14ac:dyDescent="0.25">
      <c r="A180" s="47" t="s">
        <v>249</v>
      </c>
      <c r="B180" s="47" t="s">
        <v>960</v>
      </c>
      <c r="C180" s="40" t="s">
        <v>66</v>
      </c>
    </row>
    <row r="181" spans="1:3" x14ac:dyDescent="0.25">
      <c r="A181" s="47" t="s">
        <v>250</v>
      </c>
      <c r="B181" s="47" t="s">
        <v>961</v>
      </c>
      <c r="C181" s="40" t="s">
        <v>66</v>
      </c>
    </row>
    <row r="182" spans="1:3" x14ac:dyDescent="0.25">
      <c r="A182" s="47" t="s">
        <v>251</v>
      </c>
      <c r="B182" s="47" t="s">
        <v>962</v>
      </c>
      <c r="C182" s="40" t="s">
        <v>66</v>
      </c>
    </row>
    <row r="183" spans="1:3" x14ac:dyDescent="0.25">
      <c r="A183" s="47" t="s">
        <v>252</v>
      </c>
      <c r="B183" s="47" t="s">
        <v>963</v>
      </c>
      <c r="C183" s="40" t="s">
        <v>66</v>
      </c>
    </row>
    <row r="184" spans="1:3" x14ac:dyDescent="0.25">
      <c r="A184" s="47" t="s">
        <v>253</v>
      </c>
      <c r="B184" s="47" t="s">
        <v>964</v>
      </c>
      <c r="C184" s="40" t="s">
        <v>66</v>
      </c>
    </row>
    <row r="185" spans="1:3" x14ac:dyDescent="0.25">
      <c r="A185" s="47" t="s">
        <v>254</v>
      </c>
      <c r="B185" s="47" t="s">
        <v>965</v>
      </c>
      <c r="C185" s="40" t="s">
        <v>66</v>
      </c>
    </row>
    <row r="186" spans="1:3" x14ac:dyDescent="0.25">
      <c r="A186" s="47" t="s">
        <v>255</v>
      </c>
      <c r="B186" s="47" t="s">
        <v>966</v>
      </c>
      <c r="C186" s="40" t="s">
        <v>66</v>
      </c>
    </row>
    <row r="187" spans="1:3" x14ac:dyDescent="0.25">
      <c r="A187" s="47" t="s">
        <v>256</v>
      </c>
      <c r="B187" s="47" t="s">
        <v>967</v>
      </c>
      <c r="C187" s="40" t="s">
        <v>66</v>
      </c>
    </row>
    <row r="188" spans="1:3" x14ac:dyDescent="0.25">
      <c r="A188" s="47" t="s">
        <v>257</v>
      </c>
      <c r="B188" s="47" t="s">
        <v>968</v>
      </c>
      <c r="C188" s="40" t="s">
        <v>66</v>
      </c>
    </row>
    <row r="189" spans="1:3" x14ac:dyDescent="0.25">
      <c r="A189" s="47" t="s">
        <v>258</v>
      </c>
      <c r="B189" s="47" t="s">
        <v>969</v>
      </c>
      <c r="C189" s="40" t="s">
        <v>66</v>
      </c>
    </row>
    <row r="190" spans="1:3" x14ac:dyDescent="0.25">
      <c r="A190" s="47" t="s">
        <v>259</v>
      </c>
      <c r="B190" s="47" t="s">
        <v>970</v>
      </c>
      <c r="C190" s="40" t="s">
        <v>66</v>
      </c>
    </row>
    <row r="191" spans="1:3" x14ac:dyDescent="0.25">
      <c r="A191" s="47" t="s">
        <v>260</v>
      </c>
      <c r="B191" s="47" t="s">
        <v>971</v>
      </c>
      <c r="C191" s="40" t="s">
        <v>66</v>
      </c>
    </row>
    <row r="192" spans="1:3" x14ac:dyDescent="0.25">
      <c r="A192" s="47" t="s">
        <v>261</v>
      </c>
      <c r="B192" s="47" t="s">
        <v>972</v>
      </c>
      <c r="C192" s="40" t="s">
        <v>66</v>
      </c>
    </row>
    <row r="193" spans="1:10" x14ac:dyDescent="0.25">
      <c r="A193" s="47" t="s">
        <v>262</v>
      </c>
      <c r="B193" s="47" t="s">
        <v>973</v>
      </c>
      <c r="C193" s="40" t="s">
        <v>66</v>
      </c>
    </row>
    <row r="194" spans="1:10" x14ac:dyDescent="0.25">
      <c r="A194" s="47" t="s">
        <v>263</v>
      </c>
      <c r="B194" s="47" t="s">
        <v>974</v>
      </c>
      <c r="C194" s="40" t="s">
        <v>66</v>
      </c>
    </row>
    <row r="195" spans="1:10" x14ac:dyDescent="0.25">
      <c r="A195" s="47" t="s">
        <v>264</v>
      </c>
      <c r="B195" s="47" t="s">
        <v>975</v>
      </c>
      <c r="C195" s="40" t="s">
        <v>66</v>
      </c>
    </row>
    <row r="196" spans="1:10" x14ac:dyDescent="0.25">
      <c r="A196" s="47" t="s">
        <v>265</v>
      </c>
      <c r="B196" s="47" t="s">
        <v>976</v>
      </c>
      <c r="C196" s="40" t="s">
        <v>66</v>
      </c>
      <c r="H196" s="41"/>
      <c r="J196" s="40"/>
    </row>
    <row r="197" spans="1:10" x14ac:dyDescent="0.25">
      <c r="A197" s="47" t="s">
        <v>266</v>
      </c>
      <c r="B197" s="47" t="s">
        <v>977</v>
      </c>
      <c r="C197" s="40" t="s">
        <v>66</v>
      </c>
    </row>
    <row r="198" spans="1:10" x14ac:dyDescent="0.25">
      <c r="A198" s="47" t="s">
        <v>267</v>
      </c>
      <c r="B198" s="47" t="s">
        <v>978</v>
      </c>
      <c r="C198" s="40" t="s">
        <v>66</v>
      </c>
    </row>
    <row r="199" spans="1:10" x14ac:dyDescent="0.25">
      <c r="A199" s="47" t="s">
        <v>268</v>
      </c>
      <c r="B199" s="47" t="s">
        <v>979</v>
      </c>
      <c r="C199" s="40" t="s">
        <v>66</v>
      </c>
    </row>
    <row r="200" spans="1:10" x14ac:dyDescent="0.25">
      <c r="A200" s="47" t="s">
        <v>269</v>
      </c>
      <c r="B200" s="47" t="s">
        <v>980</v>
      </c>
      <c r="C200" s="40" t="s">
        <v>66</v>
      </c>
    </row>
    <row r="201" spans="1:10" x14ac:dyDescent="0.25">
      <c r="A201" s="47" t="s">
        <v>270</v>
      </c>
      <c r="B201" s="47" t="s">
        <v>981</v>
      </c>
      <c r="C201" s="40" t="s">
        <v>66</v>
      </c>
    </row>
    <row r="202" spans="1:10" x14ac:dyDescent="0.25">
      <c r="A202" s="47" t="s">
        <v>271</v>
      </c>
      <c r="B202" s="47" t="s">
        <v>982</v>
      </c>
      <c r="C202" s="40" t="s">
        <v>66</v>
      </c>
    </row>
    <row r="203" spans="1:10" x14ac:dyDescent="0.25">
      <c r="A203" s="47" t="s">
        <v>272</v>
      </c>
      <c r="B203" s="47" t="s">
        <v>983</v>
      </c>
      <c r="C203" s="40" t="s">
        <v>66</v>
      </c>
    </row>
    <row r="204" spans="1:10" x14ac:dyDescent="0.25">
      <c r="A204" s="47" t="s">
        <v>273</v>
      </c>
      <c r="B204" s="47" t="s">
        <v>984</v>
      </c>
      <c r="C204" s="40" t="s">
        <v>66</v>
      </c>
    </row>
    <row r="205" spans="1:10" x14ac:dyDescent="0.25">
      <c r="A205" s="47" t="s">
        <v>274</v>
      </c>
      <c r="B205" s="47" t="s">
        <v>985</v>
      </c>
      <c r="C205" s="40" t="s">
        <v>66</v>
      </c>
    </row>
    <row r="206" spans="1:10" x14ac:dyDescent="0.25">
      <c r="A206" s="47" t="s">
        <v>275</v>
      </c>
      <c r="B206" s="47" t="s">
        <v>986</v>
      </c>
      <c r="C206" s="40" t="s">
        <v>66</v>
      </c>
    </row>
    <row r="207" spans="1:10" x14ac:dyDescent="0.25">
      <c r="A207" s="47" t="s">
        <v>276</v>
      </c>
      <c r="B207" s="47" t="s">
        <v>987</v>
      </c>
      <c r="C207" s="40" t="s">
        <v>66</v>
      </c>
    </row>
    <row r="208" spans="1:10" x14ac:dyDescent="0.25">
      <c r="A208" s="47" t="s">
        <v>277</v>
      </c>
      <c r="B208" s="47" t="s">
        <v>988</v>
      </c>
      <c r="C208" s="40" t="s">
        <v>66</v>
      </c>
    </row>
    <row r="209" spans="1:3" x14ac:dyDescent="0.25">
      <c r="A209" s="47" t="s">
        <v>278</v>
      </c>
      <c r="B209" s="47" t="s">
        <v>989</v>
      </c>
      <c r="C209" s="40" t="s">
        <v>66</v>
      </c>
    </row>
    <row r="210" spans="1:3" x14ac:dyDescent="0.25">
      <c r="A210" s="47" t="s">
        <v>279</v>
      </c>
      <c r="B210" s="47" t="s">
        <v>990</v>
      </c>
      <c r="C210" s="40" t="s">
        <v>66</v>
      </c>
    </row>
    <row r="211" spans="1:3" x14ac:dyDescent="0.25">
      <c r="A211" s="47" t="s">
        <v>280</v>
      </c>
      <c r="B211" s="47" t="s">
        <v>991</v>
      </c>
      <c r="C211" s="40" t="s">
        <v>66</v>
      </c>
    </row>
    <row r="212" spans="1:3" x14ac:dyDescent="0.25">
      <c r="A212" s="47" t="s">
        <v>281</v>
      </c>
      <c r="B212" s="47" t="s">
        <v>992</v>
      </c>
      <c r="C212" s="40" t="s">
        <v>66</v>
      </c>
    </row>
    <row r="213" spans="1:3" x14ac:dyDescent="0.25">
      <c r="A213" s="47" t="s">
        <v>282</v>
      </c>
      <c r="B213" s="47" t="s">
        <v>993</v>
      </c>
      <c r="C213" s="40" t="s">
        <v>66</v>
      </c>
    </row>
    <row r="214" spans="1:3" x14ac:dyDescent="0.25">
      <c r="A214" s="47" t="s">
        <v>283</v>
      </c>
      <c r="B214" s="47" t="s">
        <v>994</v>
      </c>
      <c r="C214" s="40" t="s">
        <v>66</v>
      </c>
    </row>
    <row r="215" spans="1:3" x14ac:dyDescent="0.25">
      <c r="A215" s="47" t="s">
        <v>284</v>
      </c>
      <c r="B215" s="47" t="s">
        <v>995</v>
      </c>
      <c r="C215" s="40" t="s">
        <v>66</v>
      </c>
    </row>
    <row r="216" spans="1:3" x14ac:dyDescent="0.25">
      <c r="A216" s="47" t="s">
        <v>285</v>
      </c>
      <c r="B216" s="47" t="s">
        <v>996</v>
      </c>
      <c r="C216" s="40" t="s">
        <v>66</v>
      </c>
    </row>
    <row r="217" spans="1:3" x14ac:dyDescent="0.25">
      <c r="A217" s="47" t="s">
        <v>286</v>
      </c>
      <c r="B217" s="47" t="s">
        <v>997</v>
      </c>
      <c r="C217" s="40" t="s">
        <v>66</v>
      </c>
    </row>
    <row r="218" spans="1:3" x14ac:dyDescent="0.25">
      <c r="A218" s="47" t="s">
        <v>287</v>
      </c>
      <c r="B218" s="47" t="s">
        <v>998</v>
      </c>
      <c r="C218" s="40" t="s">
        <v>66</v>
      </c>
    </row>
    <row r="219" spans="1:3" x14ac:dyDescent="0.25">
      <c r="A219" s="47" t="s">
        <v>288</v>
      </c>
      <c r="B219" s="47" t="s">
        <v>999</v>
      </c>
      <c r="C219" s="40" t="s">
        <v>66</v>
      </c>
    </row>
    <row r="220" spans="1:3" x14ac:dyDescent="0.25">
      <c r="A220" s="47" t="s">
        <v>289</v>
      </c>
      <c r="B220" s="47" t="s">
        <v>1000</v>
      </c>
      <c r="C220" s="40" t="s">
        <v>66</v>
      </c>
    </row>
    <row r="221" spans="1:3" x14ac:dyDescent="0.25">
      <c r="A221" s="47" t="s">
        <v>290</v>
      </c>
      <c r="B221" s="47" t="s">
        <v>1001</v>
      </c>
      <c r="C221" s="40" t="s">
        <v>66</v>
      </c>
    </row>
    <row r="222" spans="1:3" x14ac:dyDescent="0.25">
      <c r="A222" s="47" t="s">
        <v>291</v>
      </c>
      <c r="B222" s="47" t="s">
        <v>1002</v>
      </c>
      <c r="C222" s="40" t="s">
        <v>66</v>
      </c>
    </row>
    <row r="223" spans="1:3" x14ac:dyDescent="0.25">
      <c r="A223" s="47" t="s">
        <v>292</v>
      </c>
      <c r="B223" s="47" t="s">
        <v>1003</v>
      </c>
      <c r="C223" s="40" t="s">
        <v>66</v>
      </c>
    </row>
    <row r="224" spans="1:3" x14ac:dyDescent="0.25">
      <c r="A224" s="47" t="s">
        <v>293</v>
      </c>
      <c r="B224" s="47" t="s">
        <v>1004</v>
      </c>
      <c r="C224" s="40" t="s">
        <v>66</v>
      </c>
    </row>
    <row r="225" spans="1:3" x14ac:dyDescent="0.25">
      <c r="A225" s="47" t="s">
        <v>294</v>
      </c>
      <c r="B225" s="47" t="s">
        <v>1005</v>
      </c>
      <c r="C225" s="40" t="s">
        <v>66</v>
      </c>
    </row>
    <row r="226" spans="1:3" x14ac:dyDescent="0.25">
      <c r="A226" s="47" t="s">
        <v>295</v>
      </c>
      <c r="B226" s="47" t="s">
        <v>1006</v>
      </c>
      <c r="C226" s="40" t="s">
        <v>66</v>
      </c>
    </row>
    <row r="227" spans="1:3" x14ac:dyDescent="0.25">
      <c r="A227" s="47" t="s">
        <v>296</v>
      </c>
      <c r="B227" s="47" t="s">
        <v>1007</v>
      </c>
      <c r="C227" s="40" t="s">
        <v>66</v>
      </c>
    </row>
    <row r="228" spans="1:3" x14ac:dyDescent="0.25">
      <c r="A228" s="47" t="s">
        <v>297</v>
      </c>
      <c r="B228" s="47" t="s">
        <v>1008</v>
      </c>
      <c r="C228" s="40" t="s">
        <v>66</v>
      </c>
    </row>
    <row r="229" spans="1:3" x14ac:dyDescent="0.25">
      <c r="A229" s="47" t="s">
        <v>298</v>
      </c>
      <c r="B229" s="47" t="s">
        <v>1009</v>
      </c>
      <c r="C229" s="40" t="s">
        <v>66</v>
      </c>
    </row>
    <row r="230" spans="1:3" x14ac:dyDescent="0.25">
      <c r="A230" s="47" t="s">
        <v>299</v>
      </c>
      <c r="B230" s="47" t="s">
        <v>1010</v>
      </c>
      <c r="C230" s="40" t="s">
        <v>66</v>
      </c>
    </row>
    <row r="231" spans="1:3" x14ac:dyDescent="0.25">
      <c r="A231" s="47" t="s">
        <v>300</v>
      </c>
      <c r="B231" s="47" t="s">
        <v>1011</v>
      </c>
      <c r="C231" s="40" t="s">
        <v>66</v>
      </c>
    </row>
    <row r="232" spans="1:3" x14ac:dyDescent="0.25">
      <c r="A232" s="47" t="s">
        <v>301</v>
      </c>
      <c r="B232" s="47" t="s">
        <v>1012</v>
      </c>
      <c r="C232" s="40" t="s">
        <v>66</v>
      </c>
    </row>
    <row r="233" spans="1:3" x14ac:dyDescent="0.25">
      <c r="A233" s="47" t="s">
        <v>302</v>
      </c>
      <c r="B233" s="47" t="s">
        <v>1013</v>
      </c>
      <c r="C233" s="40" t="s">
        <v>66</v>
      </c>
    </row>
    <row r="234" spans="1:3" x14ac:dyDescent="0.25">
      <c r="A234" s="47" t="s">
        <v>303</v>
      </c>
      <c r="B234" s="47" t="s">
        <v>1014</v>
      </c>
      <c r="C234" s="40" t="s">
        <v>66</v>
      </c>
    </row>
    <row r="235" spans="1:3" x14ac:dyDescent="0.25">
      <c r="A235" s="47" t="s">
        <v>304</v>
      </c>
      <c r="B235" s="47" t="s">
        <v>1015</v>
      </c>
      <c r="C235" s="40" t="s">
        <v>66</v>
      </c>
    </row>
    <row r="236" spans="1:3" x14ac:dyDescent="0.25">
      <c r="A236" s="47" t="s">
        <v>305</v>
      </c>
      <c r="B236" s="47" t="s">
        <v>1016</v>
      </c>
      <c r="C236" s="40" t="s">
        <v>66</v>
      </c>
    </row>
    <row r="237" spans="1:3" x14ac:dyDescent="0.25">
      <c r="A237" s="47" t="s">
        <v>306</v>
      </c>
      <c r="B237" s="47" t="s">
        <v>1017</v>
      </c>
      <c r="C237" s="40" t="s">
        <v>66</v>
      </c>
    </row>
    <row r="238" spans="1:3" x14ac:dyDescent="0.25">
      <c r="A238" s="47" t="s">
        <v>307</v>
      </c>
      <c r="B238" s="47" t="s">
        <v>1018</v>
      </c>
      <c r="C238" s="40" t="s">
        <v>66</v>
      </c>
    </row>
    <row r="239" spans="1:3" x14ac:dyDescent="0.25">
      <c r="A239" s="47" t="s">
        <v>308</v>
      </c>
      <c r="B239" s="47" t="s">
        <v>1019</v>
      </c>
      <c r="C239" s="40" t="s">
        <v>66</v>
      </c>
    </row>
    <row r="240" spans="1:3" x14ac:dyDescent="0.25">
      <c r="A240" s="47" t="s">
        <v>309</v>
      </c>
      <c r="B240" s="47" t="s">
        <v>1020</v>
      </c>
      <c r="C240" s="40" t="s">
        <v>66</v>
      </c>
    </row>
    <row r="241" spans="1:3" x14ac:dyDescent="0.25">
      <c r="A241" s="47" t="s">
        <v>310</v>
      </c>
      <c r="B241" s="47" t="s">
        <v>1021</v>
      </c>
      <c r="C241" s="40" t="s">
        <v>66</v>
      </c>
    </row>
    <row r="242" spans="1:3" x14ac:dyDescent="0.25">
      <c r="A242" s="47" t="s">
        <v>311</v>
      </c>
      <c r="B242" s="47" t="s">
        <v>1022</v>
      </c>
      <c r="C242" s="40" t="s">
        <v>66</v>
      </c>
    </row>
    <row r="243" spans="1:3" x14ac:dyDescent="0.25">
      <c r="A243" s="47" t="s">
        <v>312</v>
      </c>
      <c r="B243" s="47" t="s">
        <v>1023</v>
      </c>
      <c r="C243" s="40" t="s">
        <v>66</v>
      </c>
    </row>
    <row r="244" spans="1:3" x14ac:dyDescent="0.25">
      <c r="A244" s="47" t="s">
        <v>313</v>
      </c>
      <c r="B244" s="47" t="s">
        <v>1024</v>
      </c>
      <c r="C244" s="40" t="s">
        <v>66</v>
      </c>
    </row>
    <row r="245" spans="1:3" x14ac:dyDescent="0.25">
      <c r="A245" s="47" t="s">
        <v>314</v>
      </c>
      <c r="B245" s="47" t="s">
        <v>1025</v>
      </c>
      <c r="C245" s="40" t="s">
        <v>66</v>
      </c>
    </row>
    <row r="246" spans="1:3" x14ac:dyDescent="0.25">
      <c r="A246" s="47" t="s">
        <v>315</v>
      </c>
      <c r="B246" s="47" t="s">
        <v>1026</v>
      </c>
      <c r="C246" s="40" t="s">
        <v>66</v>
      </c>
    </row>
    <row r="247" spans="1:3" x14ac:dyDescent="0.25">
      <c r="A247" s="47" t="s">
        <v>316</v>
      </c>
      <c r="B247" s="47" t="s">
        <v>1027</v>
      </c>
      <c r="C247" s="40" t="s">
        <v>66</v>
      </c>
    </row>
    <row r="248" spans="1:3" x14ac:dyDescent="0.25">
      <c r="A248" s="47" t="s">
        <v>317</v>
      </c>
      <c r="B248" s="47" t="s">
        <v>1028</v>
      </c>
      <c r="C248" s="40" t="s">
        <v>66</v>
      </c>
    </row>
    <row r="249" spans="1:3" x14ac:dyDescent="0.25">
      <c r="A249" s="47" t="s">
        <v>318</v>
      </c>
      <c r="B249" s="47" t="s">
        <v>1029</v>
      </c>
      <c r="C249" s="40" t="s">
        <v>66</v>
      </c>
    </row>
    <row r="250" spans="1:3" x14ac:dyDescent="0.25">
      <c r="A250" s="47" t="s">
        <v>319</v>
      </c>
      <c r="B250" s="47" t="s">
        <v>1030</v>
      </c>
      <c r="C250" s="40" t="s">
        <v>66</v>
      </c>
    </row>
    <row r="251" spans="1:3" x14ac:dyDescent="0.25">
      <c r="A251" s="47" t="s">
        <v>320</v>
      </c>
      <c r="B251" s="47" t="s">
        <v>1031</v>
      </c>
      <c r="C251" s="40" t="s">
        <v>66</v>
      </c>
    </row>
    <row r="252" spans="1:3" x14ac:dyDescent="0.25">
      <c r="A252" s="47" t="s">
        <v>321</v>
      </c>
      <c r="B252" s="47" t="s">
        <v>1032</v>
      </c>
      <c r="C252" s="40" t="s">
        <v>66</v>
      </c>
    </row>
    <row r="253" spans="1:3" x14ac:dyDescent="0.25">
      <c r="A253" s="47" t="s">
        <v>322</v>
      </c>
      <c r="B253" s="47" t="s">
        <v>1033</v>
      </c>
      <c r="C253" s="40" t="s">
        <v>66</v>
      </c>
    </row>
    <row r="254" spans="1:3" x14ac:dyDescent="0.25">
      <c r="A254" s="47" t="s">
        <v>323</v>
      </c>
      <c r="B254" s="47" t="s">
        <v>1034</v>
      </c>
      <c r="C254" s="40" t="s">
        <v>66</v>
      </c>
    </row>
    <row r="255" spans="1:3" x14ac:dyDescent="0.25">
      <c r="A255" s="47" t="s">
        <v>324</v>
      </c>
      <c r="B255" s="47" t="s">
        <v>1035</v>
      </c>
      <c r="C255" s="40" t="s">
        <v>66</v>
      </c>
    </row>
    <row r="256" spans="1:3" x14ac:dyDescent="0.25">
      <c r="A256" s="47" t="s">
        <v>325</v>
      </c>
      <c r="B256" s="47" t="s">
        <v>1036</v>
      </c>
      <c r="C256" s="40" t="s">
        <v>66</v>
      </c>
    </row>
    <row r="257" spans="1:3" x14ac:dyDescent="0.25">
      <c r="A257" s="47" t="s">
        <v>326</v>
      </c>
      <c r="B257" s="47" t="s">
        <v>1037</v>
      </c>
      <c r="C257" s="40" t="s">
        <v>66</v>
      </c>
    </row>
    <row r="258" spans="1:3" x14ac:dyDescent="0.25">
      <c r="A258" s="47" t="s">
        <v>327</v>
      </c>
      <c r="B258" s="47" t="s">
        <v>1038</v>
      </c>
      <c r="C258" s="40" t="s">
        <v>66</v>
      </c>
    </row>
    <row r="259" spans="1:3" x14ac:dyDescent="0.25">
      <c r="A259" s="47" t="s">
        <v>328</v>
      </c>
      <c r="B259" s="47" t="s">
        <v>1039</v>
      </c>
      <c r="C259" s="40" t="s">
        <v>66</v>
      </c>
    </row>
    <row r="260" spans="1:3" x14ac:dyDescent="0.25">
      <c r="A260" s="47" t="s">
        <v>329</v>
      </c>
      <c r="B260" s="47" t="s">
        <v>1040</v>
      </c>
      <c r="C260" s="40" t="s">
        <v>66</v>
      </c>
    </row>
    <row r="261" spans="1:3" x14ac:dyDescent="0.25">
      <c r="A261" s="47" t="s">
        <v>330</v>
      </c>
      <c r="B261" s="47" t="s">
        <v>1041</v>
      </c>
      <c r="C261" s="40" t="s">
        <v>66</v>
      </c>
    </row>
    <row r="262" spans="1:3" x14ac:dyDescent="0.25">
      <c r="A262" s="47" t="s">
        <v>331</v>
      </c>
      <c r="B262" s="47" t="s">
        <v>1042</v>
      </c>
      <c r="C262" s="40" t="s">
        <v>66</v>
      </c>
    </row>
    <row r="263" spans="1:3" x14ac:dyDescent="0.25">
      <c r="A263" s="47" t="s">
        <v>332</v>
      </c>
      <c r="B263" s="47" t="s">
        <v>1043</v>
      </c>
      <c r="C263" s="40" t="s">
        <v>66</v>
      </c>
    </row>
    <row r="264" spans="1:3" x14ac:dyDescent="0.25">
      <c r="A264" s="47" t="s">
        <v>333</v>
      </c>
      <c r="B264" s="47" t="s">
        <v>1044</v>
      </c>
      <c r="C264" s="40" t="s">
        <v>66</v>
      </c>
    </row>
    <row r="265" spans="1:3" x14ac:dyDescent="0.25">
      <c r="A265" s="47" t="s">
        <v>334</v>
      </c>
      <c r="B265" s="47" t="s">
        <v>1045</v>
      </c>
      <c r="C265" s="40" t="s">
        <v>66</v>
      </c>
    </row>
    <row r="266" spans="1:3" x14ac:dyDescent="0.25">
      <c r="A266" s="47" t="s">
        <v>335</v>
      </c>
      <c r="B266" s="47" t="s">
        <v>1046</v>
      </c>
      <c r="C266" s="40" t="s">
        <v>66</v>
      </c>
    </row>
    <row r="267" spans="1:3" x14ac:dyDescent="0.25">
      <c r="A267" s="47" t="s">
        <v>336</v>
      </c>
      <c r="B267" s="47" t="s">
        <v>1047</v>
      </c>
      <c r="C267" s="40" t="s">
        <v>66</v>
      </c>
    </row>
    <row r="268" spans="1:3" x14ac:dyDescent="0.25">
      <c r="A268" s="47" t="s">
        <v>337</v>
      </c>
      <c r="B268" s="47" t="s">
        <v>1048</v>
      </c>
      <c r="C268" s="40" t="s">
        <v>66</v>
      </c>
    </row>
    <row r="269" spans="1:3" x14ac:dyDescent="0.25">
      <c r="A269" s="47" t="s">
        <v>338</v>
      </c>
      <c r="B269" s="47" t="s">
        <v>1049</v>
      </c>
      <c r="C269" s="40" t="s">
        <v>66</v>
      </c>
    </row>
    <row r="270" spans="1:3" x14ac:dyDescent="0.25">
      <c r="A270" s="47" t="s">
        <v>339</v>
      </c>
      <c r="B270" s="47" t="s">
        <v>1050</v>
      </c>
      <c r="C270" s="40" t="s">
        <v>66</v>
      </c>
    </row>
    <row r="271" spans="1:3" x14ac:dyDescent="0.25">
      <c r="A271" s="47" t="s">
        <v>340</v>
      </c>
      <c r="B271" s="47" t="s">
        <v>1051</v>
      </c>
      <c r="C271" s="40" t="s">
        <v>66</v>
      </c>
    </row>
    <row r="272" spans="1:3" x14ac:dyDescent="0.25">
      <c r="A272" s="47" t="s">
        <v>341</v>
      </c>
      <c r="B272" s="47" t="s">
        <v>1052</v>
      </c>
      <c r="C272" s="40" t="s">
        <v>66</v>
      </c>
    </row>
    <row r="273" spans="1:3" x14ac:dyDescent="0.25">
      <c r="A273" s="47" t="s">
        <v>342</v>
      </c>
      <c r="B273" s="47" t="s">
        <v>1053</v>
      </c>
      <c r="C273" s="40" t="s">
        <v>66</v>
      </c>
    </row>
    <row r="274" spans="1:3" x14ac:dyDescent="0.25">
      <c r="A274" s="47" t="s">
        <v>343</v>
      </c>
      <c r="B274" s="47" t="s">
        <v>1054</v>
      </c>
      <c r="C274" s="40" t="s">
        <v>66</v>
      </c>
    </row>
    <row r="275" spans="1:3" x14ac:dyDescent="0.25">
      <c r="A275" s="47" t="s">
        <v>344</v>
      </c>
      <c r="B275" s="47" t="s">
        <v>1055</v>
      </c>
      <c r="C275" s="40" t="s">
        <v>66</v>
      </c>
    </row>
    <row r="276" spans="1:3" x14ac:dyDescent="0.25">
      <c r="A276" s="47" t="s">
        <v>345</v>
      </c>
      <c r="B276" s="47" t="s">
        <v>1056</v>
      </c>
      <c r="C276" s="40" t="s">
        <v>66</v>
      </c>
    </row>
    <row r="277" spans="1:3" x14ac:dyDescent="0.25">
      <c r="A277" s="47" t="s">
        <v>346</v>
      </c>
      <c r="B277" s="47" t="s">
        <v>1057</v>
      </c>
      <c r="C277" s="40" t="s">
        <v>66</v>
      </c>
    </row>
    <row r="278" spans="1:3" x14ac:dyDescent="0.25">
      <c r="A278" s="47" t="s">
        <v>347</v>
      </c>
      <c r="B278" s="47" t="s">
        <v>1058</v>
      </c>
      <c r="C278" s="40" t="s">
        <v>66</v>
      </c>
    </row>
    <row r="279" spans="1:3" x14ac:dyDescent="0.25">
      <c r="A279" s="47" t="s">
        <v>348</v>
      </c>
      <c r="B279" s="47" t="s">
        <v>1059</v>
      </c>
      <c r="C279" s="40" t="s">
        <v>66</v>
      </c>
    </row>
    <row r="280" spans="1:3" x14ac:dyDescent="0.25">
      <c r="A280" s="47" t="s">
        <v>349</v>
      </c>
      <c r="B280" s="47" t="s">
        <v>1060</v>
      </c>
      <c r="C280" s="40" t="s">
        <v>66</v>
      </c>
    </row>
    <row r="281" spans="1:3" x14ac:dyDescent="0.25">
      <c r="A281" s="47" t="s">
        <v>350</v>
      </c>
      <c r="B281" s="47" t="s">
        <v>1061</v>
      </c>
      <c r="C281" s="40" t="s">
        <v>66</v>
      </c>
    </row>
    <row r="282" spans="1:3" x14ac:dyDescent="0.25">
      <c r="A282" s="47" t="s">
        <v>351</v>
      </c>
      <c r="B282" s="47" t="s">
        <v>1062</v>
      </c>
      <c r="C282" s="40" t="s">
        <v>66</v>
      </c>
    </row>
    <row r="283" spans="1:3" x14ac:dyDescent="0.25">
      <c r="A283" s="47" t="s">
        <v>352</v>
      </c>
      <c r="B283" s="47" t="s">
        <v>1063</v>
      </c>
      <c r="C283" s="40" t="s">
        <v>66</v>
      </c>
    </row>
    <row r="284" spans="1:3" x14ac:dyDescent="0.25">
      <c r="A284" s="47" t="s">
        <v>353</v>
      </c>
      <c r="B284" s="47" t="s">
        <v>1064</v>
      </c>
      <c r="C284" s="40" t="s">
        <v>66</v>
      </c>
    </row>
    <row r="285" spans="1:3" x14ac:dyDescent="0.25">
      <c r="A285" s="47" t="s">
        <v>354</v>
      </c>
      <c r="B285" s="47" t="s">
        <v>1065</v>
      </c>
      <c r="C285" s="40" t="s">
        <v>66</v>
      </c>
    </row>
    <row r="286" spans="1:3" x14ac:dyDescent="0.25">
      <c r="A286" s="47" t="s">
        <v>355</v>
      </c>
      <c r="B286" s="47" t="s">
        <v>1066</v>
      </c>
      <c r="C286" s="40" t="s">
        <v>66</v>
      </c>
    </row>
    <row r="287" spans="1:3" x14ac:dyDescent="0.25">
      <c r="A287" s="47" t="s">
        <v>356</v>
      </c>
      <c r="B287" s="47" t="s">
        <v>1067</v>
      </c>
      <c r="C287" s="40" t="s">
        <v>66</v>
      </c>
    </row>
    <row r="288" spans="1:3" x14ac:dyDescent="0.25">
      <c r="A288" s="47" t="s">
        <v>357</v>
      </c>
      <c r="B288" s="47" t="s">
        <v>1068</v>
      </c>
      <c r="C288" s="40" t="s">
        <v>66</v>
      </c>
    </row>
    <row r="289" spans="1:3" x14ac:dyDescent="0.25">
      <c r="A289" s="47" t="s">
        <v>358</v>
      </c>
      <c r="B289" s="47" t="s">
        <v>1069</v>
      </c>
      <c r="C289" s="40" t="s">
        <v>66</v>
      </c>
    </row>
    <row r="290" spans="1:3" x14ac:dyDescent="0.25">
      <c r="A290" s="47" t="s">
        <v>359</v>
      </c>
      <c r="B290" s="47" t="s">
        <v>1070</v>
      </c>
      <c r="C290" s="40" t="s">
        <v>66</v>
      </c>
    </row>
    <row r="291" spans="1:3" x14ac:dyDescent="0.25">
      <c r="A291" s="47" t="s">
        <v>360</v>
      </c>
      <c r="B291" s="47" t="s">
        <v>1071</v>
      </c>
      <c r="C291" s="40" t="s">
        <v>66</v>
      </c>
    </row>
    <row r="292" spans="1:3" x14ac:dyDescent="0.25">
      <c r="A292" s="47" t="s">
        <v>361</v>
      </c>
      <c r="B292" s="47" t="s">
        <v>1072</v>
      </c>
      <c r="C292" s="40" t="s">
        <v>66</v>
      </c>
    </row>
    <row r="293" spans="1:3" x14ac:dyDescent="0.25">
      <c r="A293" s="47" t="s">
        <v>362</v>
      </c>
      <c r="B293" s="47" t="s">
        <v>1073</v>
      </c>
      <c r="C293" s="40" t="s">
        <v>66</v>
      </c>
    </row>
    <row r="294" spans="1:3" x14ac:dyDescent="0.25">
      <c r="A294" s="47" t="s">
        <v>363</v>
      </c>
      <c r="B294" s="47" t="s">
        <v>1074</v>
      </c>
      <c r="C294" s="40" t="s">
        <v>66</v>
      </c>
    </row>
    <row r="295" spans="1:3" x14ac:dyDescent="0.25">
      <c r="A295" s="47" t="s">
        <v>364</v>
      </c>
      <c r="B295" s="47" t="s">
        <v>1075</v>
      </c>
      <c r="C295" s="40" t="s">
        <v>66</v>
      </c>
    </row>
    <row r="296" spans="1:3" x14ac:dyDescent="0.25">
      <c r="A296" s="47" t="s">
        <v>365</v>
      </c>
      <c r="B296" s="47" t="s">
        <v>1076</v>
      </c>
      <c r="C296" s="40" t="s">
        <v>66</v>
      </c>
    </row>
    <row r="297" spans="1:3" x14ac:dyDescent="0.25">
      <c r="A297" s="47" t="s">
        <v>366</v>
      </c>
      <c r="B297" s="47" t="s">
        <v>1077</v>
      </c>
      <c r="C297" s="40" t="s">
        <v>66</v>
      </c>
    </row>
    <row r="298" spans="1:3" x14ac:dyDescent="0.25">
      <c r="A298" s="47" t="s">
        <v>367</v>
      </c>
      <c r="B298" s="47" t="s">
        <v>1078</v>
      </c>
      <c r="C298" s="40" t="s">
        <v>66</v>
      </c>
    </row>
    <row r="299" spans="1:3" x14ac:dyDescent="0.25">
      <c r="A299" s="47" t="s">
        <v>368</v>
      </c>
      <c r="B299" s="47" t="s">
        <v>1079</v>
      </c>
      <c r="C299" s="40" t="s">
        <v>66</v>
      </c>
    </row>
    <row r="300" spans="1:3" x14ac:dyDescent="0.25">
      <c r="A300" s="47" t="s">
        <v>369</v>
      </c>
      <c r="B300" s="47" t="s">
        <v>1080</v>
      </c>
      <c r="C300" s="40" t="s">
        <v>66</v>
      </c>
    </row>
    <row r="301" spans="1:3" x14ac:dyDescent="0.25">
      <c r="A301" s="47" t="s">
        <v>370</v>
      </c>
      <c r="B301" s="47" t="s">
        <v>1081</v>
      </c>
      <c r="C301" s="40" t="s">
        <v>66</v>
      </c>
    </row>
    <row r="302" spans="1:3" x14ac:dyDescent="0.25">
      <c r="A302" s="47" t="s">
        <v>371</v>
      </c>
      <c r="B302" s="47" t="s">
        <v>1082</v>
      </c>
      <c r="C302" s="40" t="s">
        <v>66</v>
      </c>
    </row>
    <row r="303" spans="1:3" x14ac:dyDescent="0.25">
      <c r="A303" s="47" t="s">
        <v>372</v>
      </c>
      <c r="B303" s="47" t="s">
        <v>1083</v>
      </c>
      <c r="C303" s="40" t="s">
        <v>66</v>
      </c>
    </row>
    <row r="304" spans="1:3" x14ac:dyDescent="0.25">
      <c r="A304" s="47" t="s">
        <v>373</v>
      </c>
      <c r="B304" s="47" t="s">
        <v>1084</v>
      </c>
      <c r="C304" s="40" t="s">
        <v>66</v>
      </c>
    </row>
    <row r="305" spans="1:3" x14ac:dyDescent="0.25">
      <c r="A305" s="47" t="s">
        <v>374</v>
      </c>
      <c r="B305" s="47" t="s">
        <v>1085</v>
      </c>
      <c r="C305" s="40" t="s">
        <v>66</v>
      </c>
    </row>
    <row r="306" spans="1:3" x14ac:dyDescent="0.25">
      <c r="A306" s="47" t="s">
        <v>375</v>
      </c>
      <c r="B306" s="47" t="s">
        <v>1086</v>
      </c>
      <c r="C306" s="40" t="s">
        <v>66</v>
      </c>
    </row>
    <row r="307" spans="1:3" x14ac:dyDescent="0.25">
      <c r="A307" s="47" t="s">
        <v>376</v>
      </c>
      <c r="B307" s="47" t="s">
        <v>1087</v>
      </c>
      <c r="C307" s="40" t="s">
        <v>66</v>
      </c>
    </row>
    <row r="308" spans="1:3" x14ac:dyDescent="0.25">
      <c r="A308" s="47" t="s">
        <v>377</v>
      </c>
      <c r="B308" s="47" t="s">
        <v>1088</v>
      </c>
      <c r="C308" s="40" t="s">
        <v>66</v>
      </c>
    </row>
    <row r="309" spans="1:3" x14ac:dyDescent="0.25">
      <c r="A309" s="47" t="s">
        <v>378</v>
      </c>
      <c r="B309" s="47" t="s">
        <v>1089</v>
      </c>
      <c r="C309" s="40" t="s">
        <v>66</v>
      </c>
    </row>
    <row r="310" spans="1:3" x14ac:dyDescent="0.25">
      <c r="A310" s="47" t="s">
        <v>379</v>
      </c>
      <c r="B310" s="47" t="s">
        <v>1090</v>
      </c>
      <c r="C310" s="40" t="s">
        <v>66</v>
      </c>
    </row>
    <row r="311" spans="1:3" x14ac:dyDescent="0.25">
      <c r="A311" s="47" t="s">
        <v>380</v>
      </c>
      <c r="B311" s="47" t="s">
        <v>1091</v>
      </c>
      <c r="C311" s="40" t="s">
        <v>66</v>
      </c>
    </row>
    <row r="312" spans="1:3" x14ac:dyDescent="0.25">
      <c r="A312" s="47" t="s">
        <v>381</v>
      </c>
      <c r="B312" s="47" t="s">
        <v>1092</v>
      </c>
      <c r="C312" s="40" t="s">
        <v>66</v>
      </c>
    </row>
    <row r="313" spans="1:3" x14ac:dyDescent="0.25">
      <c r="A313" s="47" t="s">
        <v>382</v>
      </c>
      <c r="B313" s="47" t="s">
        <v>1093</v>
      </c>
      <c r="C313" s="40" t="s">
        <v>66</v>
      </c>
    </row>
    <row r="314" spans="1:3" x14ac:dyDescent="0.25">
      <c r="A314" s="47" t="s">
        <v>383</v>
      </c>
      <c r="B314" s="47" t="s">
        <v>1094</v>
      </c>
      <c r="C314" s="40" t="s">
        <v>66</v>
      </c>
    </row>
    <row r="315" spans="1:3" x14ac:dyDescent="0.25">
      <c r="A315" s="47" t="s">
        <v>384</v>
      </c>
      <c r="B315" s="47" t="s">
        <v>1095</v>
      </c>
      <c r="C315" s="40" t="s">
        <v>66</v>
      </c>
    </row>
    <row r="316" spans="1:3" x14ac:dyDescent="0.25">
      <c r="A316" s="47" t="s">
        <v>385</v>
      </c>
      <c r="B316" s="47" t="s">
        <v>1096</v>
      </c>
      <c r="C316" s="40" t="s">
        <v>66</v>
      </c>
    </row>
    <row r="317" spans="1:3" x14ac:dyDescent="0.25">
      <c r="A317" s="47" t="s">
        <v>386</v>
      </c>
      <c r="B317" s="47" t="s">
        <v>1097</v>
      </c>
      <c r="C317" s="40" t="s">
        <v>66</v>
      </c>
    </row>
    <row r="318" spans="1:3" x14ac:dyDescent="0.25">
      <c r="A318" s="47" t="s">
        <v>387</v>
      </c>
      <c r="B318" s="47" t="s">
        <v>1098</v>
      </c>
      <c r="C318" s="40" t="s">
        <v>66</v>
      </c>
    </row>
    <row r="319" spans="1:3" x14ac:dyDescent="0.25">
      <c r="A319" s="47" t="s">
        <v>388</v>
      </c>
      <c r="B319" s="47" t="s">
        <v>1099</v>
      </c>
      <c r="C319" s="40" t="s">
        <v>66</v>
      </c>
    </row>
    <row r="320" spans="1:3" x14ac:dyDescent="0.25">
      <c r="A320" s="47" t="s">
        <v>389</v>
      </c>
      <c r="B320" s="47" t="s">
        <v>1100</v>
      </c>
      <c r="C320" s="40" t="s">
        <v>66</v>
      </c>
    </row>
    <row r="321" spans="1:3" x14ac:dyDescent="0.25">
      <c r="A321" s="47" t="s">
        <v>390</v>
      </c>
      <c r="B321" s="47" t="s">
        <v>1101</v>
      </c>
      <c r="C321" s="40" t="s">
        <v>66</v>
      </c>
    </row>
    <row r="322" spans="1:3" x14ac:dyDescent="0.25">
      <c r="A322" s="47" t="s">
        <v>391</v>
      </c>
      <c r="B322" s="47" t="s">
        <v>1102</v>
      </c>
      <c r="C322" s="40" t="s">
        <v>66</v>
      </c>
    </row>
    <row r="323" spans="1:3" x14ac:dyDescent="0.25">
      <c r="A323" s="47" t="s">
        <v>392</v>
      </c>
      <c r="B323" s="47" t="s">
        <v>1103</v>
      </c>
      <c r="C323" s="40" t="s">
        <v>66</v>
      </c>
    </row>
    <row r="324" spans="1:3" x14ac:dyDescent="0.25">
      <c r="A324" s="47" t="s">
        <v>393</v>
      </c>
      <c r="B324" s="47" t="s">
        <v>1104</v>
      </c>
      <c r="C324" s="40" t="s">
        <v>66</v>
      </c>
    </row>
    <row r="325" spans="1:3" x14ac:dyDescent="0.25">
      <c r="A325" s="47" t="s">
        <v>394</v>
      </c>
      <c r="B325" s="47" t="s">
        <v>1105</v>
      </c>
      <c r="C325" s="40" t="s">
        <v>66</v>
      </c>
    </row>
    <row r="326" spans="1:3" x14ac:dyDescent="0.25">
      <c r="A326" s="47" t="s">
        <v>395</v>
      </c>
      <c r="B326" s="47" t="s">
        <v>1106</v>
      </c>
      <c r="C326" s="40" t="s">
        <v>66</v>
      </c>
    </row>
    <row r="327" spans="1:3" x14ac:dyDescent="0.25">
      <c r="A327" s="47" t="s">
        <v>396</v>
      </c>
      <c r="B327" s="47" t="s">
        <v>1107</v>
      </c>
      <c r="C327" s="40" t="s">
        <v>66</v>
      </c>
    </row>
    <row r="328" spans="1:3" x14ac:dyDescent="0.25">
      <c r="A328" s="47" t="s">
        <v>397</v>
      </c>
      <c r="B328" s="47" t="s">
        <v>1108</v>
      </c>
      <c r="C328" s="40" t="s">
        <v>66</v>
      </c>
    </row>
    <row r="329" spans="1:3" x14ac:dyDescent="0.25">
      <c r="A329" s="47" t="s">
        <v>398</v>
      </c>
      <c r="B329" s="47" t="s">
        <v>1109</v>
      </c>
      <c r="C329" s="40" t="s">
        <v>66</v>
      </c>
    </row>
    <row r="330" spans="1:3" x14ac:dyDescent="0.25">
      <c r="A330" s="47" t="s">
        <v>399</v>
      </c>
      <c r="B330" s="47" t="s">
        <v>1110</v>
      </c>
      <c r="C330" s="40" t="s">
        <v>66</v>
      </c>
    </row>
    <row r="331" spans="1:3" x14ac:dyDescent="0.25">
      <c r="A331" s="47" t="s">
        <v>400</v>
      </c>
      <c r="B331" s="47" t="s">
        <v>1111</v>
      </c>
      <c r="C331" s="40" t="s">
        <v>66</v>
      </c>
    </row>
    <row r="332" spans="1:3" x14ac:dyDescent="0.25">
      <c r="A332" s="47" t="s">
        <v>401</v>
      </c>
      <c r="B332" s="47" t="s">
        <v>1112</v>
      </c>
      <c r="C332" s="40" t="s">
        <v>66</v>
      </c>
    </row>
    <row r="333" spans="1:3" x14ac:dyDescent="0.25">
      <c r="A333" s="47" t="s">
        <v>402</v>
      </c>
      <c r="B333" s="47" t="s">
        <v>1113</v>
      </c>
      <c r="C333" s="40" t="s">
        <v>66</v>
      </c>
    </row>
    <row r="334" spans="1:3" x14ac:dyDescent="0.25">
      <c r="A334" s="47" t="s">
        <v>403</v>
      </c>
      <c r="B334" s="47" t="s">
        <v>1114</v>
      </c>
      <c r="C334" s="40" t="s">
        <v>66</v>
      </c>
    </row>
    <row r="335" spans="1:3" x14ac:dyDescent="0.25">
      <c r="A335" s="47" t="s">
        <v>404</v>
      </c>
      <c r="B335" s="47" t="s">
        <v>1115</v>
      </c>
      <c r="C335" s="40" t="s">
        <v>66</v>
      </c>
    </row>
    <row r="336" spans="1:3" x14ac:dyDescent="0.25">
      <c r="A336" s="47" t="s">
        <v>405</v>
      </c>
      <c r="B336" s="47" t="s">
        <v>1116</v>
      </c>
      <c r="C336" s="40" t="s">
        <v>66</v>
      </c>
    </row>
    <row r="337" spans="1:3" x14ac:dyDescent="0.25">
      <c r="A337" s="47" t="s">
        <v>406</v>
      </c>
      <c r="B337" s="47" t="s">
        <v>1117</v>
      </c>
      <c r="C337" s="40" t="s">
        <v>66</v>
      </c>
    </row>
    <row r="338" spans="1:3" x14ac:dyDescent="0.25">
      <c r="A338" s="47" t="s">
        <v>407</v>
      </c>
      <c r="B338" s="47" t="s">
        <v>1118</v>
      </c>
      <c r="C338" s="40" t="s">
        <v>66</v>
      </c>
    </row>
    <row r="339" spans="1:3" x14ac:dyDescent="0.25">
      <c r="A339" s="47" t="s">
        <v>408</v>
      </c>
      <c r="B339" s="47" t="s">
        <v>1119</v>
      </c>
      <c r="C339" s="40" t="s">
        <v>66</v>
      </c>
    </row>
    <row r="340" spans="1:3" x14ac:dyDescent="0.25">
      <c r="A340" s="47" t="s">
        <v>409</v>
      </c>
      <c r="B340" s="47" t="s">
        <v>1120</v>
      </c>
      <c r="C340" s="40" t="s">
        <v>66</v>
      </c>
    </row>
    <row r="341" spans="1:3" x14ac:dyDescent="0.25">
      <c r="A341" s="47" t="s">
        <v>410</v>
      </c>
      <c r="B341" s="47" t="s">
        <v>1121</v>
      </c>
      <c r="C341" s="40" t="s">
        <v>66</v>
      </c>
    </row>
    <row r="342" spans="1:3" x14ac:dyDescent="0.25">
      <c r="A342" s="47" t="s">
        <v>411</v>
      </c>
      <c r="B342" s="47" t="s">
        <v>1122</v>
      </c>
      <c r="C342" s="40" t="s">
        <v>66</v>
      </c>
    </row>
    <row r="343" spans="1:3" x14ac:dyDescent="0.25">
      <c r="A343" s="47" t="s">
        <v>412</v>
      </c>
      <c r="B343" s="47" t="s">
        <v>1123</v>
      </c>
      <c r="C343" s="40" t="s">
        <v>66</v>
      </c>
    </row>
    <row r="344" spans="1:3" x14ac:dyDescent="0.25">
      <c r="A344" s="47" t="s">
        <v>413</v>
      </c>
      <c r="B344" s="47" t="s">
        <v>1124</v>
      </c>
      <c r="C344" s="40" t="s">
        <v>66</v>
      </c>
    </row>
    <row r="345" spans="1:3" x14ac:dyDescent="0.25">
      <c r="A345" s="47" t="s">
        <v>414</v>
      </c>
      <c r="B345" s="47" t="s">
        <v>1125</v>
      </c>
      <c r="C345" s="40" t="s">
        <v>66</v>
      </c>
    </row>
    <row r="346" spans="1:3" x14ac:dyDescent="0.25">
      <c r="A346" s="47" t="s">
        <v>415</v>
      </c>
      <c r="B346" s="47" t="s">
        <v>1126</v>
      </c>
      <c r="C346" s="40" t="s">
        <v>66</v>
      </c>
    </row>
    <row r="347" spans="1:3" x14ac:dyDescent="0.25">
      <c r="A347" s="47" t="s">
        <v>416</v>
      </c>
      <c r="B347" s="47" t="s">
        <v>1127</v>
      </c>
      <c r="C347" s="40" t="s">
        <v>66</v>
      </c>
    </row>
    <row r="348" spans="1:3" x14ac:dyDescent="0.25">
      <c r="A348" s="47" t="s">
        <v>417</v>
      </c>
      <c r="B348" s="47" t="s">
        <v>1128</v>
      </c>
      <c r="C348" s="40" t="s">
        <v>66</v>
      </c>
    </row>
    <row r="349" spans="1:3" x14ac:dyDescent="0.25">
      <c r="A349" s="47" t="s">
        <v>418</v>
      </c>
      <c r="B349" s="47" t="s">
        <v>1129</v>
      </c>
      <c r="C349" s="40" t="s">
        <v>66</v>
      </c>
    </row>
    <row r="350" spans="1:3" x14ac:dyDescent="0.25">
      <c r="A350" s="47" t="s">
        <v>419</v>
      </c>
      <c r="B350" s="47" t="s">
        <v>1130</v>
      </c>
      <c r="C350" s="40" t="s">
        <v>66</v>
      </c>
    </row>
    <row r="351" spans="1:3" x14ac:dyDescent="0.25">
      <c r="A351" s="47" t="s">
        <v>420</v>
      </c>
      <c r="B351" s="47" t="s">
        <v>1131</v>
      </c>
      <c r="C351" s="40" t="s">
        <v>66</v>
      </c>
    </row>
    <row r="352" spans="1:3" x14ac:dyDescent="0.25">
      <c r="A352" s="47" t="s">
        <v>421</v>
      </c>
      <c r="B352" s="47" t="s">
        <v>1132</v>
      </c>
      <c r="C352" s="40" t="s">
        <v>66</v>
      </c>
    </row>
    <row r="353" spans="1:3" x14ac:dyDescent="0.25">
      <c r="A353" s="47" t="s">
        <v>422</v>
      </c>
      <c r="B353" s="47" t="s">
        <v>1133</v>
      </c>
      <c r="C353" s="40" t="s">
        <v>66</v>
      </c>
    </row>
    <row r="354" spans="1:3" x14ac:dyDescent="0.25">
      <c r="A354" s="47" t="s">
        <v>423</v>
      </c>
      <c r="B354" s="47" t="s">
        <v>1134</v>
      </c>
      <c r="C354" s="40" t="s">
        <v>66</v>
      </c>
    </row>
    <row r="355" spans="1:3" x14ac:dyDescent="0.25">
      <c r="A355" s="47" t="s">
        <v>424</v>
      </c>
      <c r="B355" s="47" t="s">
        <v>1135</v>
      </c>
      <c r="C355" s="40" t="s">
        <v>66</v>
      </c>
    </row>
    <row r="356" spans="1:3" x14ac:dyDescent="0.25">
      <c r="A356" s="47" t="s">
        <v>425</v>
      </c>
      <c r="B356" s="47" t="s">
        <v>1136</v>
      </c>
      <c r="C356" s="40" t="s">
        <v>66</v>
      </c>
    </row>
    <row r="357" spans="1:3" x14ac:dyDescent="0.25">
      <c r="A357" s="47" t="s">
        <v>426</v>
      </c>
      <c r="B357" s="47" t="s">
        <v>1137</v>
      </c>
      <c r="C357" s="40" t="s">
        <v>66</v>
      </c>
    </row>
    <row r="358" spans="1:3" x14ac:dyDescent="0.25">
      <c r="A358" s="47" t="s">
        <v>427</v>
      </c>
      <c r="B358" s="47" t="s">
        <v>1138</v>
      </c>
      <c r="C358" s="40" t="s">
        <v>66</v>
      </c>
    </row>
    <row r="359" spans="1:3" x14ac:dyDescent="0.25">
      <c r="A359" s="47" t="s">
        <v>428</v>
      </c>
      <c r="B359" s="47" t="s">
        <v>1139</v>
      </c>
      <c r="C359" s="40" t="s">
        <v>66</v>
      </c>
    </row>
    <row r="360" spans="1:3" x14ac:dyDescent="0.25">
      <c r="A360" s="47" t="s">
        <v>429</v>
      </c>
      <c r="B360" s="47" t="s">
        <v>1140</v>
      </c>
      <c r="C360" s="40" t="s">
        <v>66</v>
      </c>
    </row>
    <row r="361" spans="1:3" x14ac:dyDescent="0.25">
      <c r="A361" s="47" t="s">
        <v>430</v>
      </c>
      <c r="B361" s="47" t="s">
        <v>1141</v>
      </c>
      <c r="C361" s="40" t="s">
        <v>66</v>
      </c>
    </row>
    <row r="362" spans="1:3" x14ac:dyDescent="0.25">
      <c r="A362" s="47" t="s">
        <v>431</v>
      </c>
      <c r="B362" s="47" t="s">
        <v>1142</v>
      </c>
      <c r="C362" s="40" t="s">
        <v>66</v>
      </c>
    </row>
    <row r="363" spans="1:3" x14ac:dyDescent="0.25">
      <c r="A363" s="47" t="s">
        <v>432</v>
      </c>
      <c r="B363" s="47" t="s">
        <v>1143</v>
      </c>
      <c r="C363" s="40" t="s">
        <v>66</v>
      </c>
    </row>
    <row r="364" spans="1:3" x14ac:dyDescent="0.25">
      <c r="A364" s="47" t="s">
        <v>433</v>
      </c>
      <c r="B364" s="47" t="s">
        <v>1144</v>
      </c>
      <c r="C364" s="40" t="s">
        <v>66</v>
      </c>
    </row>
    <row r="365" spans="1:3" x14ac:dyDescent="0.25">
      <c r="A365" s="47" t="s">
        <v>434</v>
      </c>
      <c r="B365" s="47" t="s">
        <v>1145</v>
      </c>
      <c r="C365" s="40" t="s">
        <v>66</v>
      </c>
    </row>
    <row r="366" spans="1:3" x14ac:dyDescent="0.25">
      <c r="A366" s="47" t="s">
        <v>435</v>
      </c>
      <c r="B366" s="47" t="s">
        <v>1146</v>
      </c>
      <c r="C366" s="40" t="s">
        <v>66</v>
      </c>
    </row>
    <row r="367" spans="1:3" x14ac:dyDescent="0.25">
      <c r="A367" s="47" t="s">
        <v>436</v>
      </c>
      <c r="B367" s="47" t="s">
        <v>1147</v>
      </c>
      <c r="C367" s="40" t="s">
        <v>66</v>
      </c>
    </row>
    <row r="368" spans="1:3" x14ac:dyDescent="0.25">
      <c r="A368" s="47" t="s">
        <v>437</v>
      </c>
      <c r="B368" s="47" t="s">
        <v>1148</v>
      </c>
      <c r="C368" s="40" t="s">
        <v>66</v>
      </c>
    </row>
    <row r="369" spans="1:3" x14ac:dyDescent="0.25">
      <c r="A369" s="47" t="s">
        <v>438</v>
      </c>
      <c r="B369" s="47" t="s">
        <v>1149</v>
      </c>
      <c r="C369" s="40" t="s">
        <v>66</v>
      </c>
    </row>
    <row r="370" spans="1:3" x14ac:dyDescent="0.25">
      <c r="A370" s="47" t="s">
        <v>439</v>
      </c>
      <c r="B370" s="47" t="s">
        <v>1150</v>
      </c>
      <c r="C370" s="40" t="s">
        <v>66</v>
      </c>
    </row>
    <row r="371" spans="1:3" x14ac:dyDescent="0.25">
      <c r="A371" s="47" t="s">
        <v>440</v>
      </c>
      <c r="B371" s="47" t="s">
        <v>1151</v>
      </c>
      <c r="C371" s="40" t="s">
        <v>66</v>
      </c>
    </row>
    <row r="372" spans="1:3" x14ac:dyDescent="0.25">
      <c r="A372" s="47" t="s">
        <v>441</v>
      </c>
      <c r="B372" s="47" t="s">
        <v>1152</v>
      </c>
      <c r="C372" s="40" t="s">
        <v>66</v>
      </c>
    </row>
    <row r="373" spans="1:3" x14ac:dyDescent="0.25">
      <c r="A373" s="47" t="s">
        <v>442</v>
      </c>
      <c r="B373" s="47" t="s">
        <v>1153</v>
      </c>
      <c r="C373" s="40" t="s">
        <v>66</v>
      </c>
    </row>
    <row r="374" spans="1:3" x14ac:dyDescent="0.25">
      <c r="A374" s="47" t="s">
        <v>443</v>
      </c>
      <c r="B374" s="47" t="s">
        <v>1154</v>
      </c>
      <c r="C374" s="40" t="s">
        <v>66</v>
      </c>
    </row>
    <row r="375" spans="1:3" x14ac:dyDescent="0.25">
      <c r="A375" s="47" t="s">
        <v>444</v>
      </c>
      <c r="B375" s="47" t="s">
        <v>1155</v>
      </c>
      <c r="C375" s="40" t="s">
        <v>66</v>
      </c>
    </row>
    <row r="376" spans="1:3" x14ac:dyDescent="0.25">
      <c r="A376" s="47" t="s">
        <v>445</v>
      </c>
      <c r="B376" s="47" t="s">
        <v>1156</v>
      </c>
      <c r="C376" s="40" t="s">
        <v>66</v>
      </c>
    </row>
    <row r="377" spans="1:3" x14ac:dyDescent="0.25">
      <c r="A377" s="47" t="s">
        <v>446</v>
      </c>
      <c r="B377" s="47" t="s">
        <v>1157</v>
      </c>
      <c r="C377" s="40" t="s">
        <v>66</v>
      </c>
    </row>
    <row r="378" spans="1:3" x14ac:dyDescent="0.25">
      <c r="A378" s="47" t="s">
        <v>447</v>
      </c>
      <c r="B378" s="47" t="s">
        <v>1158</v>
      </c>
      <c r="C378" s="40" t="s">
        <v>66</v>
      </c>
    </row>
    <row r="379" spans="1:3" x14ac:dyDescent="0.25">
      <c r="A379" s="47" t="s">
        <v>448</v>
      </c>
      <c r="B379" s="47" t="s">
        <v>1159</v>
      </c>
      <c r="C379" s="40" t="s">
        <v>66</v>
      </c>
    </row>
    <row r="380" spans="1:3" x14ac:dyDescent="0.25">
      <c r="A380" s="47" t="s">
        <v>449</v>
      </c>
      <c r="B380" s="47" t="s">
        <v>1160</v>
      </c>
      <c r="C380" s="40" t="s">
        <v>66</v>
      </c>
    </row>
    <row r="381" spans="1:3" x14ac:dyDescent="0.25">
      <c r="A381" s="47" t="s">
        <v>450</v>
      </c>
      <c r="B381" s="47" t="s">
        <v>1161</v>
      </c>
      <c r="C381" s="40" t="s">
        <v>66</v>
      </c>
    </row>
    <row r="382" spans="1:3" x14ac:dyDescent="0.25">
      <c r="A382" s="47" t="s">
        <v>451</v>
      </c>
      <c r="B382" s="47" t="s">
        <v>1162</v>
      </c>
      <c r="C382" s="40" t="s">
        <v>66</v>
      </c>
    </row>
    <row r="383" spans="1:3" x14ac:dyDescent="0.25">
      <c r="A383" s="47" t="s">
        <v>452</v>
      </c>
      <c r="B383" s="47" t="s">
        <v>1163</v>
      </c>
      <c r="C383" s="40" t="s">
        <v>66</v>
      </c>
    </row>
    <row r="384" spans="1:3" x14ac:dyDescent="0.25">
      <c r="A384" s="47" t="s">
        <v>453</v>
      </c>
      <c r="B384" s="47" t="s">
        <v>1164</v>
      </c>
      <c r="C384" s="40" t="s">
        <v>66</v>
      </c>
    </row>
    <row r="385" spans="1:3" x14ac:dyDescent="0.25">
      <c r="A385" s="47" t="s">
        <v>454</v>
      </c>
      <c r="B385" s="47" t="s">
        <v>1165</v>
      </c>
      <c r="C385" s="40" t="s">
        <v>66</v>
      </c>
    </row>
    <row r="386" spans="1:3" x14ac:dyDescent="0.25">
      <c r="A386" s="47" t="s">
        <v>455</v>
      </c>
      <c r="B386" s="47" t="s">
        <v>1166</v>
      </c>
      <c r="C386" s="40" t="s">
        <v>66</v>
      </c>
    </row>
    <row r="387" spans="1:3" x14ac:dyDescent="0.25">
      <c r="A387" s="47" t="s">
        <v>456</v>
      </c>
      <c r="B387" s="47" t="s">
        <v>1167</v>
      </c>
      <c r="C387" s="40" t="s">
        <v>66</v>
      </c>
    </row>
    <row r="388" spans="1:3" x14ac:dyDescent="0.25">
      <c r="A388" s="47" t="s">
        <v>457</v>
      </c>
      <c r="B388" s="47" t="s">
        <v>1168</v>
      </c>
      <c r="C388" s="40" t="s">
        <v>66</v>
      </c>
    </row>
    <row r="389" spans="1:3" x14ac:dyDescent="0.25">
      <c r="A389" s="47" t="s">
        <v>458</v>
      </c>
      <c r="B389" s="47" t="s">
        <v>1169</v>
      </c>
      <c r="C389" s="40" t="s">
        <v>66</v>
      </c>
    </row>
    <row r="390" spans="1:3" x14ac:dyDescent="0.25">
      <c r="A390" s="47" t="s">
        <v>459</v>
      </c>
      <c r="B390" s="47" t="s">
        <v>1170</v>
      </c>
      <c r="C390" s="40" t="s">
        <v>66</v>
      </c>
    </row>
    <row r="391" spans="1:3" x14ac:dyDescent="0.25">
      <c r="A391" s="47" t="s">
        <v>460</v>
      </c>
      <c r="B391" s="47" t="s">
        <v>1171</v>
      </c>
      <c r="C391" s="40" t="s">
        <v>66</v>
      </c>
    </row>
    <row r="392" spans="1:3" x14ac:dyDescent="0.25">
      <c r="A392" s="47" t="s">
        <v>461</v>
      </c>
      <c r="B392" s="47" t="s">
        <v>1172</v>
      </c>
      <c r="C392" s="40" t="s">
        <v>66</v>
      </c>
    </row>
    <row r="393" spans="1:3" x14ac:dyDescent="0.25">
      <c r="A393" s="47" t="s">
        <v>462</v>
      </c>
      <c r="B393" s="47" t="s">
        <v>1173</v>
      </c>
      <c r="C393" s="40" t="s">
        <v>66</v>
      </c>
    </row>
    <row r="394" spans="1:3" x14ac:dyDescent="0.25">
      <c r="A394" s="47" t="s">
        <v>463</v>
      </c>
      <c r="B394" s="47" t="s">
        <v>1174</v>
      </c>
      <c r="C394" s="40" t="s">
        <v>66</v>
      </c>
    </row>
    <row r="395" spans="1:3" x14ac:dyDescent="0.25">
      <c r="A395" s="47" t="s">
        <v>464</v>
      </c>
      <c r="B395" s="47" t="s">
        <v>1175</v>
      </c>
      <c r="C395" s="40" t="s">
        <v>66</v>
      </c>
    </row>
    <row r="396" spans="1:3" x14ac:dyDescent="0.25">
      <c r="A396" s="47" t="s">
        <v>465</v>
      </c>
      <c r="B396" s="47" t="s">
        <v>1176</v>
      </c>
      <c r="C396" s="40" t="s">
        <v>66</v>
      </c>
    </row>
    <row r="397" spans="1:3" x14ac:dyDescent="0.25">
      <c r="A397" s="47" t="s">
        <v>466</v>
      </c>
      <c r="B397" s="47" t="s">
        <v>1177</v>
      </c>
      <c r="C397" s="40" t="s">
        <v>66</v>
      </c>
    </row>
    <row r="398" spans="1:3" x14ac:dyDescent="0.25">
      <c r="A398" s="47" t="s">
        <v>467</v>
      </c>
      <c r="B398" s="47" t="s">
        <v>1178</v>
      </c>
      <c r="C398" s="40" t="s">
        <v>66</v>
      </c>
    </row>
    <row r="399" spans="1:3" x14ac:dyDescent="0.25">
      <c r="A399" s="47" t="s">
        <v>468</v>
      </c>
      <c r="B399" s="47" t="s">
        <v>1179</v>
      </c>
      <c r="C399" s="40" t="s">
        <v>66</v>
      </c>
    </row>
    <row r="400" spans="1:3" x14ac:dyDescent="0.25">
      <c r="A400" s="47" t="s">
        <v>469</v>
      </c>
      <c r="B400" s="47" t="s">
        <v>1180</v>
      </c>
      <c r="C400" s="40" t="s">
        <v>66</v>
      </c>
    </row>
    <row r="401" spans="1:3" x14ac:dyDescent="0.25">
      <c r="A401" s="47" t="s">
        <v>470</v>
      </c>
      <c r="B401" s="47" t="s">
        <v>1181</v>
      </c>
      <c r="C401" s="40" t="s">
        <v>66</v>
      </c>
    </row>
    <row r="402" spans="1:3" x14ac:dyDescent="0.25">
      <c r="A402" s="47" t="s">
        <v>471</v>
      </c>
      <c r="B402" s="47" t="s">
        <v>1182</v>
      </c>
      <c r="C402" s="40" t="s">
        <v>66</v>
      </c>
    </row>
    <row r="403" spans="1:3" x14ac:dyDescent="0.25">
      <c r="A403" s="47" t="s">
        <v>472</v>
      </c>
      <c r="B403" s="47" t="s">
        <v>1183</v>
      </c>
      <c r="C403" s="40" t="s">
        <v>66</v>
      </c>
    </row>
    <row r="404" spans="1:3" x14ac:dyDescent="0.25">
      <c r="A404" s="47" t="s">
        <v>473</v>
      </c>
      <c r="B404" s="47" t="s">
        <v>1184</v>
      </c>
      <c r="C404" s="40" t="s">
        <v>66</v>
      </c>
    </row>
    <row r="405" spans="1:3" x14ac:dyDescent="0.25">
      <c r="A405" s="47" t="s">
        <v>474</v>
      </c>
      <c r="B405" s="47" t="s">
        <v>1185</v>
      </c>
      <c r="C405" s="40" t="s">
        <v>66</v>
      </c>
    </row>
    <row r="406" spans="1:3" x14ac:dyDescent="0.25">
      <c r="A406" s="47" t="s">
        <v>475</v>
      </c>
      <c r="B406" s="47" t="s">
        <v>1186</v>
      </c>
      <c r="C406" s="40" t="s">
        <v>66</v>
      </c>
    </row>
    <row r="407" spans="1:3" x14ac:dyDescent="0.25">
      <c r="A407" s="47" t="s">
        <v>476</v>
      </c>
      <c r="B407" s="47" t="s">
        <v>1187</v>
      </c>
      <c r="C407" s="40" t="s">
        <v>66</v>
      </c>
    </row>
    <row r="408" spans="1:3" x14ac:dyDescent="0.25">
      <c r="A408" s="47" t="s">
        <v>477</v>
      </c>
      <c r="B408" s="47" t="s">
        <v>1188</v>
      </c>
      <c r="C408" s="40" t="s">
        <v>66</v>
      </c>
    </row>
    <row r="409" spans="1:3" x14ac:dyDescent="0.25">
      <c r="A409" s="47" t="s">
        <v>478</v>
      </c>
      <c r="B409" s="47" t="s">
        <v>1189</v>
      </c>
      <c r="C409" s="40" t="s">
        <v>66</v>
      </c>
    </row>
    <row r="410" spans="1:3" x14ac:dyDescent="0.25">
      <c r="A410" s="47" t="s">
        <v>479</v>
      </c>
      <c r="B410" s="47" t="s">
        <v>1190</v>
      </c>
      <c r="C410" s="40" t="s">
        <v>66</v>
      </c>
    </row>
    <row r="411" spans="1:3" x14ac:dyDescent="0.25">
      <c r="A411" s="47" t="s">
        <v>480</v>
      </c>
      <c r="B411" s="47" t="s">
        <v>1191</v>
      </c>
      <c r="C411" s="40" t="s">
        <v>66</v>
      </c>
    </row>
    <row r="412" spans="1:3" x14ac:dyDescent="0.25">
      <c r="A412" s="47" t="s">
        <v>481</v>
      </c>
      <c r="B412" s="47" t="s">
        <v>1192</v>
      </c>
      <c r="C412" s="40" t="s">
        <v>66</v>
      </c>
    </row>
    <row r="413" spans="1:3" x14ac:dyDescent="0.25">
      <c r="A413" s="47" t="s">
        <v>482</v>
      </c>
      <c r="B413" s="47" t="s">
        <v>1193</v>
      </c>
      <c r="C413" s="40" t="s">
        <v>66</v>
      </c>
    </row>
    <row r="414" spans="1:3" x14ac:dyDescent="0.25">
      <c r="A414" s="47" t="s">
        <v>483</v>
      </c>
      <c r="B414" s="47" t="s">
        <v>1194</v>
      </c>
      <c r="C414" s="40" t="s">
        <v>66</v>
      </c>
    </row>
    <row r="415" spans="1:3" x14ac:dyDescent="0.25">
      <c r="A415" s="47" t="s">
        <v>484</v>
      </c>
      <c r="B415" s="47" t="s">
        <v>1195</v>
      </c>
      <c r="C415" s="40" t="s">
        <v>66</v>
      </c>
    </row>
    <row r="416" spans="1:3" x14ac:dyDescent="0.25">
      <c r="A416" s="47" t="s">
        <v>485</v>
      </c>
      <c r="B416" s="47" t="s">
        <v>1196</v>
      </c>
      <c r="C416" s="40" t="s">
        <v>66</v>
      </c>
    </row>
    <row r="417" spans="1:3" x14ac:dyDescent="0.25">
      <c r="A417" s="47" t="s">
        <v>486</v>
      </c>
      <c r="B417" s="47" t="s">
        <v>1197</v>
      </c>
      <c r="C417" s="40" t="s">
        <v>66</v>
      </c>
    </row>
    <row r="418" spans="1:3" x14ac:dyDescent="0.25">
      <c r="A418" s="47" t="s">
        <v>487</v>
      </c>
      <c r="B418" s="47" t="s">
        <v>1198</v>
      </c>
      <c r="C418" s="40" t="s">
        <v>66</v>
      </c>
    </row>
    <row r="419" spans="1:3" x14ac:dyDescent="0.25">
      <c r="A419" s="47" t="s">
        <v>488</v>
      </c>
      <c r="B419" s="47" t="s">
        <v>1199</v>
      </c>
      <c r="C419" s="40" t="s">
        <v>66</v>
      </c>
    </row>
    <row r="420" spans="1:3" x14ac:dyDescent="0.25">
      <c r="A420" s="47" t="s">
        <v>489</v>
      </c>
      <c r="B420" s="47" t="s">
        <v>1200</v>
      </c>
      <c r="C420" s="40" t="s">
        <v>66</v>
      </c>
    </row>
    <row r="421" spans="1:3" x14ac:dyDescent="0.25">
      <c r="A421" s="47" t="s">
        <v>490</v>
      </c>
      <c r="B421" s="47" t="s">
        <v>1201</v>
      </c>
      <c r="C421" s="40" t="s">
        <v>66</v>
      </c>
    </row>
    <row r="422" spans="1:3" x14ac:dyDescent="0.25">
      <c r="A422" s="47" t="s">
        <v>491</v>
      </c>
      <c r="B422" s="47" t="s">
        <v>1202</v>
      </c>
      <c r="C422" s="40" t="s">
        <v>66</v>
      </c>
    </row>
    <row r="423" spans="1:3" x14ac:dyDescent="0.25">
      <c r="A423" s="47" t="s">
        <v>492</v>
      </c>
      <c r="B423" s="47" t="s">
        <v>1203</v>
      </c>
      <c r="C423" s="40" t="s">
        <v>66</v>
      </c>
    </row>
    <row r="424" spans="1:3" x14ac:dyDescent="0.25">
      <c r="A424" s="47" t="s">
        <v>493</v>
      </c>
      <c r="B424" s="47" t="s">
        <v>1204</v>
      </c>
      <c r="C424" s="40" t="s">
        <v>66</v>
      </c>
    </row>
    <row r="425" spans="1:3" x14ac:dyDescent="0.25">
      <c r="A425" s="47" t="s">
        <v>494</v>
      </c>
      <c r="B425" s="47" t="s">
        <v>1205</v>
      </c>
      <c r="C425" s="40" t="s">
        <v>66</v>
      </c>
    </row>
    <row r="426" spans="1:3" x14ac:dyDescent="0.25">
      <c r="A426" s="47" t="s">
        <v>495</v>
      </c>
      <c r="B426" s="47" t="s">
        <v>1206</v>
      </c>
      <c r="C426" s="40" t="s">
        <v>66</v>
      </c>
    </row>
    <row r="427" spans="1:3" x14ac:dyDescent="0.25">
      <c r="A427" s="47" t="s">
        <v>496</v>
      </c>
      <c r="B427" s="47" t="s">
        <v>1207</v>
      </c>
      <c r="C427" s="40" t="s">
        <v>66</v>
      </c>
    </row>
    <row r="428" spans="1:3" x14ac:dyDescent="0.25">
      <c r="A428" s="47" t="s">
        <v>497</v>
      </c>
      <c r="B428" s="47" t="s">
        <v>1208</v>
      </c>
      <c r="C428" s="40" t="s">
        <v>66</v>
      </c>
    </row>
    <row r="429" spans="1:3" x14ac:dyDescent="0.25">
      <c r="A429" s="47" t="s">
        <v>498</v>
      </c>
      <c r="B429" s="47" t="s">
        <v>1209</v>
      </c>
      <c r="C429" s="40" t="s">
        <v>66</v>
      </c>
    </row>
    <row r="430" spans="1:3" x14ac:dyDescent="0.25">
      <c r="A430" s="47" t="s">
        <v>499</v>
      </c>
      <c r="B430" s="47" t="s">
        <v>1210</v>
      </c>
      <c r="C430" s="40" t="s">
        <v>66</v>
      </c>
    </row>
    <row r="431" spans="1:3" x14ac:dyDescent="0.25">
      <c r="A431" s="47" t="s">
        <v>500</v>
      </c>
      <c r="B431" s="47" t="s">
        <v>1211</v>
      </c>
      <c r="C431" s="40" t="s">
        <v>66</v>
      </c>
    </row>
    <row r="432" spans="1:3" x14ac:dyDescent="0.25">
      <c r="A432" s="47" t="s">
        <v>501</v>
      </c>
      <c r="B432" s="47" t="s">
        <v>1212</v>
      </c>
      <c r="C432" s="40" t="s">
        <v>66</v>
      </c>
    </row>
    <row r="433" spans="1:3" x14ac:dyDescent="0.25">
      <c r="A433" s="47" t="s">
        <v>502</v>
      </c>
      <c r="B433" s="47" t="s">
        <v>1213</v>
      </c>
      <c r="C433" s="40" t="s">
        <v>66</v>
      </c>
    </row>
    <row r="434" spans="1:3" x14ac:dyDescent="0.25">
      <c r="A434" s="47" t="s">
        <v>503</v>
      </c>
      <c r="B434" s="47" t="s">
        <v>1214</v>
      </c>
      <c r="C434" s="40" t="s">
        <v>66</v>
      </c>
    </row>
    <row r="435" spans="1:3" x14ac:dyDescent="0.25">
      <c r="A435" s="47" t="s">
        <v>504</v>
      </c>
      <c r="B435" s="47" t="s">
        <v>1215</v>
      </c>
      <c r="C435" s="40" t="s">
        <v>66</v>
      </c>
    </row>
    <row r="436" spans="1:3" x14ac:dyDescent="0.25">
      <c r="A436" s="47" t="s">
        <v>505</v>
      </c>
      <c r="B436" s="47" t="s">
        <v>1216</v>
      </c>
      <c r="C436" s="40" t="s">
        <v>66</v>
      </c>
    </row>
    <row r="437" spans="1:3" x14ac:dyDescent="0.25">
      <c r="A437" s="47" t="s">
        <v>506</v>
      </c>
      <c r="B437" s="47" t="s">
        <v>1217</v>
      </c>
      <c r="C437" s="40" t="s">
        <v>66</v>
      </c>
    </row>
    <row r="438" spans="1:3" x14ac:dyDescent="0.25">
      <c r="A438" s="47" t="s">
        <v>507</v>
      </c>
      <c r="B438" s="47" t="s">
        <v>1218</v>
      </c>
      <c r="C438" s="40" t="s">
        <v>66</v>
      </c>
    </row>
    <row r="439" spans="1:3" x14ac:dyDescent="0.25">
      <c r="A439" s="47" t="s">
        <v>508</v>
      </c>
      <c r="B439" s="47" t="s">
        <v>1219</v>
      </c>
      <c r="C439" s="40" t="s">
        <v>66</v>
      </c>
    </row>
    <row r="440" spans="1:3" x14ac:dyDescent="0.25">
      <c r="A440" s="47" t="s">
        <v>509</v>
      </c>
      <c r="B440" s="47" t="s">
        <v>1220</v>
      </c>
      <c r="C440" s="40" t="s">
        <v>66</v>
      </c>
    </row>
    <row r="441" spans="1:3" x14ac:dyDescent="0.25">
      <c r="A441" s="47" t="s">
        <v>510</v>
      </c>
      <c r="B441" s="47" t="s">
        <v>1221</v>
      </c>
      <c r="C441" s="40" t="s">
        <v>66</v>
      </c>
    </row>
    <row r="442" spans="1:3" x14ac:dyDescent="0.25">
      <c r="A442" s="47" t="s">
        <v>511</v>
      </c>
      <c r="B442" s="47" t="s">
        <v>1222</v>
      </c>
      <c r="C442" s="40" t="s">
        <v>66</v>
      </c>
    </row>
    <row r="443" spans="1:3" x14ac:dyDescent="0.25">
      <c r="A443" s="47" t="s">
        <v>512</v>
      </c>
      <c r="B443" s="47" t="s">
        <v>1223</v>
      </c>
      <c r="C443" s="40" t="s">
        <v>66</v>
      </c>
    </row>
    <row r="444" spans="1:3" x14ac:dyDescent="0.25">
      <c r="A444" s="47" t="s">
        <v>513</v>
      </c>
      <c r="B444" s="47" t="s">
        <v>1224</v>
      </c>
      <c r="C444" s="40" t="s">
        <v>66</v>
      </c>
    </row>
    <row r="445" spans="1:3" x14ac:dyDescent="0.25">
      <c r="A445" s="47" t="s">
        <v>514</v>
      </c>
      <c r="B445" s="47" t="s">
        <v>1225</v>
      </c>
      <c r="C445" s="40" t="s">
        <v>66</v>
      </c>
    </row>
    <row r="446" spans="1:3" x14ac:dyDescent="0.25">
      <c r="A446" s="47" t="s">
        <v>515</v>
      </c>
      <c r="B446" s="47" t="s">
        <v>1226</v>
      </c>
      <c r="C446" s="40" t="s">
        <v>66</v>
      </c>
    </row>
    <row r="447" spans="1:3" x14ac:dyDescent="0.25">
      <c r="A447" s="47" t="s">
        <v>516</v>
      </c>
      <c r="B447" s="47" t="s">
        <v>1227</v>
      </c>
      <c r="C447" s="40" t="s">
        <v>66</v>
      </c>
    </row>
    <row r="448" spans="1:3" x14ac:dyDescent="0.25">
      <c r="A448" s="47" t="s">
        <v>517</v>
      </c>
      <c r="B448" s="47" t="s">
        <v>1228</v>
      </c>
      <c r="C448" s="40" t="s">
        <v>66</v>
      </c>
    </row>
    <row r="449" spans="1:3" x14ac:dyDescent="0.25">
      <c r="A449" s="47" t="s">
        <v>518</v>
      </c>
      <c r="B449" s="47" t="s">
        <v>1229</v>
      </c>
      <c r="C449" s="40" t="s">
        <v>66</v>
      </c>
    </row>
    <row r="450" spans="1:3" x14ac:dyDescent="0.25">
      <c r="A450" s="47" t="s">
        <v>519</v>
      </c>
      <c r="B450" s="47" t="s">
        <v>1230</v>
      </c>
      <c r="C450" s="40" t="s">
        <v>66</v>
      </c>
    </row>
    <row r="451" spans="1:3" x14ac:dyDescent="0.25">
      <c r="A451" s="47" t="s">
        <v>520</v>
      </c>
      <c r="B451" s="47" t="s">
        <v>1231</v>
      </c>
      <c r="C451" s="40" t="s">
        <v>66</v>
      </c>
    </row>
    <row r="452" spans="1:3" x14ac:dyDescent="0.25">
      <c r="A452" s="47" t="s">
        <v>521</v>
      </c>
      <c r="B452" s="47" t="s">
        <v>1232</v>
      </c>
      <c r="C452" s="40" t="s">
        <v>66</v>
      </c>
    </row>
    <row r="453" spans="1:3" x14ac:dyDescent="0.25">
      <c r="A453" s="47" t="s">
        <v>522</v>
      </c>
      <c r="B453" s="47" t="s">
        <v>1233</v>
      </c>
      <c r="C453" s="40" t="s">
        <v>66</v>
      </c>
    </row>
    <row r="454" spans="1:3" x14ac:dyDescent="0.25">
      <c r="A454" s="47" t="s">
        <v>523</v>
      </c>
      <c r="B454" s="47" t="s">
        <v>1234</v>
      </c>
      <c r="C454" s="40" t="s">
        <v>66</v>
      </c>
    </row>
    <row r="455" spans="1:3" x14ac:dyDescent="0.25">
      <c r="A455" s="47" t="s">
        <v>524</v>
      </c>
      <c r="B455" s="47" t="s">
        <v>1235</v>
      </c>
      <c r="C455" s="40" t="s">
        <v>66</v>
      </c>
    </row>
    <row r="456" spans="1:3" x14ac:dyDescent="0.25">
      <c r="A456" s="47" t="s">
        <v>525</v>
      </c>
      <c r="B456" s="47" t="s">
        <v>1236</v>
      </c>
      <c r="C456" s="40" t="s">
        <v>66</v>
      </c>
    </row>
    <row r="457" spans="1:3" x14ac:dyDescent="0.25">
      <c r="A457" s="47" t="s">
        <v>526</v>
      </c>
      <c r="B457" s="47" t="s">
        <v>1237</v>
      </c>
      <c r="C457" s="40" t="s">
        <v>66</v>
      </c>
    </row>
    <row r="458" spans="1:3" x14ac:dyDescent="0.25">
      <c r="A458" s="47" t="s">
        <v>527</v>
      </c>
      <c r="B458" s="47" t="s">
        <v>1238</v>
      </c>
      <c r="C458" s="40" t="s">
        <v>66</v>
      </c>
    </row>
    <row r="459" spans="1:3" x14ac:dyDescent="0.25">
      <c r="A459" s="47" t="s">
        <v>528</v>
      </c>
      <c r="B459" s="47" t="s">
        <v>1239</v>
      </c>
      <c r="C459" s="40" t="s">
        <v>66</v>
      </c>
    </row>
    <row r="460" spans="1:3" x14ac:dyDescent="0.25">
      <c r="A460" s="47" t="s">
        <v>529</v>
      </c>
      <c r="B460" s="47" t="s">
        <v>1240</v>
      </c>
      <c r="C460" s="40" t="s">
        <v>66</v>
      </c>
    </row>
    <row r="461" spans="1:3" x14ac:dyDescent="0.25">
      <c r="A461" s="47" t="s">
        <v>530</v>
      </c>
      <c r="B461" s="47" t="s">
        <v>1241</v>
      </c>
      <c r="C461" s="40" t="s">
        <v>66</v>
      </c>
    </row>
    <row r="462" spans="1:3" x14ac:dyDescent="0.25">
      <c r="A462" s="47" t="s">
        <v>531</v>
      </c>
      <c r="B462" s="47" t="s">
        <v>1242</v>
      </c>
      <c r="C462" s="40" t="s">
        <v>66</v>
      </c>
    </row>
    <row r="463" spans="1:3" x14ac:dyDescent="0.25">
      <c r="A463" s="47" t="s">
        <v>532</v>
      </c>
      <c r="B463" s="47" t="s">
        <v>1243</v>
      </c>
      <c r="C463" s="40" t="s">
        <v>66</v>
      </c>
    </row>
    <row r="464" spans="1:3" x14ac:dyDescent="0.25">
      <c r="A464" s="47" t="s">
        <v>533</v>
      </c>
      <c r="B464" s="47" t="s">
        <v>1244</v>
      </c>
      <c r="C464" s="40" t="s">
        <v>66</v>
      </c>
    </row>
    <row r="465" spans="1:3" x14ac:dyDescent="0.25">
      <c r="A465" s="47" t="s">
        <v>534</v>
      </c>
      <c r="B465" s="47" t="s">
        <v>1245</v>
      </c>
      <c r="C465" s="40" t="s">
        <v>66</v>
      </c>
    </row>
    <row r="466" spans="1:3" x14ac:dyDescent="0.25">
      <c r="A466" s="47" t="s">
        <v>535</v>
      </c>
      <c r="B466" s="47" t="s">
        <v>1246</v>
      </c>
      <c r="C466" s="40" t="s">
        <v>66</v>
      </c>
    </row>
    <row r="467" spans="1:3" x14ac:dyDescent="0.25">
      <c r="A467" s="47" t="s">
        <v>536</v>
      </c>
      <c r="B467" s="47" t="s">
        <v>1247</v>
      </c>
      <c r="C467" s="40" t="s">
        <v>66</v>
      </c>
    </row>
    <row r="468" spans="1:3" x14ac:dyDescent="0.25">
      <c r="A468" s="47" t="s">
        <v>537</v>
      </c>
      <c r="B468" s="47" t="s">
        <v>1248</v>
      </c>
      <c r="C468" s="40" t="s">
        <v>66</v>
      </c>
    </row>
    <row r="469" spans="1:3" x14ac:dyDescent="0.25">
      <c r="A469" s="47" t="s">
        <v>538</v>
      </c>
      <c r="B469" s="47" t="s">
        <v>1249</v>
      </c>
      <c r="C469" s="40" t="s">
        <v>66</v>
      </c>
    </row>
    <row r="470" spans="1:3" x14ac:dyDescent="0.25">
      <c r="A470" s="47" t="s">
        <v>539</v>
      </c>
      <c r="B470" s="47" t="s">
        <v>1250</v>
      </c>
      <c r="C470" s="40" t="s">
        <v>66</v>
      </c>
    </row>
    <row r="471" spans="1:3" x14ac:dyDescent="0.25">
      <c r="A471" s="47" t="s">
        <v>540</v>
      </c>
      <c r="B471" s="47" t="s">
        <v>1251</v>
      </c>
      <c r="C471" s="40" t="s">
        <v>66</v>
      </c>
    </row>
    <row r="472" spans="1:3" x14ac:dyDescent="0.25">
      <c r="A472" s="47" t="s">
        <v>541</v>
      </c>
      <c r="B472" s="47" t="s">
        <v>1252</v>
      </c>
      <c r="C472" s="40" t="s">
        <v>66</v>
      </c>
    </row>
    <row r="473" spans="1:3" x14ac:dyDescent="0.25">
      <c r="A473" s="47" t="s">
        <v>542</v>
      </c>
      <c r="B473" s="47" t="s">
        <v>1253</v>
      </c>
      <c r="C473" s="40" t="s">
        <v>66</v>
      </c>
    </row>
    <row r="474" spans="1:3" x14ac:dyDescent="0.25">
      <c r="A474" s="47" t="s">
        <v>543</v>
      </c>
      <c r="B474" s="47" t="s">
        <v>1254</v>
      </c>
      <c r="C474" s="40" t="s">
        <v>66</v>
      </c>
    </row>
    <row r="475" spans="1:3" x14ac:dyDescent="0.25">
      <c r="A475" s="47" t="s">
        <v>544</v>
      </c>
      <c r="B475" s="47" t="s">
        <v>1255</v>
      </c>
      <c r="C475" s="40" t="s">
        <v>66</v>
      </c>
    </row>
    <row r="476" spans="1:3" x14ac:dyDescent="0.25">
      <c r="A476" s="47" t="s">
        <v>545</v>
      </c>
      <c r="B476" s="47" t="s">
        <v>1256</v>
      </c>
      <c r="C476" s="40" t="s">
        <v>66</v>
      </c>
    </row>
    <row r="477" spans="1:3" x14ac:dyDescent="0.25">
      <c r="A477" s="47" t="s">
        <v>546</v>
      </c>
      <c r="B477" s="47" t="s">
        <v>1257</v>
      </c>
      <c r="C477" s="40" t="s">
        <v>66</v>
      </c>
    </row>
    <row r="478" spans="1:3" x14ac:dyDescent="0.25">
      <c r="A478" s="47" t="s">
        <v>547</v>
      </c>
      <c r="B478" s="47" t="s">
        <v>1258</v>
      </c>
      <c r="C478" s="40" t="s">
        <v>66</v>
      </c>
    </row>
    <row r="479" spans="1:3" x14ac:dyDescent="0.25">
      <c r="A479" s="47" t="s">
        <v>548</v>
      </c>
      <c r="B479" s="47" t="s">
        <v>1259</v>
      </c>
      <c r="C479" s="40" t="s">
        <v>66</v>
      </c>
    </row>
    <row r="480" spans="1:3" x14ac:dyDescent="0.25">
      <c r="A480" s="47" t="s">
        <v>549</v>
      </c>
      <c r="B480" s="47" t="s">
        <v>1260</v>
      </c>
      <c r="C480" s="40" t="s">
        <v>66</v>
      </c>
    </row>
    <row r="481" spans="1:3" x14ac:dyDescent="0.25">
      <c r="A481" s="47" t="s">
        <v>550</v>
      </c>
      <c r="B481" s="47" t="s">
        <v>1261</v>
      </c>
      <c r="C481" s="40" t="s">
        <v>66</v>
      </c>
    </row>
    <row r="482" spans="1:3" x14ac:dyDescent="0.25">
      <c r="A482" s="47" t="s">
        <v>551</v>
      </c>
      <c r="B482" s="47" t="s">
        <v>1262</v>
      </c>
      <c r="C482" s="40" t="s">
        <v>66</v>
      </c>
    </row>
    <row r="483" spans="1:3" x14ac:dyDescent="0.25">
      <c r="A483" s="47" t="s">
        <v>552</v>
      </c>
      <c r="B483" s="47" t="s">
        <v>1263</v>
      </c>
      <c r="C483" s="40" t="s">
        <v>66</v>
      </c>
    </row>
    <row r="484" spans="1:3" x14ac:dyDescent="0.25">
      <c r="A484" s="47" t="s">
        <v>553</v>
      </c>
      <c r="B484" s="47" t="s">
        <v>1264</v>
      </c>
      <c r="C484" s="40" t="s">
        <v>66</v>
      </c>
    </row>
    <row r="485" spans="1:3" x14ac:dyDescent="0.25">
      <c r="A485" s="47" t="s">
        <v>554</v>
      </c>
      <c r="B485" s="47" t="s">
        <v>1265</v>
      </c>
      <c r="C485" s="40" t="s">
        <v>66</v>
      </c>
    </row>
    <row r="486" spans="1:3" x14ac:dyDescent="0.25">
      <c r="A486" s="47" t="s">
        <v>555</v>
      </c>
      <c r="B486" s="47" t="s">
        <v>1266</v>
      </c>
      <c r="C486" s="40" t="s">
        <v>66</v>
      </c>
    </row>
    <row r="487" spans="1:3" x14ac:dyDescent="0.25">
      <c r="A487" s="47" t="s">
        <v>556</v>
      </c>
      <c r="B487" s="47" t="s">
        <v>1267</v>
      </c>
      <c r="C487" s="40" t="s">
        <v>66</v>
      </c>
    </row>
    <row r="488" spans="1:3" x14ac:dyDescent="0.25">
      <c r="A488" s="47" t="s">
        <v>557</v>
      </c>
      <c r="B488" s="47" t="s">
        <v>1268</v>
      </c>
      <c r="C488" s="40" t="s">
        <v>66</v>
      </c>
    </row>
    <row r="489" spans="1:3" x14ac:dyDescent="0.25">
      <c r="A489" s="47" t="s">
        <v>558</v>
      </c>
      <c r="B489" s="47" t="s">
        <v>1269</v>
      </c>
      <c r="C489" s="40" t="s">
        <v>66</v>
      </c>
    </row>
    <row r="490" spans="1:3" x14ac:dyDescent="0.25">
      <c r="A490" s="47" t="s">
        <v>559</v>
      </c>
      <c r="B490" s="47" t="s">
        <v>1270</v>
      </c>
      <c r="C490" s="40" t="s">
        <v>66</v>
      </c>
    </row>
    <row r="491" spans="1:3" x14ac:dyDescent="0.25">
      <c r="A491" s="47" t="s">
        <v>560</v>
      </c>
      <c r="B491" s="47" t="s">
        <v>1271</v>
      </c>
      <c r="C491" s="40" t="s">
        <v>66</v>
      </c>
    </row>
    <row r="492" spans="1:3" x14ac:dyDescent="0.25">
      <c r="A492" s="47" t="s">
        <v>561</v>
      </c>
      <c r="B492" s="47" t="s">
        <v>1272</v>
      </c>
      <c r="C492" s="40" t="s">
        <v>66</v>
      </c>
    </row>
    <row r="493" spans="1:3" x14ac:dyDescent="0.25">
      <c r="A493" s="47" t="s">
        <v>562</v>
      </c>
      <c r="B493" s="47" t="s">
        <v>1273</v>
      </c>
      <c r="C493" s="40" t="s">
        <v>66</v>
      </c>
    </row>
    <row r="494" spans="1:3" x14ac:dyDescent="0.25">
      <c r="A494" s="47" t="s">
        <v>563</v>
      </c>
      <c r="B494" s="47" t="s">
        <v>1274</v>
      </c>
      <c r="C494" s="40" t="s">
        <v>66</v>
      </c>
    </row>
    <row r="495" spans="1:3" x14ac:dyDescent="0.25">
      <c r="A495" s="47" t="s">
        <v>564</v>
      </c>
      <c r="B495" s="47" t="s">
        <v>1275</v>
      </c>
      <c r="C495" s="40" t="s">
        <v>66</v>
      </c>
    </row>
    <row r="496" spans="1:3" x14ac:dyDescent="0.25">
      <c r="A496" s="47" t="s">
        <v>565</v>
      </c>
      <c r="B496" s="47" t="s">
        <v>1276</v>
      </c>
      <c r="C496" s="40" t="s">
        <v>66</v>
      </c>
    </row>
    <row r="497" spans="1:3" x14ac:dyDescent="0.25">
      <c r="A497" s="47" t="s">
        <v>566</v>
      </c>
      <c r="B497" s="47" t="s">
        <v>1277</v>
      </c>
      <c r="C497" s="40" t="s">
        <v>66</v>
      </c>
    </row>
    <row r="498" spans="1:3" x14ac:dyDescent="0.25">
      <c r="A498" s="47" t="s">
        <v>567</v>
      </c>
      <c r="B498" s="47" t="s">
        <v>1278</v>
      </c>
      <c r="C498" s="40" t="s">
        <v>66</v>
      </c>
    </row>
    <row r="499" spans="1:3" x14ac:dyDescent="0.25">
      <c r="A499" s="47" t="s">
        <v>568</v>
      </c>
      <c r="B499" s="47" t="s">
        <v>1279</v>
      </c>
      <c r="C499" s="40" t="s">
        <v>66</v>
      </c>
    </row>
    <row r="500" spans="1:3" x14ac:dyDescent="0.25">
      <c r="A500" s="47" t="s">
        <v>569</v>
      </c>
      <c r="B500" s="47" t="s">
        <v>1280</v>
      </c>
      <c r="C500" s="40" t="s">
        <v>66</v>
      </c>
    </row>
    <row r="501" spans="1:3" x14ac:dyDescent="0.25">
      <c r="A501" s="47" t="s">
        <v>570</v>
      </c>
      <c r="B501" s="47" t="s">
        <v>1281</v>
      </c>
      <c r="C501" s="40" t="s">
        <v>66</v>
      </c>
    </row>
    <row r="502" spans="1:3" x14ac:dyDescent="0.25">
      <c r="A502" s="47" t="s">
        <v>571</v>
      </c>
      <c r="B502" s="47" t="s">
        <v>1282</v>
      </c>
      <c r="C502" s="40" t="s">
        <v>66</v>
      </c>
    </row>
    <row r="503" spans="1:3" x14ac:dyDescent="0.25">
      <c r="A503" s="47" t="s">
        <v>572</v>
      </c>
      <c r="B503" s="47" t="s">
        <v>1283</v>
      </c>
      <c r="C503" s="40" t="s">
        <v>66</v>
      </c>
    </row>
    <row r="504" spans="1:3" x14ac:dyDescent="0.25">
      <c r="A504" s="47" t="s">
        <v>573</v>
      </c>
      <c r="B504" s="47" t="s">
        <v>1284</v>
      </c>
      <c r="C504" s="40" t="s">
        <v>66</v>
      </c>
    </row>
    <row r="505" spans="1:3" x14ac:dyDescent="0.25">
      <c r="A505" s="47" t="s">
        <v>574</v>
      </c>
      <c r="B505" s="47" t="s">
        <v>1285</v>
      </c>
      <c r="C505" s="40" t="s">
        <v>66</v>
      </c>
    </row>
    <row r="506" spans="1:3" x14ac:dyDescent="0.25">
      <c r="A506" s="47" t="s">
        <v>575</v>
      </c>
      <c r="B506" s="47" t="s">
        <v>1286</v>
      </c>
      <c r="C506" s="40" t="s">
        <v>66</v>
      </c>
    </row>
    <row r="507" spans="1:3" x14ac:dyDescent="0.25">
      <c r="A507" s="47" t="s">
        <v>576</v>
      </c>
      <c r="B507" s="47" t="s">
        <v>1287</v>
      </c>
      <c r="C507" s="40" t="s">
        <v>66</v>
      </c>
    </row>
    <row r="508" spans="1:3" x14ac:dyDescent="0.25">
      <c r="A508" s="47" t="s">
        <v>577</v>
      </c>
      <c r="B508" s="47" t="s">
        <v>1288</v>
      </c>
      <c r="C508" s="40" t="s">
        <v>66</v>
      </c>
    </row>
    <row r="509" spans="1:3" x14ac:dyDescent="0.25">
      <c r="A509" s="47" t="s">
        <v>578</v>
      </c>
      <c r="B509" s="47" t="s">
        <v>1289</v>
      </c>
      <c r="C509" s="40" t="s">
        <v>66</v>
      </c>
    </row>
    <row r="510" spans="1:3" x14ac:dyDescent="0.25">
      <c r="A510" s="47" t="s">
        <v>579</v>
      </c>
      <c r="B510" s="47" t="s">
        <v>1290</v>
      </c>
      <c r="C510" s="40" t="s">
        <v>66</v>
      </c>
    </row>
    <row r="511" spans="1:3" x14ac:dyDescent="0.25">
      <c r="A511" s="47" t="s">
        <v>580</v>
      </c>
      <c r="B511" s="47" t="s">
        <v>1291</v>
      </c>
      <c r="C511" s="40" t="s">
        <v>66</v>
      </c>
    </row>
    <row r="512" spans="1:3" x14ac:dyDescent="0.25">
      <c r="A512" s="47" t="s">
        <v>581</v>
      </c>
      <c r="B512" s="47" t="s">
        <v>1292</v>
      </c>
      <c r="C512" s="40" t="s">
        <v>66</v>
      </c>
    </row>
    <row r="513" spans="1:3" x14ac:dyDescent="0.25">
      <c r="A513" s="47" t="s">
        <v>582</v>
      </c>
      <c r="B513" s="47" t="s">
        <v>1293</v>
      </c>
      <c r="C513" s="40" t="s">
        <v>66</v>
      </c>
    </row>
    <row r="514" spans="1:3" x14ac:dyDescent="0.25">
      <c r="A514" s="47" t="s">
        <v>583</v>
      </c>
      <c r="B514" s="47" t="s">
        <v>1294</v>
      </c>
      <c r="C514" s="40" t="s">
        <v>66</v>
      </c>
    </row>
    <row r="515" spans="1:3" x14ac:dyDescent="0.25">
      <c r="A515" s="47" t="s">
        <v>584</v>
      </c>
      <c r="B515" s="47" t="s">
        <v>1295</v>
      </c>
      <c r="C515" s="40" t="s">
        <v>66</v>
      </c>
    </row>
    <row r="516" spans="1:3" x14ac:dyDescent="0.25">
      <c r="A516" s="47" t="s">
        <v>585</v>
      </c>
      <c r="B516" s="47" t="s">
        <v>1296</v>
      </c>
      <c r="C516" s="40" t="s">
        <v>66</v>
      </c>
    </row>
    <row r="517" spans="1:3" x14ac:dyDescent="0.25">
      <c r="A517" s="47" t="s">
        <v>586</v>
      </c>
      <c r="B517" s="47" t="s">
        <v>1297</v>
      </c>
      <c r="C517" s="40" t="s">
        <v>66</v>
      </c>
    </row>
    <row r="518" spans="1:3" x14ac:dyDescent="0.25">
      <c r="A518" s="47" t="s">
        <v>587</v>
      </c>
      <c r="B518" s="47" t="s">
        <v>1298</v>
      </c>
      <c r="C518" s="40" t="s">
        <v>66</v>
      </c>
    </row>
    <row r="519" spans="1:3" x14ac:dyDescent="0.25">
      <c r="A519" s="47" t="s">
        <v>588</v>
      </c>
      <c r="B519" s="47" t="s">
        <v>1299</v>
      </c>
      <c r="C519" s="40" t="s">
        <v>66</v>
      </c>
    </row>
    <row r="520" spans="1:3" x14ac:dyDescent="0.25">
      <c r="A520" s="47" t="s">
        <v>589</v>
      </c>
      <c r="B520" s="47" t="s">
        <v>1300</v>
      </c>
      <c r="C520" s="40" t="s">
        <v>66</v>
      </c>
    </row>
    <row r="521" spans="1:3" x14ac:dyDescent="0.25">
      <c r="A521" s="47" t="s">
        <v>590</v>
      </c>
      <c r="B521" s="47" t="s">
        <v>1301</v>
      </c>
      <c r="C521" s="40" t="s">
        <v>66</v>
      </c>
    </row>
    <row r="522" spans="1:3" x14ac:dyDescent="0.25">
      <c r="A522" s="47" t="s">
        <v>591</v>
      </c>
      <c r="B522" s="47" t="s">
        <v>1302</v>
      </c>
      <c r="C522" s="40" t="s">
        <v>66</v>
      </c>
    </row>
    <row r="523" spans="1:3" x14ac:dyDescent="0.25">
      <c r="A523" s="47" t="s">
        <v>592</v>
      </c>
      <c r="B523" s="47" t="s">
        <v>1303</v>
      </c>
      <c r="C523" s="40" t="s">
        <v>66</v>
      </c>
    </row>
    <row r="524" spans="1:3" x14ac:dyDescent="0.25">
      <c r="A524" s="47" t="s">
        <v>593</v>
      </c>
      <c r="B524" s="47" t="s">
        <v>1304</v>
      </c>
      <c r="C524" s="40" t="s">
        <v>66</v>
      </c>
    </row>
    <row r="525" spans="1:3" x14ac:dyDescent="0.25">
      <c r="A525" s="47" t="s">
        <v>594</v>
      </c>
      <c r="B525" s="47" t="s">
        <v>1305</v>
      </c>
      <c r="C525" s="40" t="s">
        <v>66</v>
      </c>
    </row>
    <row r="526" spans="1:3" x14ac:dyDescent="0.25">
      <c r="A526" s="47" t="s">
        <v>595</v>
      </c>
      <c r="B526" s="47" t="s">
        <v>1306</v>
      </c>
      <c r="C526" s="40" t="s">
        <v>66</v>
      </c>
    </row>
    <row r="527" spans="1:3" x14ac:dyDescent="0.25">
      <c r="A527" s="47" t="s">
        <v>596</v>
      </c>
      <c r="B527" s="47" t="s">
        <v>1307</v>
      </c>
      <c r="C527" s="40" t="s">
        <v>66</v>
      </c>
    </row>
    <row r="528" spans="1:3" x14ac:dyDescent="0.25">
      <c r="A528" s="47" t="s">
        <v>597</v>
      </c>
      <c r="B528" s="47" t="s">
        <v>1308</v>
      </c>
      <c r="C528" s="40" t="s">
        <v>66</v>
      </c>
    </row>
    <row r="529" spans="1:3" x14ac:dyDescent="0.25">
      <c r="A529" s="47" t="s">
        <v>598</v>
      </c>
      <c r="B529" s="47" t="s">
        <v>1309</v>
      </c>
      <c r="C529" s="40" t="s">
        <v>66</v>
      </c>
    </row>
    <row r="530" spans="1:3" x14ac:dyDescent="0.25">
      <c r="A530" s="47" t="s">
        <v>599</v>
      </c>
      <c r="B530" s="47" t="s">
        <v>1310</v>
      </c>
      <c r="C530" s="40" t="s">
        <v>66</v>
      </c>
    </row>
    <row r="531" spans="1:3" x14ac:dyDescent="0.25">
      <c r="A531" s="47" t="s">
        <v>600</v>
      </c>
      <c r="B531" s="47" t="s">
        <v>1311</v>
      </c>
      <c r="C531" s="40" t="s">
        <v>66</v>
      </c>
    </row>
    <row r="532" spans="1:3" x14ac:dyDescent="0.25">
      <c r="A532" s="47" t="s">
        <v>601</v>
      </c>
      <c r="B532" s="47" t="s">
        <v>1312</v>
      </c>
      <c r="C532" s="40" t="s">
        <v>66</v>
      </c>
    </row>
    <row r="533" spans="1:3" x14ac:dyDescent="0.25">
      <c r="A533" s="47" t="s">
        <v>602</v>
      </c>
      <c r="B533" s="47" t="s">
        <v>1313</v>
      </c>
      <c r="C533" s="40" t="s">
        <v>66</v>
      </c>
    </row>
    <row r="534" spans="1:3" x14ac:dyDescent="0.25">
      <c r="A534" s="47" t="s">
        <v>603</v>
      </c>
      <c r="B534" s="47" t="s">
        <v>1314</v>
      </c>
      <c r="C534" s="40" t="s">
        <v>66</v>
      </c>
    </row>
    <row r="535" spans="1:3" x14ac:dyDescent="0.25">
      <c r="A535" s="47" t="s">
        <v>604</v>
      </c>
      <c r="B535" s="47" t="s">
        <v>1315</v>
      </c>
      <c r="C535" s="40" t="s">
        <v>66</v>
      </c>
    </row>
    <row r="536" spans="1:3" x14ac:dyDescent="0.25">
      <c r="A536" s="47" t="s">
        <v>605</v>
      </c>
      <c r="B536" s="47" t="s">
        <v>1316</v>
      </c>
      <c r="C536" s="40" t="s">
        <v>66</v>
      </c>
    </row>
    <row r="537" spans="1:3" x14ac:dyDescent="0.25">
      <c r="A537" s="47" t="s">
        <v>606</v>
      </c>
      <c r="B537" s="47" t="s">
        <v>1317</v>
      </c>
      <c r="C537" s="40" t="s">
        <v>66</v>
      </c>
    </row>
    <row r="538" spans="1:3" x14ac:dyDescent="0.25">
      <c r="A538" s="47" t="s">
        <v>607</v>
      </c>
      <c r="B538" s="47" t="s">
        <v>1318</v>
      </c>
      <c r="C538" s="40" t="s">
        <v>66</v>
      </c>
    </row>
    <row r="539" spans="1:3" x14ac:dyDescent="0.25">
      <c r="A539" s="47" t="s">
        <v>608</v>
      </c>
      <c r="B539" s="47" t="s">
        <v>1319</v>
      </c>
      <c r="C539" s="40" t="s">
        <v>66</v>
      </c>
    </row>
    <row r="540" spans="1:3" x14ac:dyDescent="0.25">
      <c r="A540" s="47" t="s">
        <v>609</v>
      </c>
      <c r="B540" s="47" t="s">
        <v>1320</v>
      </c>
      <c r="C540" s="40" t="s">
        <v>66</v>
      </c>
    </row>
    <row r="541" spans="1:3" x14ac:dyDescent="0.25">
      <c r="A541" s="47" t="s">
        <v>610</v>
      </c>
      <c r="B541" s="47" t="s">
        <v>1321</v>
      </c>
      <c r="C541" s="40" t="s">
        <v>66</v>
      </c>
    </row>
    <row r="542" spans="1:3" x14ac:dyDescent="0.25">
      <c r="A542" s="47" t="s">
        <v>611</v>
      </c>
      <c r="B542" s="47" t="s">
        <v>1322</v>
      </c>
      <c r="C542" s="40" t="s">
        <v>66</v>
      </c>
    </row>
    <row r="543" spans="1:3" x14ac:dyDescent="0.25">
      <c r="A543" s="47" t="s">
        <v>612</v>
      </c>
      <c r="B543" s="47" t="s">
        <v>1323</v>
      </c>
      <c r="C543" s="40" t="s">
        <v>66</v>
      </c>
    </row>
    <row r="544" spans="1:3" x14ac:dyDescent="0.25">
      <c r="A544" s="47" t="s">
        <v>613</v>
      </c>
      <c r="B544" s="47" t="s">
        <v>1324</v>
      </c>
      <c r="C544" s="40" t="s">
        <v>66</v>
      </c>
    </row>
    <row r="545" spans="1:3" x14ac:dyDescent="0.25">
      <c r="A545" s="47" t="s">
        <v>614</v>
      </c>
      <c r="B545" s="47" t="s">
        <v>1325</v>
      </c>
      <c r="C545" s="40" t="s">
        <v>66</v>
      </c>
    </row>
    <row r="546" spans="1:3" x14ac:dyDescent="0.25">
      <c r="A546" s="47" t="s">
        <v>615</v>
      </c>
      <c r="B546" s="47" t="s">
        <v>1326</v>
      </c>
      <c r="C546" s="40" t="s">
        <v>66</v>
      </c>
    </row>
    <row r="547" spans="1:3" x14ac:dyDescent="0.25">
      <c r="A547" s="47" t="s">
        <v>616</v>
      </c>
      <c r="B547" s="47" t="s">
        <v>1327</v>
      </c>
      <c r="C547" s="40" t="s">
        <v>66</v>
      </c>
    </row>
    <row r="548" spans="1:3" x14ac:dyDescent="0.25">
      <c r="A548" s="47" t="s">
        <v>617</v>
      </c>
      <c r="B548" s="47" t="s">
        <v>1328</v>
      </c>
      <c r="C548" s="40" t="s">
        <v>66</v>
      </c>
    </row>
    <row r="549" spans="1:3" x14ac:dyDescent="0.25">
      <c r="A549" s="47" t="s">
        <v>618</v>
      </c>
      <c r="B549" s="47" t="s">
        <v>1329</v>
      </c>
      <c r="C549" s="40" t="s">
        <v>66</v>
      </c>
    </row>
    <row r="550" spans="1:3" x14ac:dyDescent="0.25">
      <c r="A550" s="47" t="s">
        <v>619</v>
      </c>
      <c r="B550" s="47" t="s">
        <v>1330</v>
      </c>
      <c r="C550" s="40" t="s">
        <v>66</v>
      </c>
    </row>
    <row r="551" spans="1:3" x14ac:dyDescent="0.25">
      <c r="A551" s="47" t="s">
        <v>620</v>
      </c>
      <c r="B551" s="47" t="s">
        <v>1331</v>
      </c>
      <c r="C551" s="40" t="s">
        <v>66</v>
      </c>
    </row>
    <row r="552" spans="1:3" x14ac:dyDescent="0.25">
      <c r="A552" s="47" t="s">
        <v>621</v>
      </c>
      <c r="B552" s="47" t="s">
        <v>1332</v>
      </c>
      <c r="C552" s="40" t="s">
        <v>66</v>
      </c>
    </row>
    <row r="553" spans="1:3" x14ac:dyDescent="0.25">
      <c r="A553" s="47" t="s">
        <v>622</v>
      </c>
      <c r="B553" s="47" t="s">
        <v>1333</v>
      </c>
      <c r="C553" s="40" t="s">
        <v>66</v>
      </c>
    </row>
    <row r="554" spans="1:3" x14ac:dyDescent="0.25">
      <c r="A554" s="47" t="s">
        <v>623</v>
      </c>
      <c r="B554" s="47" t="s">
        <v>1334</v>
      </c>
      <c r="C554" s="40" t="s">
        <v>66</v>
      </c>
    </row>
    <row r="555" spans="1:3" x14ac:dyDescent="0.25">
      <c r="A555" s="47" t="s">
        <v>624</v>
      </c>
      <c r="B555" s="47" t="s">
        <v>1335</v>
      </c>
      <c r="C555" s="40" t="s">
        <v>66</v>
      </c>
    </row>
    <row r="556" spans="1:3" x14ac:dyDescent="0.25">
      <c r="A556" s="47" t="s">
        <v>625</v>
      </c>
      <c r="B556" s="47" t="s">
        <v>1336</v>
      </c>
      <c r="C556" s="40" t="s">
        <v>66</v>
      </c>
    </row>
    <row r="557" spans="1:3" x14ac:dyDescent="0.25">
      <c r="A557" s="47" t="s">
        <v>626</v>
      </c>
      <c r="B557" s="47" t="s">
        <v>1337</v>
      </c>
      <c r="C557" s="40" t="s">
        <v>66</v>
      </c>
    </row>
    <row r="558" spans="1:3" x14ac:dyDescent="0.25">
      <c r="A558" s="47" t="s">
        <v>627</v>
      </c>
      <c r="B558" s="47" t="s">
        <v>1338</v>
      </c>
      <c r="C558" s="40" t="s">
        <v>66</v>
      </c>
    </row>
    <row r="559" spans="1:3" x14ac:dyDescent="0.25">
      <c r="A559" s="47" t="s">
        <v>628</v>
      </c>
      <c r="B559" s="47" t="s">
        <v>1339</v>
      </c>
      <c r="C559" s="40" t="s">
        <v>66</v>
      </c>
    </row>
    <row r="560" spans="1:3" x14ac:dyDescent="0.25">
      <c r="A560" s="47" t="s">
        <v>629</v>
      </c>
      <c r="B560" s="47" t="s">
        <v>1340</v>
      </c>
      <c r="C560" s="40" t="s">
        <v>66</v>
      </c>
    </row>
    <row r="561" spans="1:3" x14ac:dyDescent="0.25">
      <c r="A561" s="47" t="s">
        <v>630</v>
      </c>
      <c r="B561" s="47" t="s">
        <v>1341</v>
      </c>
      <c r="C561" s="40" t="s">
        <v>66</v>
      </c>
    </row>
    <row r="562" spans="1:3" x14ac:dyDescent="0.25">
      <c r="A562" s="47" t="s">
        <v>631</v>
      </c>
      <c r="B562" s="47" t="s">
        <v>1342</v>
      </c>
      <c r="C562" s="40" t="s">
        <v>66</v>
      </c>
    </row>
    <row r="563" spans="1:3" x14ac:dyDescent="0.25">
      <c r="A563" s="47" t="s">
        <v>632</v>
      </c>
      <c r="B563" s="47" t="s">
        <v>1343</v>
      </c>
      <c r="C563" s="40" t="s">
        <v>66</v>
      </c>
    </row>
    <row r="564" spans="1:3" x14ac:dyDescent="0.25">
      <c r="A564" s="47" t="s">
        <v>633</v>
      </c>
      <c r="B564" s="47" t="s">
        <v>1344</v>
      </c>
      <c r="C564" s="40" t="s">
        <v>66</v>
      </c>
    </row>
    <row r="565" spans="1:3" x14ac:dyDescent="0.25">
      <c r="A565" s="47" t="s">
        <v>634</v>
      </c>
      <c r="B565" s="47" t="s">
        <v>1345</v>
      </c>
      <c r="C565" s="40" t="s">
        <v>66</v>
      </c>
    </row>
    <row r="566" spans="1:3" x14ac:dyDescent="0.25">
      <c r="A566" s="47" t="s">
        <v>635</v>
      </c>
      <c r="B566" s="47" t="s">
        <v>1346</v>
      </c>
      <c r="C566" s="40" t="s">
        <v>66</v>
      </c>
    </row>
    <row r="567" spans="1:3" x14ac:dyDescent="0.25">
      <c r="A567" s="47" t="s">
        <v>636</v>
      </c>
      <c r="B567" s="47" t="s">
        <v>1347</v>
      </c>
      <c r="C567" s="40" t="s">
        <v>66</v>
      </c>
    </row>
    <row r="568" spans="1:3" x14ac:dyDescent="0.25">
      <c r="A568" s="47" t="s">
        <v>637</v>
      </c>
      <c r="B568" s="47" t="s">
        <v>1348</v>
      </c>
      <c r="C568" s="40" t="s">
        <v>66</v>
      </c>
    </row>
    <row r="569" spans="1:3" x14ac:dyDescent="0.25">
      <c r="A569" s="47" t="s">
        <v>638</v>
      </c>
      <c r="B569" s="47" t="s">
        <v>1349</v>
      </c>
      <c r="C569" s="40" t="s">
        <v>66</v>
      </c>
    </row>
    <row r="570" spans="1:3" x14ac:dyDescent="0.25">
      <c r="A570" s="47" t="s">
        <v>639</v>
      </c>
      <c r="B570" s="47" t="s">
        <v>1350</v>
      </c>
      <c r="C570" s="40" t="s">
        <v>66</v>
      </c>
    </row>
    <row r="571" spans="1:3" x14ac:dyDescent="0.25">
      <c r="A571" s="47" t="s">
        <v>640</v>
      </c>
      <c r="B571" s="47" t="s">
        <v>1351</v>
      </c>
      <c r="C571" s="40" t="s">
        <v>66</v>
      </c>
    </row>
    <row r="572" spans="1:3" x14ac:dyDescent="0.25">
      <c r="A572" s="47" t="s">
        <v>641</v>
      </c>
      <c r="B572" s="47" t="s">
        <v>1352</v>
      </c>
      <c r="C572" s="40" t="s">
        <v>66</v>
      </c>
    </row>
    <row r="573" spans="1:3" x14ac:dyDescent="0.25">
      <c r="A573" s="47" t="s">
        <v>642</v>
      </c>
      <c r="B573" s="47" t="s">
        <v>1353</v>
      </c>
      <c r="C573" s="40" t="s">
        <v>66</v>
      </c>
    </row>
    <row r="574" spans="1:3" x14ac:dyDescent="0.25">
      <c r="A574" s="47" t="s">
        <v>643</v>
      </c>
      <c r="B574" s="47" t="s">
        <v>1354</v>
      </c>
      <c r="C574" s="40" t="s">
        <v>66</v>
      </c>
    </row>
    <row r="575" spans="1:3" x14ac:dyDescent="0.25">
      <c r="A575" s="47" t="s">
        <v>644</v>
      </c>
      <c r="B575" s="47" t="s">
        <v>1355</v>
      </c>
      <c r="C575" s="40" t="s">
        <v>66</v>
      </c>
    </row>
    <row r="576" spans="1:3" x14ac:dyDescent="0.25">
      <c r="A576" s="47" t="s">
        <v>645</v>
      </c>
      <c r="B576" s="47" t="s">
        <v>1356</v>
      </c>
      <c r="C576" s="40" t="s">
        <v>66</v>
      </c>
    </row>
    <row r="577" spans="1:3" x14ac:dyDescent="0.25">
      <c r="A577" s="47" t="s">
        <v>646</v>
      </c>
      <c r="B577" s="47" t="s">
        <v>1357</v>
      </c>
      <c r="C577" s="40" t="s">
        <v>66</v>
      </c>
    </row>
    <row r="578" spans="1:3" x14ac:dyDescent="0.25">
      <c r="A578" s="47" t="s">
        <v>647</v>
      </c>
      <c r="B578" s="47" t="s">
        <v>1358</v>
      </c>
      <c r="C578" s="40" t="s">
        <v>66</v>
      </c>
    </row>
    <row r="579" spans="1:3" x14ac:dyDescent="0.25">
      <c r="A579" s="47" t="s">
        <v>648</v>
      </c>
      <c r="B579" s="47" t="s">
        <v>1359</v>
      </c>
      <c r="C579" s="40" t="s">
        <v>66</v>
      </c>
    </row>
    <row r="580" spans="1:3" x14ac:dyDescent="0.25">
      <c r="A580" s="47" t="s">
        <v>649</v>
      </c>
      <c r="B580" s="47" t="s">
        <v>1360</v>
      </c>
      <c r="C580" s="40" t="s">
        <v>66</v>
      </c>
    </row>
    <row r="581" spans="1:3" x14ac:dyDescent="0.25">
      <c r="A581" s="47" t="s">
        <v>650</v>
      </c>
      <c r="B581" s="47" t="s">
        <v>1361</v>
      </c>
      <c r="C581" s="40" t="s">
        <v>66</v>
      </c>
    </row>
    <row r="582" spans="1:3" x14ac:dyDescent="0.25">
      <c r="A582" s="47" t="s">
        <v>651</v>
      </c>
      <c r="B582" s="47" t="s">
        <v>1362</v>
      </c>
      <c r="C582" s="40" t="s">
        <v>66</v>
      </c>
    </row>
    <row r="583" spans="1:3" x14ac:dyDescent="0.25">
      <c r="A583" s="47" t="s">
        <v>652</v>
      </c>
      <c r="B583" s="47" t="s">
        <v>1363</v>
      </c>
      <c r="C583" s="40" t="s">
        <v>66</v>
      </c>
    </row>
    <row r="584" spans="1:3" x14ac:dyDescent="0.25">
      <c r="A584" s="47" t="s">
        <v>653</v>
      </c>
      <c r="B584" s="47" t="s">
        <v>1364</v>
      </c>
      <c r="C584" s="40" t="s">
        <v>66</v>
      </c>
    </row>
    <row r="585" spans="1:3" x14ac:dyDescent="0.25">
      <c r="A585" s="47" t="s">
        <v>654</v>
      </c>
      <c r="B585" s="47" t="s">
        <v>1365</v>
      </c>
      <c r="C585" s="40" t="s">
        <v>66</v>
      </c>
    </row>
    <row r="586" spans="1:3" x14ac:dyDescent="0.25">
      <c r="A586" s="47" t="s">
        <v>655</v>
      </c>
      <c r="B586" s="47" t="s">
        <v>1366</v>
      </c>
      <c r="C586" s="40" t="s">
        <v>66</v>
      </c>
    </row>
    <row r="587" spans="1:3" x14ac:dyDescent="0.25">
      <c r="A587" s="47" t="s">
        <v>656</v>
      </c>
      <c r="B587" s="47" t="s">
        <v>1367</v>
      </c>
      <c r="C587" s="40" t="s">
        <v>66</v>
      </c>
    </row>
    <row r="588" spans="1:3" x14ac:dyDescent="0.25">
      <c r="A588" s="47" t="s">
        <v>657</v>
      </c>
      <c r="B588" s="47" t="s">
        <v>1368</v>
      </c>
      <c r="C588" s="40" t="s">
        <v>66</v>
      </c>
    </row>
    <row r="589" spans="1:3" x14ac:dyDescent="0.25">
      <c r="A589" s="47" t="s">
        <v>658</v>
      </c>
      <c r="B589" s="47" t="s">
        <v>1369</v>
      </c>
      <c r="C589" s="40" t="s">
        <v>66</v>
      </c>
    </row>
    <row r="590" spans="1:3" x14ac:dyDescent="0.25">
      <c r="A590" s="47" t="s">
        <v>659</v>
      </c>
      <c r="B590" s="47" t="s">
        <v>1370</v>
      </c>
      <c r="C590" s="40" t="s">
        <v>66</v>
      </c>
    </row>
    <row r="591" spans="1:3" x14ac:dyDescent="0.25">
      <c r="A591" s="47" t="s">
        <v>660</v>
      </c>
      <c r="B591" s="47" t="s">
        <v>1371</v>
      </c>
      <c r="C591" s="40" t="s">
        <v>66</v>
      </c>
    </row>
    <row r="592" spans="1:3" x14ac:dyDescent="0.25">
      <c r="A592" s="47" t="s">
        <v>661</v>
      </c>
      <c r="B592" s="47" t="s">
        <v>1372</v>
      </c>
      <c r="C592" s="40" t="s">
        <v>66</v>
      </c>
    </row>
    <row r="593" spans="1:3" x14ac:dyDescent="0.25">
      <c r="A593" s="47" t="s">
        <v>662</v>
      </c>
      <c r="B593" s="47" t="s">
        <v>1373</v>
      </c>
      <c r="C593" s="40" t="s">
        <v>66</v>
      </c>
    </row>
    <row r="594" spans="1:3" x14ac:dyDescent="0.25">
      <c r="A594" s="47" t="s">
        <v>663</v>
      </c>
      <c r="B594" s="47" t="s">
        <v>1374</v>
      </c>
      <c r="C594" s="40" t="s">
        <v>66</v>
      </c>
    </row>
    <row r="595" spans="1:3" x14ac:dyDescent="0.25">
      <c r="A595" s="47" t="s">
        <v>664</v>
      </c>
      <c r="B595" s="47" t="s">
        <v>1375</v>
      </c>
      <c r="C595" s="40" t="s">
        <v>66</v>
      </c>
    </row>
    <row r="596" spans="1:3" x14ac:dyDescent="0.25">
      <c r="A596" s="47" t="s">
        <v>665</v>
      </c>
      <c r="B596" s="47" t="s">
        <v>1376</v>
      </c>
      <c r="C596" s="40" t="s">
        <v>66</v>
      </c>
    </row>
    <row r="597" spans="1:3" x14ac:dyDescent="0.25">
      <c r="A597" s="47" t="s">
        <v>666</v>
      </c>
      <c r="B597" s="47" t="s">
        <v>1377</v>
      </c>
      <c r="C597" s="40" t="s">
        <v>66</v>
      </c>
    </row>
    <row r="598" spans="1:3" x14ac:dyDescent="0.25">
      <c r="A598" s="47" t="s">
        <v>667</v>
      </c>
      <c r="B598" s="47" t="s">
        <v>1378</v>
      </c>
      <c r="C598" s="40" t="s">
        <v>66</v>
      </c>
    </row>
    <row r="599" spans="1:3" x14ac:dyDescent="0.25">
      <c r="A599" s="47" t="s">
        <v>668</v>
      </c>
      <c r="B599" s="47" t="s">
        <v>1379</v>
      </c>
      <c r="C599" s="40" t="s">
        <v>66</v>
      </c>
    </row>
    <row r="600" spans="1:3" x14ac:dyDescent="0.25">
      <c r="A600" s="47" t="s">
        <v>669</v>
      </c>
      <c r="B600" s="47" t="s">
        <v>1380</v>
      </c>
      <c r="C600" s="40" t="s">
        <v>66</v>
      </c>
    </row>
    <row r="601" spans="1:3" x14ac:dyDescent="0.25">
      <c r="A601" s="47" t="s">
        <v>670</v>
      </c>
      <c r="B601" s="47" t="s">
        <v>1381</v>
      </c>
      <c r="C601" s="40" t="s">
        <v>66</v>
      </c>
    </row>
    <row r="602" spans="1:3" x14ac:dyDescent="0.25">
      <c r="A602" s="47" t="s">
        <v>671</v>
      </c>
      <c r="B602" s="47" t="s">
        <v>1382</v>
      </c>
      <c r="C602" s="40" t="s">
        <v>66</v>
      </c>
    </row>
    <row r="603" spans="1:3" x14ac:dyDescent="0.25">
      <c r="A603" s="47" t="s">
        <v>672</v>
      </c>
      <c r="B603" s="47" t="s">
        <v>1383</v>
      </c>
      <c r="C603" s="40" t="s">
        <v>66</v>
      </c>
    </row>
    <row r="604" spans="1:3" x14ac:dyDescent="0.25">
      <c r="A604" s="47" t="s">
        <v>673</v>
      </c>
      <c r="B604" s="47" t="s">
        <v>1384</v>
      </c>
      <c r="C604" s="40" t="s">
        <v>66</v>
      </c>
    </row>
    <row r="605" spans="1:3" x14ac:dyDescent="0.25">
      <c r="A605" s="47" t="s">
        <v>674</v>
      </c>
      <c r="B605" s="47" t="s">
        <v>1385</v>
      </c>
      <c r="C605" s="40" t="s">
        <v>66</v>
      </c>
    </row>
    <row r="606" spans="1:3" x14ac:dyDescent="0.25">
      <c r="A606" s="47" t="s">
        <v>675</v>
      </c>
      <c r="B606" s="47" t="s">
        <v>1386</v>
      </c>
      <c r="C606" s="40" t="s">
        <v>66</v>
      </c>
    </row>
    <row r="607" spans="1:3" x14ac:dyDescent="0.25">
      <c r="A607" s="47" t="s">
        <v>676</v>
      </c>
      <c r="B607" s="47" t="s">
        <v>1387</v>
      </c>
      <c r="C607" s="40" t="s">
        <v>66</v>
      </c>
    </row>
    <row r="608" spans="1:3" x14ac:dyDescent="0.25">
      <c r="A608" s="47" t="s">
        <v>677</v>
      </c>
      <c r="B608" s="47" t="s">
        <v>1388</v>
      </c>
      <c r="C608" s="40" t="s">
        <v>66</v>
      </c>
    </row>
    <row r="609" spans="1:3" x14ac:dyDescent="0.25">
      <c r="A609" s="47" t="s">
        <v>678</v>
      </c>
      <c r="B609" s="47" t="s">
        <v>1389</v>
      </c>
      <c r="C609" s="40" t="s">
        <v>66</v>
      </c>
    </row>
    <row r="610" spans="1:3" x14ac:dyDescent="0.25">
      <c r="A610" s="47" t="s">
        <v>679</v>
      </c>
      <c r="B610" s="47" t="s">
        <v>1390</v>
      </c>
      <c r="C610" s="40" t="s">
        <v>66</v>
      </c>
    </row>
    <row r="611" spans="1:3" x14ac:dyDescent="0.25">
      <c r="A611" s="47" t="s">
        <v>680</v>
      </c>
      <c r="B611" s="47" t="s">
        <v>1391</v>
      </c>
      <c r="C611" s="40" t="s">
        <v>66</v>
      </c>
    </row>
    <row r="612" spans="1:3" x14ac:dyDescent="0.25">
      <c r="A612" s="47" t="s">
        <v>681</v>
      </c>
      <c r="B612" s="47" t="s">
        <v>1392</v>
      </c>
      <c r="C612" s="40" t="s">
        <v>66</v>
      </c>
    </row>
    <row r="613" spans="1:3" x14ac:dyDescent="0.25">
      <c r="A613" s="47" t="s">
        <v>682</v>
      </c>
      <c r="B613" s="47" t="s">
        <v>1393</v>
      </c>
      <c r="C613" s="40" t="s">
        <v>66</v>
      </c>
    </row>
    <row r="614" spans="1:3" x14ac:dyDescent="0.25">
      <c r="A614" s="47" t="s">
        <v>683</v>
      </c>
      <c r="B614" s="47" t="s">
        <v>1394</v>
      </c>
      <c r="C614" s="40" t="s">
        <v>66</v>
      </c>
    </row>
    <row r="615" spans="1:3" x14ac:dyDescent="0.25">
      <c r="A615" s="47" t="s">
        <v>684</v>
      </c>
      <c r="B615" s="47" t="s">
        <v>1395</v>
      </c>
      <c r="C615" s="40" t="s">
        <v>66</v>
      </c>
    </row>
    <row r="616" spans="1:3" x14ac:dyDescent="0.25">
      <c r="A616" s="47" t="s">
        <v>685</v>
      </c>
      <c r="B616" s="47" t="s">
        <v>1396</v>
      </c>
      <c r="C616" s="40" t="s">
        <v>66</v>
      </c>
    </row>
    <row r="617" spans="1:3" x14ac:dyDescent="0.25">
      <c r="A617" s="47" t="s">
        <v>686</v>
      </c>
      <c r="B617" s="47" t="s">
        <v>1397</v>
      </c>
      <c r="C617" s="40" t="s">
        <v>66</v>
      </c>
    </row>
    <row r="618" spans="1:3" x14ac:dyDescent="0.25">
      <c r="A618" s="47" t="s">
        <v>687</v>
      </c>
      <c r="B618" s="47" t="s">
        <v>1398</v>
      </c>
      <c r="C618" s="40" t="s">
        <v>66</v>
      </c>
    </row>
    <row r="619" spans="1:3" x14ac:dyDescent="0.25">
      <c r="A619" s="47" t="s">
        <v>688</v>
      </c>
      <c r="B619" s="47" t="s">
        <v>1399</v>
      </c>
      <c r="C619" s="40" t="s">
        <v>66</v>
      </c>
    </row>
    <row r="620" spans="1:3" x14ac:dyDescent="0.25">
      <c r="A620" s="47" t="s">
        <v>689</v>
      </c>
      <c r="B620" s="47" t="s">
        <v>1400</v>
      </c>
      <c r="C620" s="40" t="s">
        <v>66</v>
      </c>
    </row>
    <row r="621" spans="1:3" x14ac:dyDescent="0.25">
      <c r="A621" s="47" t="s">
        <v>690</v>
      </c>
      <c r="B621" s="47" t="s">
        <v>1401</v>
      </c>
      <c r="C621" s="40" t="s">
        <v>66</v>
      </c>
    </row>
    <row r="622" spans="1:3" x14ac:dyDescent="0.25">
      <c r="A622" s="47" t="s">
        <v>691</v>
      </c>
      <c r="B622" s="47" t="s">
        <v>1402</v>
      </c>
      <c r="C622" s="40" t="s">
        <v>66</v>
      </c>
    </row>
    <row r="623" spans="1:3" x14ac:dyDescent="0.25">
      <c r="A623" s="47" t="s">
        <v>692</v>
      </c>
      <c r="B623" s="47" t="s">
        <v>1403</v>
      </c>
      <c r="C623" s="40" t="s">
        <v>66</v>
      </c>
    </row>
    <row r="624" spans="1:3" x14ac:dyDescent="0.25">
      <c r="A624" s="47" t="s">
        <v>693</v>
      </c>
      <c r="B624" s="47" t="s">
        <v>1404</v>
      </c>
      <c r="C624" s="40" t="s">
        <v>66</v>
      </c>
    </row>
    <row r="625" spans="1:3" x14ac:dyDescent="0.25">
      <c r="A625" s="47" t="s">
        <v>694</v>
      </c>
      <c r="B625" s="47" t="s">
        <v>1405</v>
      </c>
      <c r="C625" s="40" t="s">
        <v>66</v>
      </c>
    </row>
    <row r="626" spans="1:3" x14ac:dyDescent="0.25">
      <c r="A626" s="47" t="s">
        <v>695</v>
      </c>
      <c r="B626" s="47" t="s">
        <v>1406</v>
      </c>
      <c r="C626" s="40" t="s">
        <v>66</v>
      </c>
    </row>
    <row r="627" spans="1:3" x14ac:dyDescent="0.25">
      <c r="A627" s="47" t="s">
        <v>696</v>
      </c>
      <c r="B627" s="47" t="s">
        <v>1407</v>
      </c>
      <c r="C627" s="40" t="s">
        <v>66</v>
      </c>
    </row>
    <row r="628" spans="1:3" x14ac:dyDescent="0.25">
      <c r="A628" s="47" t="s">
        <v>697</v>
      </c>
      <c r="B628" s="47" t="s">
        <v>1408</v>
      </c>
      <c r="C628" s="40" t="s">
        <v>66</v>
      </c>
    </row>
    <row r="629" spans="1:3" x14ac:dyDescent="0.25">
      <c r="A629" s="47" t="s">
        <v>698</v>
      </c>
      <c r="B629" s="47" t="s">
        <v>1409</v>
      </c>
      <c r="C629" s="40" t="s">
        <v>66</v>
      </c>
    </row>
    <row r="630" spans="1:3" x14ac:dyDescent="0.25">
      <c r="A630" s="47" t="s">
        <v>699</v>
      </c>
      <c r="B630" s="47" t="s">
        <v>1410</v>
      </c>
      <c r="C630" s="40" t="s">
        <v>66</v>
      </c>
    </row>
    <row r="631" spans="1:3" x14ac:dyDescent="0.25">
      <c r="A631" s="47" t="s">
        <v>700</v>
      </c>
      <c r="B631" s="47" t="s">
        <v>1411</v>
      </c>
      <c r="C631" s="40" t="s">
        <v>66</v>
      </c>
    </row>
    <row r="632" spans="1:3" x14ac:dyDescent="0.25">
      <c r="A632" s="47" t="s">
        <v>701</v>
      </c>
      <c r="B632" s="47" t="s">
        <v>1412</v>
      </c>
      <c r="C632" s="40" t="s">
        <v>66</v>
      </c>
    </row>
    <row r="633" spans="1:3" x14ac:dyDescent="0.25">
      <c r="A633" s="47" t="s">
        <v>702</v>
      </c>
      <c r="B633" s="47" t="s">
        <v>1413</v>
      </c>
      <c r="C633" s="40" t="s">
        <v>66</v>
      </c>
    </row>
    <row r="634" spans="1:3" x14ac:dyDescent="0.25">
      <c r="A634" s="47" t="s">
        <v>703</v>
      </c>
      <c r="B634" s="47" t="s">
        <v>1414</v>
      </c>
      <c r="C634" s="40" t="s">
        <v>66</v>
      </c>
    </row>
    <row r="635" spans="1:3" x14ac:dyDescent="0.25">
      <c r="A635" s="47" t="s">
        <v>704</v>
      </c>
      <c r="B635" s="47" t="s">
        <v>1415</v>
      </c>
      <c r="C635" s="40" t="s">
        <v>66</v>
      </c>
    </row>
    <row r="636" spans="1:3" x14ac:dyDescent="0.25">
      <c r="A636" s="47" t="s">
        <v>705</v>
      </c>
      <c r="B636" s="47" t="s">
        <v>1416</v>
      </c>
      <c r="C636" s="40" t="s">
        <v>66</v>
      </c>
    </row>
    <row r="637" spans="1:3" x14ac:dyDescent="0.25">
      <c r="A637" s="47" t="s">
        <v>706</v>
      </c>
      <c r="B637" s="47" t="s">
        <v>1417</v>
      </c>
      <c r="C637" s="40" t="s">
        <v>66</v>
      </c>
    </row>
    <row r="638" spans="1:3" x14ac:dyDescent="0.25">
      <c r="A638" s="47" t="s">
        <v>707</v>
      </c>
      <c r="B638" s="47" t="s">
        <v>1418</v>
      </c>
      <c r="C638" s="40" t="s">
        <v>66</v>
      </c>
    </row>
    <row r="639" spans="1:3" x14ac:dyDescent="0.25">
      <c r="A639" s="47" t="s">
        <v>708</v>
      </c>
      <c r="B639" s="47" t="s">
        <v>1419</v>
      </c>
      <c r="C639" s="40" t="s">
        <v>66</v>
      </c>
    </row>
    <row r="640" spans="1:3" x14ac:dyDescent="0.25">
      <c r="A640" s="47" t="s">
        <v>709</v>
      </c>
      <c r="B640" s="47" t="s">
        <v>1420</v>
      </c>
      <c r="C640" s="40" t="s">
        <v>66</v>
      </c>
    </row>
    <row r="641" spans="1:3" x14ac:dyDescent="0.25">
      <c r="A641" s="47" t="s">
        <v>710</v>
      </c>
      <c r="B641" s="47" t="s">
        <v>1421</v>
      </c>
      <c r="C641" s="40" t="s">
        <v>66</v>
      </c>
    </row>
    <row r="642" spans="1:3" x14ac:dyDescent="0.25">
      <c r="A642" s="47" t="s">
        <v>711</v>
      </c>
      <c r="B642" s="47" t="s">
        <v>1422</v>
      </c>
      <c r="C642" s="40" t="s">
        <v>66</v>
      </c>
    </row>
    <row r="643" spans="1:3" x14ac:dyDescent="0.25">
      <c r="A643" s="47" t="s">
        <v>712</v>
      </c>
      <c r="B643" s="47" t="s">
        <v>1423</v>
      </c>
      <c r="C643" s="40" t="s">
        <v>66</v>
      </c>
    </row>
    <row r="644" spans="1:3" x14ac:dyDescent="0.25">
      <c r="A644" s="47" t="s">
        <v>713</v>
      </c>
      <c r="B644" s="47" t="s">
        <v>1424</v>
      </c>
      <c r="C644" s="40" t="s">
        <v>66</v>
      </c>
    </row>
    <row r="645" spans="1:3" x14ac:dyDescent="0.25">
      <c r="A645" s="47" t="s">
        <v>714</v>
      </c>
      <c r="B645" s="47" t="s">
        <v>1425</v>
      </c>
      <c r="C645" s="40" t="s">
        <v>66</v>
      </c>
    </row>
    <row r="646" spans="1:3" x14ac:dyDescent="0.25">
      <c r="A646" s="47" t="s">
        <v>715</v>
      </c>
      <c r="B646" s="47" t="s">
        <v>1426</v>
      </c>
      <c r="C646" s="40" t="s">
        <v>66</v>
      </c>
    </row>
    <row r="647" spans="1:3" x14ac:dyDescent="0.25">
      <c r="A647" s="47" t="s">
        <v>716</v>
      </c>
      <c r="B647" s="47" t="s">
        <v>1427</v>
      </c>
      <c r="C647" s="40" t="s">
        <v>66</v>
      </c>
    </row>
    <row r="648" spans="1:3" x14ac:dyDescent="0.25">
      <c r="A648" s="47" t="s">
        <v>717</v>
      </c>
      <c r="B648" s="47" t="s">
        <v>1428</v>
      </c>
      <c r="C648" s="40" t="s">
        <v>66</v>
      </c>
    </row>
    <row r="649" spans="1:3" x14ac:dyDescent="0.25">
      <c r="A649" s="47" t="s">
        <v>718</v>
      </c>
      <c r="B649" s="47" t="s">
        <v>1429</v>
      </c>
      <c r="C649" s="40" t="s">
        <v>66</v>
      </c>
    </row>
    <row r="650" spans="1:3" x14ac:dyDescent="0.25">
      <c r="A650" s="47" t="s">
        <v>719</v>
      </c>
      <c r="B650" s="47" t="s">
        <v>1430</v>
      </c>
      <c r="C650" s="40" t="s">
        <v>66</v>
      </c>
    </row>
    <row r="651" spans="1:3" x14ac:dyDescent="0.25">
      <c r="A651" s="47" t="s">
        <v>720</v>
      </c>
      <c r="B651" s="47" t="s">
        <v>1431</v>
      </c>
      <c r="C651" s="40" t="s">
        <v>66</v>
      </c>
    </row>
    <row r="652" spans="1:3" x14ac:dyDescent="0.25">
      <c r="A652" s="47" t="s">
        <v>721</v>
      </c>
      <c r="B652" s="47" t="s">
        <v>1432</v>
      </c>
      <c r="C652" s="40" t="s">
        <v>66</v>
      </c>
    </row>
    <row r="653" spans="1:3" x14ac:dyDescent="0.25">
      <c r="A653" s="47" t="s">
        <v>722</v>
      </c>
      <c r="B653" s="47" t="s">
        <v>1433</v>
      </c>
      <c r="C653" s="40" t="s">
        <v>66</v>
      </c>
    </row>
    <row r="654" spans="1:3" x14ac:dyDescent="0.25">
      <c r="A654" s="47" t="s">
        <v>723</v>
      </c>
      <c r="B654" s="47" t="s">
        <v>1434</v>
      </c>
      <c r="C654" s="40" t="s">
        <v>66</v>
      </c>
    </row>
    <row r="655" spans="1:3" x14ac:dyDescent="0.25">
      <c r="A655" s="47" t="s">
        <v>724</v>
      </c>
      <c r="B655" s="47" t="s">
        <v>1435</v>
      </c>
      <c r="C655" s="40" t="s">
        <v>66</v>
      </c>
    </row>
    <row r="656" spans="1:3" x14ac:dyDescent="0.25">
      <c r="A656" s="47" t="s">
        <v>725</v>
      </c>
      <c r="B656" s="47" t="s">
        <v>1436</v>
      </c>
      <c r="C656" s="40" t="s">
        <v>66</v>
      </c>
    </row>
    <row r="657" spans="1:3" x14ac:dyDescent="0.25">
      <c r="A657" s="47" t="s">
        <v>726</v>
      </c>
      <c r="B657" s="47" t="s">
        <v>1437</v>
      </c>
      <c r="C657" s="40" t="s">
        <v>66</v>
      </c>
    </row>
    <row r="658" spans="1:3" x14ac:dyDescent="0.25">
      <c r="A658" s="47" t="s">
        <v>727</v>
      </c>
      <c r="B658" s="47" t="s">
        <v>1438</v>
      </c>
      <c r="C658" s="40" t="s">
        <v>66</v>
      </c>
    </row>
    <row r="659" spans="1:3" x14ac:dyDescent="0.25">
      <c r="A659" s="47" t="s">
        <v>728</v>
      </c>
      <c r="B659" s="47" t="s">
        <v>1439</v>
      </c>
      <c r="C659" s="40" t="s">
        <v>66</v>
      </c>
    </row>
    <row r="660" spans="1:3" x14ac:dyDescent="0.25">
      <c r="A660" s="47" t="s">
        <v>729</v>
      </c>
      <c r="B660" s="47" t="s">
        <v>1440</v>
      </c>
      <c r="C660" s="40" t="s">
        <v>66</v>
      </c>
    </row>
    <row r="661" spans="1:3" x14ac:dyDescent="0.25">
      <c r="A661" s="47" t="s">
        <v>730</v>
      </c>
      <c r="B661" s="47" t="s">
        <v>1441</v>
      </c>
      <c r="C661" s="40" t="s">
        <v>66</v>
      </c>
    </row>
    <row r="662" spans="1:3" x14ac:dyDescent="0.25">
      <c r="A662" s="47" t="s">
        <v>731</v>
      </c>
      <c r="B662" s="47" t="s">
        <v>1442</v>
      </c>
      <c r="C662" s="40" t="s">
        <v>66</v>
      </c>
    </row>
    <row r="663" spans="1:3" x14ac:dyDescent="0.25">
      <c r="A663" s="47" t="s">
        <v>732</v>
      </c>
      <c r="B663" s="47" t="s">
        <v>1443</v>
      </c>
      <c r="C663" s="40" t="s">
        <v>66</v>
      </c>
    </row>
    <row r="664" spans="1:3" x14ac:dyDescent="0.25">
      <c r="A664" s="47" t="s">
        <v>733</v>
      </c>
      <c r="B664" s="47" t="s">
        <v>1444</v>
      </c>
      <c r="C664" s="40" t="s">
        <v>66</v>
      </c>
    </row>
    <row r="665" spans="1:3" x14ac:dyDescent="0.25">
      <c r="A665" s="47" t="s">
        <v>734</v>
      </c>
      <c r="B665" s="47" t="s">
        <v>1445</v>
      </c>
      <c r="C665" s="40" t="s">
        <v>66</v>
      </c>
    </row>
    <row r="666" spans="1:3" x14ac:dyDescent="0.25">
      <c r="A666" s="47" t="s">
        <v>735</v>
      </c>
      <c r="B666" s="47" t="s">
        <v>1446</v>
      </c>
      <c r="C666" s="40" t="s">
        <v>66</v>
      </c>
    </row>
    <row r="667" spans="1:3" x14ac:dyDescent="0.25">
      <c r="A667" s="47" t="s">
        <v>736</v>
      </c>
      <c r="B667" s="47" t="s">
        <v>1447</v>
      </c>
      <c r="C667" s="40" t="s">
        <v>66</v>
      </c>
    </row>
    <row r="668" spans="1:3" x14ac:dyDescent="0.25">
      <c r="A668" s="47" t="s">
        <v>737</v>
      </c>
      <c r="B668" s="47" t="s">
        <v>1448</v>
      </c>
      <c r="C668" s="40" t="s">
        <v>66</v>
      </c>
    </row>
    <row r="669" spans="1:3" x14ac:dyDescent="0.25">
      <c r="A669" s="47" t="s">
        <v>738</v>
      </c>
      <c r="B669" s="47" t="s">
        <v>1449</v>
      </c>
      <c r="C669" s="40" t="s">
        <v>66</v>
      </c>
    </row>
    <row r="670" spans="1:3" x14ac:dyDescent="0.25">
      <c r="A670" s="47" t="s">
        <v>739</v>
      </c>
      <c r="B670" s="47" t="s">
        <v>1450</v>
      </c>
      <c r="C670" s="40" t="s">
        <v>66</v>
      </c>
    </row>
    <row r="671" spans="1:3" x14ac:dyDescent="0.25">
      <c r="A671" s="47" t="s">
        <v>740</v>
      </c>
      <c r="B671" s="47" t="s">
        <v>1451</v>
      </c>
      <c r="C671" s="40" t="s">
        <v>66</v>
      </c>
    </row>
    <row r="672" spans="1:3" x14ac:dyDescent="0.25">
      <c r="A672" s="47" t="s">
        <v>741</v>
      </c>
      <c r="B672" s="47" t="s">
        <v>1452</v>
      </c>
      <c r="C672" s="40" t="s">
        <v>66</v>
      </c>
    </row>
    <row r="673" spans="1:3" x14ac:dyDescent="0.25">
      <c r="A673" s="47" t="s">
        <v>742</v>
      </c>
      <c r="B673" s="47" t="s">
        <v>1453</v>
      </c>
      <c r="C673" s="40" t="s">
        <v>66</v>
      </c>
    </row>
    <row r="674" spans="1:3" x14ac:dyDescent="0.25">
      <c r="A674" s="47" t="s">
        <v>743</v>
      </c>
      <c r="B674" s="47" t="s">
        <v>1454</v>
      </c>
      <c r="C674" s="40" t="s">
        <v>66</v>
      </c>
    </row>
    <row r="675" spans="1:3" x14ac:dyDescent="0.25">
      <c r="A675" s="47" t="s">
        <v>744</v>
      </c>
      <c r="B675" s="47" t="s">
        <v>1455</v>
      </c>
      <c r="C675" s="40" t="s">
        <v>66</v>
      </c>
    </row>
    <row r="676" spans="1:3" x14ac:dyDescent="0.25">
      <c r="A676" s="47" t="s">
        <v>745</v>
      </c>
      <c r="B676" s="47" t="s">
        <v>1456</v>
      </c>
      <c r="C676" s="40" t="s">
        <v>66</v>
      </c>
    </row>
    <row r="677" spans="1:3" x14ac:dyDescent="0.25">
      <c r="A677" s="47" t="s">
        <v>746</v>
      </c>
      <c r="B677" s="47" t="s">
        <v>1457</v>
      </c>
      <c r="C677" s="40" t="s">
        <v>66</v>
      </c>
    </row>
    <row r="678" spans="1:3" x14ac:dyDescent="0.25">
      <c r="A678" s="47" t="s">
        <v>747</v>
      </c>
      <c r="B678" s="47" t="s">
        <v>1458</v>
      </c>
      <c r="C678" s="40" t="s">
        <v>66</v>
      </c>
    </row>
    <row r="679" spans="1:3" x14ac:dyDescent="0.25">
      <c r="A679" s="47" t="s">
        <v>748</v>
      </c>
      <c r="B679" s="47" t="s">
        <v>1459</v>
      </c>
      <c r="C679" s="40" t="s">
        <v>66</v>
      </c>
    </row>
    <row r="680" spans="1:3" x14ac:dyDescent="0.25">
      <c r="A680" s="47" t="s">
        <v>749</v>
      </c>
      <c r="B680" s="47" t="s">
        <v>1460</v>
      </c>
      <c r="C680" s="40" t="s">
        <v>66</v>
      </c>
    </row>
    <row r="681" spans="1:3" x14ac:dyDescent="0.25">
      <c r="A681" s="47" t="s">
        <v>750</v>
      </c>
      <c r="B681" s="47" t="s">
        <v>1461</v>
      </c>
      <c r="C681" s="40" t="s">
        <v>66</v>
      </c>
    </row>
    <row r="682" spans="1:3" x14ac:dyDescent="0.25">
      <c r="A682" s="47" t="s">
        <v>751</v>
      </c>
      <c r="B682" s="47" t="s">
        <v>1462</v>
      </c>
      <c r="C682" s="40" t="s">
        <v>66</v>
      </c>
    </row>
    <row r="683" spans="1:3" x14ac:dyDescent="0.25">
      <c r="A683" s="47" t="s">
        <v>752</v>
      </c>
      <c r="B683" s="47" t="s">
        <v>1463</v>
      </c>
      <c r="C683" s="40" t="s">
        <v>66</v>
      </c>
    </row>
    <row r="684" spans="1:3" x14ac:dyDescent="0.25">
      <c r="A684" s="47" t="s">
        <v>753</v>
      </c>
      <c r="B684" s="47" t="s">
        <v>1464</v>
      </c>
      <c r="C684" s="40" t="s">
        <v>66</v>
      </c>
    </row>
    <row r="685" spans="1:3" x14ac:dyDescent="0.25">
      <c r="A685" s="47" t="s">
        <v>754</v>
      </c>
      <c r="B685" s="47" t="s">
        <v>1465</v>
      </c>
      <c r="C685" s="40" t="s">
        <v>66</v>
      </c>
    </row>
    <row r="686" spans="1:3" x14ac:dyDescent="0.25">
      <c r="A686" s="47" t="s">
        <v>755</v>
      </c>
      <c r="B686" s="47" t="s">
        <v>1466</v>
      </c>
      <c r="C686" s="40" t="s">
        <v>66</v>
      </c>
    </row>
    <row r="687" spans="1:3" x14ac:dyDescent="0.25">
      <c r="A687" s="47" t="s">
        <v>756</v>
      </c>
      <c r="B687" s="47" t="s">
        <v>1467</v>
      </c>
      <c r="C687" s="40" t="s">
        <v>66</v>
      </c>
    </row>
    <row r="688" spans="1:3" x14ac:dyDescent="0.25">
      <c r="A688" s="47" t="s">
        <v>757</v>
      </c>
      <c r="B688" s="47" t="s">
        <v>1468</v>
      </c>
      <c r="C688" s="40" t="s">
        <v>66</v>
      </c>
    </row>
    <row r="689" spans="1:3" x14ac:dyDescent="0.25">
      <c r="A689" s="47" t="s">
        <v>758</v>
      </c>
      <c r="B689" s="47" t="s">
        <v>1469</v>
      </c>
      <c r="C689" s="40" t="s">
        <v>66</v>
      </c>
    </row>
    <row r="690" spans="1:3" x14ac:dyDescent="0.25">
      <c r="A690" s="47" t="s">
        <v>759</v>
      </c>
      <c r="B690" s="47" t="s">
        <v>1470</v>
      </c>
      <c r="C690" s="40" t="s">
        <v>66</v>
      </c>
    </row>
    <row r="691" spans="1:3" x14ac:dyDescent="0.25">
      <c r="A691" s="47" t="s">
        <v>760</v>
      </c>
      <c r="B691" s="47" t="s">
        <v>1471</v>
      </c>
      <c r="C691" s="40" t="s">
        <v>66</v>
      </c>
    </row>
    <row r="692" spans="1:3" x14ac:dyDescent="0.25">
      <c r="A692" s="47" t="s">
        <v>761</v>
      </c>
      <c r="B692" s="47" t="s">
        <v>1472</v>
      </c>
      <c r="C692" s="40" t="s">
        <v>66</v>
      </c>
    </row>
    <row r="693" spans="1:3" x14ac:dyDescent="0.25">
      <c r="A693" s="47" t="s">
        <v>762</v>
      </c>
      <c r="B693" s="47" t="s">
        <v>1473</v>
      </c>
      <c r="C693" s="40" t="s">
        <v>66</v>
      </c>
    </row>
    <row r="694" spans="1:3" x14ac:dyDescent="0.25">
      <c r="A694" s="47" t="s">
        <v>763</v>
      </c>
      <c r="B694" s="47" t="s">
        <v>1474</v>
      </c>
      <c r="C694" s="40" t="s">
        <v>66</v>
      </c>
    </row>
    <row r="695" spans="1:3" x14ac:dyDescent="0.25">
      <c r="A695" s="47" t="s">
        <v>764</v>
      </c>
      <c r="B695" s="47" t="s">
        <v>1475</v>
      </c>
      <c r="C695" s="40" t="s">
        <v>66</v>
      </c>
    </row>
    <row r="696" spans="1:3" x14ac:dyDescent="0.25">
      <c r="A696" s="47" t="s">
        <v>765</v>
      </c>
      <c r="B696" s="47" t="s">
        <v>1476</v>
      </c>
      <c r="C696" s="40" t="s">
        <v>66</v>
      </c>
    </row>
    <row r="697" spans="1:3" x14ac:dyDescent="0.25">
      <c r="A697" s="47" t="s">
        <v>766</v>
      </c>
      <c r="B697" s="47" t="s">
        <v>1477</v>
      </c>
      <c r="C697" s="40" t="s">
        <v>66</v>
      </c>
    </row>
    <row r="698" spans="1:3" x14ac:dyDescent="0.25">
      <c r="A698" s="47" t="s">
        <v>767</v>
      </c>
      <c r="B698" s="47" t="s">
        <v>1478</v>
      </c>
      <c r="C698" s="40" t="s">
        <v>66</v>
      </c>
    </row>
    <row r="699" spans="1:3" x14ac:dyDescent="0.25">
      <c r="A699" s="47" t="s">
        <v>768</v>
      </c>
      <c r="B699" s="47" t="s">
        <v>1479</v>
      </c>
      <c r="C699" s="40" t="s">
        <v>66</v>
      </c>
    </row>
    <row r="700" spans="1:3" x14ac:dyDescent="0.25">
      <c r="A700" s="47" t="s">
        <v>769</v>
      </c>
      <c r="B700" s="47" t="s">
        <v>1480</v>
      </c>
      <c r="C700" s="40" t="s">
        <v>66</v>
      </c>
    </row>
    <row r="701" spans="1:3" x14ac:dyDescent="0.25">
      <c r="A701" s="47" t="s">
        <v>770</v>
      </c>
      <c r="B701" s="47" t="s">
        <v>1481</v>
      </c>
      <c r="C701" s="40" t="s">
        <v>66</v>
      </c>
    </row>
    <row r="702" spans="1:3" x14ac:dyDescent="0.25">
      <c r="A702" s="47" t="s">
        <v>771</v>
      </c>
      <c r="B702" s="47" t="s">
        <v>1482</v>
      </c>
      <c r="C702" s="40" t="s">
        <v>66</v>
      </c>
    </row>
    <row r="703" spans="1:3" x14ac:dyDescent="0.25">
      <c r="A703" s="47" t="s">
        <v>772</v>
      </c>
      <c r="B703" s="47" t="s">
        <v>1483</v>
      </c>
      <c r="C703" s="40" t="s">
        <v>66</v>
      </c>
    </row>
    <row r="704" spans="1:3" x14ac:dyDescent="0.25">
      <c r="A704" s="47" t="s">
        <v>773</v>
      </c>
      <c r="B704" s="47" t="s">
        <v>1484</v>
      </c>
      <c r="C704" s="40" t="s">
        <v>66</v>
      </c>
    </row>
    <row r="705" spans="1:3" x14ac:dyDescent="0.25">
      <c r="A705" s="47" t="s">
        <v>774</v>
      </c>
      <c r="B705" s="47" t="s">
        <v>1485</v>
      </c>
      <c r="C705" s="40" t="s">
        <v>66</v>
      </c>
    </row>
    <row r="706" spans="1:3" x14ac:dyDescent="0.25">
      <c r="A706" s="47" t="s">
        <v>775</v>
      </c>
      <c r="B706" s="47" t="s">
        <v>1486</v>
      </c>
      <c r="C706" s="40" t="s">
        <v>66</v>
      </c>
    </row>
    <row r="707" spans="1:3" x14ac:dyDescent="0.25">
      <c r="A707" s="47" t="s">
        <v>776</v>
      </c>
      <c r="B707" s="47" t="s">
        <v>1487</v>
      </c>
      <c r="C707" s="40" t="s">
        <v>66</v>
      </c>
    </row>
    <row r="708" spans="1:3" x14ac:dyDescent="0.25">
      <c r="A708" s="47" t="s">
        <v>777</v>
      </c>
      <c r="B708" s="47" t="s">
        <v>1488</v>
      </c>
      <c r="C708" s="40" t="s">
        <v>66</v>
      </c>
    </row>
    <row r="709" spans="1:3" x14ac:dyDescent="0.25">
      <c r="A709" s="47" t="s">
        <v>778</v>
      </c>
      <c r="B709" s="47" t="s">
        <v>1489</v>
      </c>
      <c r="C709" s="40" t="s">
        <v>66</v>
      </c>
    </row>
    <row r="710" spans="1:3" x14ac:dyDescent="0.25">
      <c r="A710" s="47" t="s">
        <v>779</v>
      </c>
      <c r="B710" s="47" t="s">
        <v>1490</v>
      </c>
      <c r="C710" s="40" t="s">
        <v>66</v>
      </c>
    </row>
    <row r="711" spans="1:3" x14ac:dyDescent="0.25">
      <c r="A711" s="47" t="s">
        <v>780</v>
      </c>
      <c r="B711" s="47" t="s">
        <v>1491</v>
      </c>
      <c r="C711" s="40" t="s">
        <v>66</v>
      </c>
    </row>
    <row r="712" spans="1:3" x14ac:dyDescent="0.25">
      <c r="A712" s="47" t="s">
        <v>781</v>
      </c>
      <c r="B712" s="47" t="s">
        <v>1492</v>
      </c>
      <c r="C712" s="40" t="s">
        <v>66</v>
      </c>
    </row>
    <row r="713" spans="1:3" x14ac:dyDescent="0.25">
      <c r="A713" s="47" t="s">
        <v>782</v>
      </c>
      <c r="B713" s="47" t="s">
        <v>1493</v>
      </c>
      <c r="C713" s="40" t="s">
        <v>66</v>
      </c>
    </row>
    <row r="714" spans="1:3" x14ac:dyDescent="0.25">
      <c r="A714" s="47" t="s">
        <v>783</v>
      </c>
      <c r="B714" s="47" t="s">
        <v>1494</v>
      </c>
      <c r="C714" s="40" t="s">
        <v>66</v>
      </c>
    </row>
  </sheetData>
  <sheetProtection insertRows="0" deleteRows="0" selectLockedCells="1"/>
  <conditionalFormatting sqref="G38:G51">
    <cfRule type="containsText" dxfId="7" priority="16" operator="containsText" text="New Tag Required">
      <formula>NOT(ISERROR(SEARCH("New Tag Required",G38)))</formula>
    </cfRule>
  </conditionalFormatting>
  <conditionalFormatting sqref="D48:D195">
    <cfRule type="containsText" dxfId="6" priority="15" operator="containsText" text="Yes">
      <formula>NOT(ISERROR(SEARCH("Yes",D48)))</formula>
    </cfRule>
  </conditionalFormatting>
  <conditionalFormatting sqref="H38:H195 G196 H197:H397">
    <cfRule type="containsText" dxfId="5" priority="14" operator="containsText" text="New Sign Required">
      <formula>NOT(ISERROR(SEARCH("New Sign Required",G38)))</formula>
    </cfRule>
  </conditionalFormatting>
  <conditionalFormatting sqref="G38:G97 G98:H195">
    <cfRule type="containsText" dxfId="4" priority="13" operator="containsText" text="Action Required">
      <formula>NOT(ISERROR(SEARCH("Action Required",G38)))</formula>
    </cfRule>
  </conditionalFormatting>
  <conditionalFormatting sqref="H38:H97">
    <cfRule type="containsText" dxfId="3" priority="12" operator="containsText" text="Action Required">
      <formula>NOT(ISERROR(SEARCH("Action Required",H38)))</formula>
    </cfRule>
  </conditionalFormatting>
  <conditionalFormatting sqref="H1:H4 G5:G37 H38:H195 G196 H197:H104857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F5:F9 G3:G4 E1:E2 G38:G195 F196 G197:G1048576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8:D72">
      <formula1>YesNo</formula1>
    </dataValidation>
    <dataValidation type="list" allowBlank="1" showInputMessage="1" showErrorMessage="1" sqref="G196 H197:H380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Lookup!$G$1:$G$5</xm:f>
          </x14:formula1>
          <xm:sqref>C6:C714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G38:H195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1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5" t="s">
        <v>48</v>
      </c>
    </row>
    <row r="11" spans="1:7" x14ac:dyDescent="0.25">
      <c r="E11" s="35" t="s">
        <v>32</v>
      </c>
    </row>
    <row r="12" spans="1:7" x14ac:dyDescent="0.25">
      <c r="E12" s="35" t="s">
        <v>20</v>
      </c>
    </row>
    <row r="13" spans="1:7" x14ac:dyDescent="0.25">
      <c r="E13" s="35" t="s">
        <v>24</v>
      </c>
    </row>
    <row r="14" spans="1:7" x14ac:dyDescent="0.25">
      <c r="E14" s="35" t="s">
        <v>51</v>
      </c>
    </row>
    <row r="15" spans="1:7" x14ac:dyDescent="0.25">
      <c r="E15" s="35" t="s">
        <v>49</v>
      </c>
    </row>
    <row r="16" spans="1:7" x14ac:dyDescent="0.25">
      <c r="E16" s="35" t="s">
        <v>22</v>
      </c>
    </row>
    <row r="17" spans="1:7" x14ac:dyDescent="0.25">
      <c r="E17" s="35" t="s">
        <v>26</v>
      </c>
    </row>
    <row r="18" spans="1:7" x14ac:dyDescent="0.25">
      <c r="E18" s="35" t="s">
        <v>23</v>
      </c>
    </row>
    <row r="19" spans="1:7" x14ac:dyDescent="0.25">
      <c r="E19" s="35" t="s">
        <v>25</v>
      </c>
    </row>
    <row r="20" spans="1:7" x14ac:dyDescent="0.25">
      <c r="A20" s="34"/>
      <c r="B20" s="34"/>
      <c r="C20" s="34"/>
      <c r="D20" s="34"/>
      <c r="E20" s="7"/>
      <c r="F20" s="34"/>
      <c r="G20" s="34"/>
    </row>
    <row r="21" spans="1:7" x14ac:dyDescent="0.25">
      <c r="A21" s="34"/>
      <c r="B21" s="34"/>
      <c r="C21" s="34"/>
      <c r="D21" s="34"/>
      <c r="F21" s="34"/>
      <c r="G21" s="34"/>
    </row>
    <row r="22" spans="1:7" x14ac:dyDescent="0.25">
      <c r="A22" s="34"/>
      <c r="B22" s="34"/>
      <c r="C22" s="34"/>
      <c r="D22" s="34"/>
      <c r="F22" s="34"/>
      <c r="G22" s="34"/>
    </row>
    <row r="23" spans="1:7" x14ac:dyDescent="0.25">
      <c r="A23" s="34"/>
      <c r="B23" s="34"/>
      <c r="C23" s="34"/>
      <c r="D23" s="34"/>
      <c r="F23" s="34"/>
      <c r="G23" s="34"/>
    </row>
    <row r="24" spans="1:7" x14ac:dyDescent="0.25">
      <c r="A24" s="34"/>
      <c r="B24" s="34"/>
      <c r="C24" s="34"/>
      <c r="D24" s="34"/>
      <c r="F24" s="34"/>
      <c r="G24" s="34"/>
    </row>
    <row r="25" spans="1:7" x14ac:dyDescent="0.25">
      <c r="A25" s="34"/>
      <c r="B25" s="34"/>
      <c r="C25" s="34"/>
      <c r="D25" s="34"/>
      <c r="F25" s="34"/>
      <c r="G25" s="34"/>
    </row>
    <row r="26" spans="1:7" x14ac:dyDescent="0.25">
      <c r="A26" s="34"/>
      <c r="B26" s="34"/>
      <c r="C26" s="34"/>
      <c r="D26" s="34"/>
      <c r="F26" s="34"/>
      <c r="G26" s="34"/>
    </row>
    <row r="27" spans="1:7" x14ac:dyDescent="0.25">
      <c r="A27" s="34"/>
      <c r="B27" s="34"/>
      <c r="C27" s="34"/>
      <c r="D27" s="34"/>
      <c r="F27" s="34"/>
      <c r="G27" s="34"/>
    </row>
    <row r="28" spans="1:7" x14ac:dyDescent="0.25">
      <c r="A28" s="34"/>
      <c r="B28" s="34"/>
      <c r="C28" s="34"/>
      <c r="D28" s="34"/>
      <c r="F28" s="34"/>
      <c r="G28" s="34"/>
    </row>
    <row r="29" spans="1:7" x14ac:dyDescent="0.25">
      <c r="A29" s="34"/>
      <c r="B29" s="34"/>
      <c r="C29" s="34"/>
      <c r="D29" s="34"/>
      <c r="F29" s="34"/>
      <c r="G29" s="34"/>
    </row>
    <row r="30" spans="1:7" x14ac:dyDescent="0.25">
      <c r="A30" s="34"/>
      <c r="B30" s="34"/>
      <c r="C30" s="34"/>
      <c r="D30" s="34"/>
      <c r="F30" s="34"/>
      <c r="G30" s="34"/>
    </row>
    <row r="31" spans="1:7" x14ac:dyDescent="0.25">
      <c r="A31" s="34"/>
      <c r="B31" s="34"/>
      <c r="C31" s="34"/>
      <c r="D31" s="34"/>
      <c r="F31" s="34"/>
      <c r="G31" s="34"/>
    </row>
    <row r="32" spans="1:7" x14ac:dyDescent="0.25">
      <c r="A32" s="34"/>
      <c r="B32" s="34"/>
      <c r="C32" s="34"/>
      <c r="D32" s="34"/>
      <c r="F32" s="34"/>
      <c r="G32" s="34"/>
    </row>
    <row r="33" spans="1:7" x14ac:dyDescent="0.25">
      <c r="A33" s="34"/>
      <c r="B33" s="34"/>
      <c r="C33" s="34"/>
      <c r="D33" s="34"/>
      <c r="F33" s="34"/>
      <c r="G33" s="34"/>
    </row>
    <row r="34" spans="1:7" x14ac:dyDescent="0.25">
      <c r="A34" s="34"/>
      <c r="B34" s="34"/>
      <c r="C34" s="34"/>
      <c r="D34" s="34"/>
      <c r="F34" s="34"/>
      <c r="G34" s="34"/>
    </row>
    <row r="35" spans="1:7" x14ac:dyDescent="0.25">
      <c r="A35" s="34"/>
      <c r="B35" s="34"/>
      <c r="C35" s="34"/>
      <c r="D35" s="34"/>
      <c r="F35" s="34"/>
      <c r="G35" s="34"/>
    </row>
    <row r="36" spans="1:7" x14ac:dyDescent="0.25">
      <c r="A36" s="34"/>
      <c r="B36" s="34"/>
      <c r="C36" s="34"/>
      <c r="D36" s="34"/>
      <c r="F36" s="34"/>
      <c r="G36" s="34"/>
    </row>
    <row r="37" spans="1:7" x14ac:dyDescent="0.25">
      <c r="A37" s="34"/>
      <c r="B37" s="34"/>
      <c r="C37" s="34"/>
      <c r="D37" s="34"/>
      <c r="F37" s="34"/>
      <c r="G37" s="34"/>
    </row>
    <row r="38" spans="1:7" x14ac:dyDescent="0.25">
      <c r="A38" s="34"/>
      <c r="B38" s="34"/>
      <c r="C38" s="34"/>
      <c r="D38" s="34"/>
      <c r="F38" s="34"/>
      <c r="G38" s="34"/>
    </row>
    <row r="39" spans="1:7" x14ac:dyDescent="0.25">
      <c r="A39" s="34"/>
      <c r="B39" s="34"/>
      <c r="C39" s="34"/>
      <c r="D39" s="34"/>
      <c r="F39" s="34"/>
      <c r="G39" s="34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45" workbookViewId="0">
      <selection activeCell="B380" sqref="B38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and Vascular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e">
        <f>VLOOKUP(A282,[5]UKBuilding_List!$A$1:$D$476,3,FALSE)</f>
        <v>#N/A</v>
      </c>
      <c r="C282" s="1"/>
    </row>
    <row r="283" spans="1:3" x14ac:dyDescent="0.25">
      <c r="A283" s="2" t="str">
        <f>([4]UKBuilding_List!A283)</f>
        <v>0461</v>
      </c>
      <c r="B283" s="3" t="e">
        <f>VLOOKUP(A283,[5]UKBuilding_List!$A$1:$D$476,3,FALSE)</f>
        <v>#N/A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e">
        <f>VLOOKUP(A290,[5]UKBuilding_List!$A$1:$D$476,3,FALSE)</f>
        <v>#N/A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e">
        <f>VLOOKUP(A338,[5]UKBuilding_List!$A$1:$D$476,3,FALSE)</f>
        <v>#N/A</v>
      </c>
      <c r="C338" s="1"/>
    </row>
    <row r="339" spans="1:3" x14ac:dyDescent="0.25">
      <c r="A339" s="2" t="str">
        <f>([4]UKBuilding_List!A339)</f>
        <v>0648</v>
      </c>
      <c r="B339" s="3" t="e">
        <f>VLOOKUP(A339,[5]UKBuilding_List!$A$1:$D$476,3,FALSE)</f>
        <v>#N/A</v>
      </c>
      <c r="C339" s="1"/>
    </row>
    <row r="340" spans="1:3" x14ac:dyDescent="0.25">
      <c r="A340" s="2" t="str">
        <f>([4]UKBuilding_List!A340)</f>
        <v>0649</v>
      </c>
      <c r="B340" s="3" t="e">
        <f>VLOOKUP(A340,[5]UKBuilding_List!$A$1:$D$476,3,FALSE)</f>
        <v>#N/A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e">
        <f>VLOOKUP(A370,[5]UKBuilding_List!$A$1:$D$476,3,FALSE)</f>
        <v>#N/A</v>
      </c>
      <c r="C370" s="1"/>
    </row>
    <row r="371" spans="1:3" x14ac:dyDescent="0.25">
      <c r="A371" s="2" t="str">
        <f>([4]UKBuilding_List!A371)</f>
        <v>0684</v>
      </c>
      <c r="B371" s="3" t="e">
        <f>VLOOKUP(A371,[5]UKBuilding_List!$A$1:$D$476,3,FALSE)</f>
        <v>#N/A</v>
      </c>
      <c r="C371" s="1"/>
    </row>
    <row r="372" spans="1:3" x14ac:dyDescent="0.25">
      <c r="A372" s="2" t="str">
        <f>([4]UKBuilding_List!A372)</f>
        <v>0685</v>
      </c>
      <c r="B372" s="3" t="e">
        <f>VLOOKUP(A372,[5]UKBuilding_List!$A$1:$D$476,3,FALSE)</f>
        <v>#N/A</v>
      </c>
      <c r="C372" s="1"/>
    </row>
    <row r="373" spans="1:3" x14ac:dyDescent="0.25">
      <c r="A373" s="2" t="str">
        <f>([4]UKBuilding_List!A373)</f>
        <v>0686</v>
      </c>
      <c r="B373" s="3" t="e">
        <f>VLOOKUP(A373,[5]UKBuilding_List!$A$1:$D$476,3,FALSE)</f>
        <v>#N/A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2017-05-05T13:52:37Z</dcterms:modified>
</cp:coreProperties>
</file>