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2995" windowHeight="1119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<sst xmlns="http://schemas.openxmlformats.org/spreadsheetml/2006/main" count="829" uniqueCount="789">
  <si>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</si>
  <si>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</si>
  <si>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</si>
  <si>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</si>
  <si>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</si>
  <si>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</si>
  <si>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</si>
  <si>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</si>
  <si>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</si>
  <si>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</si>
  <si>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</si>
  <si>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</si>
  <si>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</si>
  <si>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</si>
  <si>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</si>
  <si>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</si>
  <si>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</si>
  <si>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</si>
  <si>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</si>
  <si>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</si>
  <si>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</si>
  <si>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</si>
  <si>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</si>
  <si>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</si>
  <si>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</si>
  <si>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</si>
  <si>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</si>
  <si>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</si>
  <si>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</si>
  <si>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</si>
  <si>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</si>
  <si>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</si>
  <si>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</si>
  <si>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</si>
  <si>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</si>
  <si>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</si>
  <si>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</si>
  <si>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</si>
  <si>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</si>
  <si>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</si>
  <si>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</si>
  <si>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</si>
  <si>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</si>
  <si>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</si>
  <si>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</si>
  <si>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</si>
  <si>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</si>
  <si>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</si>
  <si>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</si>
  <si>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</si>
  <si>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</si>
  <si>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</si>
  <si>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</si>
  <si>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</si>
  <si>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</si>
  <si>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</si>
  <si>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</si>
  <si>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</si>
  <si>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</si>
  <si>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</si>
  <si>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</si>
  <si>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</si>
  <si>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</si>
  <si>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</si>
  <si>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</si>
  <si>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</si>
  <si>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</si>
  <si>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</si>
  <si>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</si>
  <si>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</si>
  <si>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</si>
  <si>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</si>
  <si>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</si>
  <si>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</si>
  <si>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</si>
  <si>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</si>
  <si>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</si>
  <si>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</si>
  <si>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</si>
  <si>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</si>
  <si>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</si>
  <si>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</si>
  <si>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</si>
  <si>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</si>
  <si>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</si>
  <si>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</si>
  <si>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</si>
  <si>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</si>
  <si>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</si>
  <si>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</si>
  <si>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</si>
  <si>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</si>
  <si>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</si>
  <si>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</si>
  <si>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</si>
  <si>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</si>
  <si>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</si>
  <si>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</si>
  <si>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</si>
  <si>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</si>
  <si>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</si>
  <si>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</si>
  <si>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</si>
  <si>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</si>
  <si>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</si>
  <si>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</si>
  <si>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</si>
  <si>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</si>
  <si>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</si>
  <si>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</si>
  <si>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</si>
  <si>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</si>
  <si>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</si>
  <si>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</si>
  <si>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</si>
  <si>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</si>
  <si>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</si>
  <si>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</si>
  <si>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</si>
  <si>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</si>
  <si>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</si>
  <si>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</si>
  <si>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</si>
  <si>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</si>
  <si>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</si>
  <si>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</si>
  <si>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</si>
  <si>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</si>
  <si>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</si>
  <si>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</si>
  <si>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</si>
  <si>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</si>
  <si>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</si>
  <si>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</si>
  <si>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</si>
  <si>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</si>
  <si>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</si>
  <si>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</si>
  <si>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</si>
  <si>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</si>
  <si>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</si>
  <si>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</si>
  <si>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</si>
  <si>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</si>
  <si>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</si>
  <si>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</si>
  <si>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</si>
  <si>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</si>
  <si>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</si>
  <si>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</si>
  <si>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</si>
  <si>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</si>
  <si>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</si>
  <si>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</si>
  <si>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</si>
  <si>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</si>
  <si>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</si>
  <si>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</si>
  <si>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</si>
  <si>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</si>
  <si>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</si>
  <si>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</si>
  <si>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</si>
  <si>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</si>
  <si>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</si>
  <si>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</si>
  <si>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</si>
  <si>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</si>
  <si>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</si>
  <si>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</si>
  <si>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</si>
  <si>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</si>
  <si>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</si>
  <si>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</si>
  <si>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</si>
  <si>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</si>
  <si>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</si>
  <si>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</si>
  <si>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</si>
  <si>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</si>
  <si>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</si>
  <si>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</si>
  <si>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</si>
  <si>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</si>
  <si>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</si>
  <si>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</si>
  <si>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</si>
  <si>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</si>
  <si>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</si>
  <si>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</si>
  <si>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</si>
  <si>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</si>
  <si>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</si>
  <si>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</si>
  <si>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</si>
  <si>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</si>
  <si>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</si>
  <si>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</si>
  <si>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</si>
  <si>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</si>
  <si>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</si>
  <si>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</si>
  <si>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</si>
  <si>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</si>
  <si>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</si>
  <si>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</si>
  <si>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</si>
  <si>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</si>
  <si>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</si>
  <si>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</si>
  <si>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</si>
  <si>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</si>
  <si>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</si>
  <si>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</si>
  <si>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</si>
  <si>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</si>
  <si>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</si>
  <si>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</si>
  <si>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</si>
  <si>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</si>
  <si>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</si>
  <si>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</si>
  <si>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</si>
  <si>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</si>
  <si>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</si>
  <si>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</si>
  <si>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</si>
  <si>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</si>
  <si>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</si>
  <si>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</si>
  <si>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</si>
  <si>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</si>
  <si>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</si>
  <si>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</si>
  <si>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</si>
  <si>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</si>
  <si>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</si>
  <si>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</si>
  <si>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</si>
  <si>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</si>
  <si>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</si>
  <si>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</si>
  <si>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</si>
  <si>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</si>
  <si>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</si>
  <si>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</si>
  <si>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</si>
  <si>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</si>
  <si>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</si>
  <si>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</si>
  <si>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</si>
  <si>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</si>
  <si>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</si>
  <si>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</si>
  <si>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</si>
  <si>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</si>
  <si>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</si>
  <si>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</si>
  <si>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</si>
  <si>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</si>
  <si>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</si>
  <si>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</si>
  <si>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</si>
  <si>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</si>
  <si>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</si>
  <si>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</si>
  <si>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</si>
  <si>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</si>
  <si>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</si>
  <si>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</si>
  <si>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</si>
  <si>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</si>
  <si>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</si>
  <si>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</si>
  <si>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</si>
  <si>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</si>
  <si>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</si>
  <si>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</si>
  <si>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</si>
  <si>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</si>
  <si>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</si>
  <si>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</si>
  <si>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</si>
  <si>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</si>
  <si>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</si>
  <si>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</si>
  <si>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</si>
  <si>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</si>
  <si>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</si>
  <si>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</si>
  <si>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</si>
  <si>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</si>
  <si>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</si>
  <si>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</si>
  <si>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</si>
  <si>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</si>
  <si>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</si>
  <si>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</si>
  <si>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</si>
  <si>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</si>
  <si>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</si>
  <si>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</si>
  <si>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</si>
  <si>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</si>
  <si>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</si>
  <si>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</si>
  <si>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</si>
  <si>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</si>
  <si>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</si>
  <si>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</si>
  <si>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</si>
  <si>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</si>
  <si>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</si>
  <si>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</si>
  <si>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</si>
  <si>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</si>
  <si>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</si>
  <si>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</si>
  <si>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</si>
  <si>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</si>
  <si>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</si>
  <si>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</si>
  <si>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</si>
  <si>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</si>
  <si>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</si>
  <si>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</si>
  <si>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</si>
  <si>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</si>
  <si>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</si>
  <si>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</si>
  <si>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</si>
  <si>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</si>
  <si>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</si>
  <si>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</si>
  <si>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</si>
  <si>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</si>
  <si>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</si>
  <si>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</si>
  <si>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</si>
  <si>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</si>
  <si>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</si>
  <si>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</si>
  <si>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</si>
  <si>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</si>
  <si>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</si>
  <si>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</si>
  <si>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</si>
  <si>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</si>
  <si>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</si>
  <si>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</si>
  <si>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</si>
  <si>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</si>
  <si>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</si>
  <si>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</si>
  <si>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</si>
  <si>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</si>
  <si>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</si>
  <si>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</si>
  <si>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</si>
  <si>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</si>
  <si>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</si>
  <si>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</si>
  <si>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</si>
  <si>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</si>
  <si>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</si>
  <si>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</si>
  <si>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</si>
  <si>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</si>
  <si>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</si>
  <si>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</si>
  <si>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</si>
  <si>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</si>
  <si>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</si>
  <si>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</si>
  <si>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</si>
  <si>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</si>
  <si>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</si>
  <si>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</si>
  <si>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</si>
  <si>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</si>
  <si>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</si>
  <si>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</si>
  <si>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</si>
  <si>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</si>
  <si>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</si>
  <si>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</si>
  <si>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</si>
  <si>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</si>
  <si>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</si>
  <si>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</si>
  <si>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</si>
  <si>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</si>
  <si>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</si>
  <si>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</si>
  <si>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</si>
  <si>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</si>
  <si>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</si>
  <si>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</si>
  <si>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</si>
  <si>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</si>
  <si>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</si>
  <si>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</si>
  <si>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</si>
  <si>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</si>
  <si>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</si>
  <si>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</si>
  <si>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</si>
  <si>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</si>
  <si>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</si>
  <si>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</si>
  <si>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</si>
  <si>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</si>
  <si>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</si>
  <si>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</si>
  <si>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</si>
  <si>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</si>
  <si>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</si>
  <si>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</si>
  <si>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</si>
  <si>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</si>
  <si>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</si>
  <si>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</si>
  <si>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</si>
  <si>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</si>
  <si>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</si>
  <si>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</si>
  <si>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</si>
  <si>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</si>
  <si>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</si>
  <si>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</si>
  <si>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</si>
  <si>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</si>
  <si>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</si>
  <si>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</si>
  <si>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</si>
  <si>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</si>
  <si>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</si>
  <si>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</si>
  <si>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</si>
  <si>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</si>
  <si>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</si>
  <si>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</si>
  <si>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</si>
  <si>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</si>
  <si>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</si>
  <si>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</si>
  <si>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</si>
  <si>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</si>
  <si>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</si>
  <si>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</si>
  <si>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</si>
  <si>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</si>
  <si>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</si>
  <si>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</si>
  <si>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</si>
  <si>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</si>
  <si>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</si>
  <si>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</si>
  <si>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</si>
  <si>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</si>
  <si>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</si>
  <si>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</si>
  <si>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</si>
  <si>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</si>
  <si>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</si>
  <si>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</si>
  <si>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</si>
  <si>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</si>
  <si>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</si>
  <si>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</si>
  <si>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</si>
  <si>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</si>
  <si>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</si>
  <si>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</si>
  <si>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</si>
  <si>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</si>
  <si>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</si>
  <si>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</si>
  <si>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</si>
  <si>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</si>
  <si>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</si>
  <si>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</si>
  <si>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</si>
  <si>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</si>
  <si>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</si>
  <si>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</si>
  <si>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</si>
  <si>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</si>
  <si>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</si>
  <si>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</si>
  <si>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</si>
  <si>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</si>
  <si>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</si>
  <si>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</si>
  <si>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</si>
  <si>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</si>
  <si>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</si>
  <si>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</si>
  <si>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</si>
  <si>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</si>
  <si>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</si>
  <si>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</si>
  <si>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</si>
  <si>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</si>
  <si>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</si>
  <si>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</si>
  <si>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</si>
  <si>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</si>
  <si>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</si>
  <si>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</si>
  <si>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</si>
  <si>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</si>
  <si>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</si>
  <si>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</si>
  <si>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</si>
  <si>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</si>
  <si>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</si>
  <si>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</si>
  <si>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</si>
  <si>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</si>
  <si>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</si>
  <si>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</si>
  <si>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</si>
  <si>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</si>
  <si>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</si>
  <si>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</si>
  <si>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</si>
  <si>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</si>
  <si>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</si>
  <si>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</si>
  <si>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</si>
  <si>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</si>
  <si>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</si>
  <si>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</si>
  <si>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</si>
  <si>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</si>
  <si>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</si>
  <si>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</si>
  <si>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</si>
  <si>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</si>
  <si>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</si>
  <si>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</si>
  <si>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</si>
  <si>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</si>
  <si>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</si>
  <si>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</si>
  <si>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</si>
  <si>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</si>
  <si>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</si>
  <si>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</si>
  <si>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</si>
  <si>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</si>
  <si>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</si>
  <si>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</si>
  <si>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</si>
  <si>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</si>
  <si>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</si>
  <si>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</si>
  <si>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</si>
  <si>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</si>
  <si>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</si>
  <si>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</si>
  <si>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</si>
  <si>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</si>
  <si>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</si>
  <si>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</si>
  <si>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</si>
  <si>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</si>
  <si>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</si>
  <si>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</si>
  <si>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</si>
  <si>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</si>
  <si>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</si>
  <si>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</si>
  <si>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</si>
  <si>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</si>
  <si>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</si>
  <si>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</si>
  <si>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</si>
  <si>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</si>
  <si>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</si>
  <si>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</si>
  <si>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</si>
  <si>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</si>
  <si>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</si>
  <si>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</si>
  <si>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</si>
  <si>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</si>
  <si>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</si>
  <si>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</si>
  <si>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</si>
  <si>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</si>
  <si>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</si>
  <si>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</si>
  <si>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</si>
  <si>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</si>
  <si>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</si>
  <si>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</si>
  <si>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</si>
  <si>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</si>
  <si>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</si>
  <si>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</si>
  <si>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</si>
  <si>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</si>
  <si>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</si>
  <si>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</si>
  <si>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</si>
  <si>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</si>
  <si>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</si>
  <si>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</si>
  <si>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</si>
  <si>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</si>
  <si>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</si>
  <si>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</si>
  <si>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</si>
  <si>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</si>
  <si>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</si>
  <si>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</si>
  <si>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</si>
  <si>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</si>
  <si>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</si>
  <si>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</si>
  <si>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</si>
  <si>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</si>
  <si>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</si>
  <si>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</si>
  <si>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</si>
  <si>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</si>
  <si>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</si>
  <si>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</si>
  <si>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</si>
  <si>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</si>
  <si>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</si>
  <si>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</si>
  <si>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</si>
  <si>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</si>
  <si>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</si>
  <si>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</si>
  <si>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</si>
  <si>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</si>
  <si>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</si>
  <si>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</si>
  <si>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</si>
  <si>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</si>
  <si>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</si>
  <si>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</si>
  <si>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</si>
  <si>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</si>
  <si>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</si>
  <si>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</si>
  <si>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</si>
  <si>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</si>
  <si>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</si>
  <si>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</si>
  <si>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</si>
  <si>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</si>
  <si>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</si>
  <si>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</si>
  <si>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</si>
  <si>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</si>
  <si>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</si>
  <si>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</si>
  <si>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</si>
  <si>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</si>
  <si>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</si>
  <si>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</si>
  <si>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</si>
  <si>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</si>
  <si>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</si>
  <si>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</si>
  <si>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</si>
  <si>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</si>
  <si>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</si>
  <si>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</si>
  <si>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</si>
  <si>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</si>
  <si>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</si>
  <si>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</si>
  <si>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</si>
  <si>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</si>
  <si>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</si>
  <si>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</si>
  <si>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</si>
  <si>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</si>
  <si>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</si>
  <si>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</si>
  <si>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</si>
  <si>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</si>
  <si>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</si>
  <si>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</si>
  <si>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</si>
  <si>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</si>
  <si>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</si>
  <si>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</si>
  <si>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</si>
  <si>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</si>
  <si>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</si>
  <si>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</si>
  <si>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</si>
  <si>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</si>
  <si>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</si>
  <si>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</si>
  <si>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</si>
  <si>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</si>
  <si>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</si>
  <si>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</si>
  <si>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</si>
  <si>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</si>
  <si>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</si>
  <si>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</si>
  <si>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</si>
  <si>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</si>
  <si>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</si>
  <si>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</si>
  <si>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</si>
  <si>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</si>
  <si>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</si>
  <si>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</si>
  <si>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</si>
  <si>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</si>
  <si>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</si>
  <si>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</si>
  <si>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</si>
  <si>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</si>
  <si>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</si>
  <si>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</si>
  <si>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</si>
  <si>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</si>
  <si>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</si>
  <si>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</si>
  <si>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</si>
  <si>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</si>
  <si>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</si>
  <si>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</si>
  <si>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</si>
  <si>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</si>
  <si>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</si>
  <si>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</si>
  <si>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</si>
  <si>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</si>
  <si>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</si>
  <si>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</si>
  <si>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</si>
  <si>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</si>
  <si>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</si>
  <si>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</si>
  <si>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</si>
  <si>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</si>
  <si>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</si>
  <si>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</si>
  <si>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</si>
  <si>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</si>
  <si>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</si>
  <si>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</si>
  <si>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</si>
  <si>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</si>
  <si>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</si>
  <si>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</si>
  <si>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</si>
  <si>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</si>
  <si>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</si>
  <si>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</si>
  <si>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</si>
  <si>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</si>
  <si>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</si>
  <si>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</si>
  <si>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</si>
  <si>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</si>
  <si>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</si>
  <si>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</si>
  <si>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</si>
  <si>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</si>
  <si>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</si>
  <si>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</si>
  <si>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</si>
  <si>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</si>
  <si>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</si>
  <si>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</si>
  <si>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</si>
  <si>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</si>
  <si>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</si>
  <si>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</si>
  <si>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</si>
  <si>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</si>
  <si>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</si>
  <si>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drawn wrong</t>
  </si>
  <si>
    <t>0</t>
  </si>
  <si>
    <t>an unexcavated space was mistakenly given a room number</t>
  </si>
  <si>
    <t>room does not exist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</si>
</sst>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346</v>
      </c>
      <c r="C1" s="27"/>
      <c r="F1" s="9" t="s">
        <v>769</v>
      </c>
      <c r="G1" s="15">
        <v>40773</v>
      </c>
      <c r="I1" s="14"/>
    </row>
    <row r="2" spans="1:9" ht="30" x14ac:dyDescent="0.25">
      <c r="A2" s="12" t="s">
        <v>766</v>
      </c>
      <c r="B2" s="28" t="str">
        <f>VLOOKUP(B1,BuildingList!A2:B382,2,FALSE)</f>
        <v>Cooling Plant #2</v>
      </c>
      <c r="C2" s="28"/>
      <c r="F2" s="8" t="s">
        <v>771</v>
      </c>
      <c r="G2" s="16" t="s">
        <v>774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 x14ac:dyDescent="0.25">
      <c r="A6" s="17" t="s">
        <v>11</v>
      </c>
      <c r="B6" s="17" t="s">
        <v>786</v>
      </c>
      <c r="C6" s="19" t="s">
        <v>785</v>
      </c>
      <c r="D6" s="18" t="s">
        <v>6</v>
      </c>
      <c r="E6" s="26">
        <v>1387</v>
      </c>
      <c r="F6" s="26">
        <v>1325</v>
      </c>
      <c r="G6" s="24" t="s">
        <v>3</v>
      </c>
      <c r="H6" s="18" t="s">
        <v>3</v>
      </c>
    </row>
    <row r="7" spans="1:9" x14ac:dyDescent="0.25">
      <c r="A7" s="17" t="s">
        <v>13</v>
      </c>
      <c r="B7" s="17" t="s">
        <v>786</v>
      </c>
      <c r="C7" s="19" t="s">
        <v>785</v>
      </c>
      <c r="D7" s="20" t="s">
        <v>6</v>
      </c>
      <c r="E7" s="24">
        <v>4198</v>
      </c>
      <c r="F7" s="24">
        <v>4199</v>
      </c>
      <c r="G7" s="24" t="s">
        <v>3</v>
      </c>
      <c r="H7" s="18" t="s">
        <v>3</v>
      </c>
    </row>
    <row r="8" spans="1:9" ht="45" x14ac:dyDescent="0.25">
      <c r="A8" s="17" t="s">
        <v>15</v>
      </c>
      <c r="B8" s="17" t="s">
        <v>786</v>
      </c>
      <c r="C8" s="19" t="s">
        <v>788</v>
      </c>
      <c r="D8" s="20" t="s">
        <v>6</v>
      </c>
      <c r="E8" s="24">
        <v>3543</v>
      </c>
      <c r="F8" s="24">
        <v>0</v>
      </c>
      <c r="G8" s="24" t="s">
        <v>3</v>
      </c>
      <c r="H8" s="18" t="s">
        <v>3</v>
      </c>
      <c r="I8" s="19" t="s">
        <v>787</v>
      </c>
    </row>
    <row r="9" spans="1:9" x14ac:dyDescent="0.25">
      <c r="A9" s="17" t="s">
        <v>17</v>
      </c>
      <c r="B9" s="17" t="s">
        <v>786</v>
      </c>
      <c r="C9" s="19" t="s">
        <v>785</v>
      </c>
      <c r="D9" s="18" t="s">
        <v>6</v>
      </c>
      <c r="E9" s="24">
        <v>842</v>
      </c>
      <c r="F9" s="24">
        <v>832</v>
      </c>
      <c r="G9" s="24" t="s">
        <v>3</v>
      </c>
      <c r="H9" s="18" t="s">
        <v>3</v>
      </c>
    </row>
    <row r="10" spans="1:9" x14ac:dyDescent="0.25">
      <c r="A10" s="17" t="s">
        <v>19</v>
      </c>
      <c r="B10" s="17" t="s">
        <v>786</v>
      </c>
      <c r="C10" s="19" t="s">
        <v>785</v>
      </c>
      <c r="D10" s="18" t="s">
        <v>6</v>
      </c>
      <c r="E10" s="26">
        <v>533</v>
      </c>
      <c r="F10" s="26">
        <v>534</v>
      </c>
      <c r="G10" s="24" t="s">
        <v>3</v>
      </c>
      <c r="H10" s="18" t="s">
        <v>3</v>
      </c>
    </row>
    <row r="11" spans="1:9" x14ac:dyDescent="0.25">
      <c r="A11" s="17" t="s">
        <v>21</v>
      </c>
      <c r="B11" s="17" t="s">
        <v>786</v>
      </c>
      <c r="C11" s="19" t="s">
        <v>785</v>
      </c>
      <c r="D11" s="18" t="s">
        <v>6</v>
      </c>
      <c r="E11" s="26">
        <v>1651</v>
      </c>
      <c r="F11" s="26">
        <v>1738</v>
      </c>
      <c r="G11" s="24" t="s">
        <v>3</v>
      </c>
      <c r="H11" s="18" t="s">
        <v>3</v>
      </c>
    </row>
    <row r="12" spans="1:9" x14ac:dyDescent="0.25">
      <c r="A12" s="17"/>
      <c r="B12" s="17"/>
      <c r="C12" s="19"/>
      <c r="D12" s="18"/>
      <c r="E12" s="24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4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4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4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4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4"/>
      <c r="F17" s="24"/>
      <c r="G17" s="24"/>
      <c r="H17" s="18"/>
      <c r="I17" s="19"/>
    </row>
    <row r="18" spans="1:9" x14ac:dyDescent="0.25"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1" spans="1:9" x14ac:dyDescent="0.25">
      <c r="I21" s="19"/>
    </row>
    <row r="22" spans="1:9" x14ac:dyDescent="0.25">
      <c r="A22" s="17"/>
      <c r="B22" s="17"/>
      <c r="C22" s="19"/>
      <c r="D22" s="18"/>
      <c r="E22" s="26"/>
      <c r="F22" s="26"/>
      <c r="G22" s="24"/>
      <c r="H22" s="18"/>
      <c r="I22" s="19"/>
    </row>
    <row r="23" spans="1:9" x14ac:dyDescent="0.25">
      <c r="I23" s="19"/>
    </row>
    <row r="24" spans="1:9" x14ac:dyDescent="0.25"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22 G13:G17 G19 G6:G10">
    <cfRule type="containsText" dxfId="8" priority="17" operator="containsText" text="New Tag Required">
      <formula>NOT(ISERROR(SEARCH("New Tag Required",G6)))</formula>
    </cfRule>
  </conditionalFormatting>
  <conditionalFormatting sqref="D30:D107 D22 D13:D17 D19 D25:D28 D6:D10">
    <cfRule type="containsText" dxfId="7" priority="16" operator="containsText" text="Yes">
      <formula>NOT(ISERROR(SEARCH("Yes",D6)))</formula>
    </cfRule>
  </conditionalFormatting>
  <conditionalFormatting sqref="F15:F17 F19">
    <cfRule type="expression" dxfId="6" priority="9">
      <formula>IF(#REF!="Yes","Hi","No")</formula>
    </cfRule>
  </conditionalFormatting>
  <conditionalFormatting sqref="D12">
    <cfRule type="containsText" dxfId="5" priority="7" operator="containsText" text="Yes">
      <formula>NOT(ISERROR(SEARCH("Yes",D12)))</formula>
    </cfRule>
  </conditionalFormatting>
  <conditionalFormatting sqref="G12">
    <cfRule type="containsText" dxfId="4" priority="5" operator="containsText" text="New Tag Required">
      <formula>NOT(ISERROR(SEARCH("New Tag Required",G12)))</formula>
    </cfRule>
  </conditionalFormatting>
  <conditionalFormatting sqref="H22 H12:H17 H19 H25:H422 H6:H10">
    <cfRule type="containsText" dxfId="3" priority="4" operator="containsText" text="New Sign Required">
      <formula>NOT(ISERROR(SEARCH("New Sign Required",H6)))</formula>
    </cfRule>
  </conditionalFormatting>
  <conditionalFormatting sqref="G11">
    <cfRule type="containsText" dxfId="2" priority="3" operator="containsText" text="New Tag Required">
      <formula>NOT(ISERROR(SEARCH("New Tag Required",G11)))</formula>
    </cfRule>
  </conditionalFormatting>
  <conditionalFormatting sqref="D11">
    <cfRule type="containsText" dxfId="1" priority="2" operator="containsText" text="Yes">
      <formula>NOT(ISERROR(SEARCH("Yes",D11)))</formula>
    </cfRule>
  </conditionalFormatting>
  <conditionalFormatting sqref="H11">
    <cfRule type="containsText" dxfId="0" priority="1" operator="containsText" text="New Sign Required">
      <formula>NOT(ISERROR(SEARCH("New Sign Required",H11)))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22 D19 D6:D17 D25:D28">
      <formula1>YesNo</formula1>
    </dataValidation>
    <dataValidation type="list" allowBlank="1" showInputMessage="1" showErrorMessage="1" sqref="G30:G83 G22 G6:G17 G19">
      <formula1>TagStatus</formula1>
    </dataValidation>
    <dataValidation type="list" allowBlank="1" showInputMessage="1" showErrorMessage="1" sqref="H22 H19 H6:H17 H25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2011-08-30T20:29:38Z</dcterms:modified>
</cp:coreProperties>
</file>