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556" yWindow="-72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Changes'!$A$1:$I$24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<sst xmlns="http://schemas.openxmlformats.org/spreadsheetml/2006/main" count="284" uniqueCount="159">
  <si>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</si>
  <si>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</si>
  <si>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</si>
  <si>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</si>
  <si>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</si>
  <si>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</si>
  <si>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</si>
  <si>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</si>
  <si>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</si>
  <si>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</si>
  <si>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</si>
  <si>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</si>
  <si>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</si>
  <si>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</si>
  <si>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</si>
  <si>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</si>
  <si>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</si>
  <si>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</si>
  <si>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</si>
  <si>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</si>
  <si>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</si>
  <si>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</si>
  <si>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</si>
  <si>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</si>
  <si>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</si>
  <si>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</si>
  <si>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</si>
  <si>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</si>
  <si>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</si>
  <si>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</si>
  <si>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</si>
  <si>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</si>
  <si>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</si>
  <si>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</si>
  <si>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</si>
  <si>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</si>
  <si>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</si>
  <si>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</si>
  <si>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</si>
  <si>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</si>
  <si>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</si>
  <si>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</si>
  <si>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</si>
  <si>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</si>
  <si>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</si>
  <si>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</si>
  <si>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</si>
  <si>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</si>
  <si>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</si>
  <si>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</si>
  <si>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</si>
  <si>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</si>
  <si>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</si>
  <si>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</si>
  <si>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</si>
  <si>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</si>
  <si>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</si>
  <si>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</si>
  <si>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</si>
  <si>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</si>
  <si>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</si>
  <si>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</si>
  <si>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</si>
  <si>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</si>
  <si>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</si>
  <si>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</si>
  <si>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</si>
  <si>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</si>
  <si>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</si>
  <si>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</si>
  <si>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</si>
  <si>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</si>
  <si>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</si>
  <si>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LX-0119-02-RF0202</t>
  </si>
  <si>
    <t>ALUMNI BLDG  - Roof RF0202</t>
  </si>
  <si>
    <t>LX-0119-02-RF0203</t>
  </si>
  <si>
    <t>ALUMNI BLDG  - Roof RF0203</t>
  </si>
  <si>
    <t>LX-0119-02-RF0204</t>
  </si>
  <si>
    <t>ALUMNI BLDG  - Roof RF0204</t>
  </si>
  <si>
    <t>LX-0119-02-RF0205</t>
  </si>
  <si>
    <t>ALUMNI BLDG  - Roof RF0205</t>
  </si>
  <si>
    <t>LX-0119-02-RF0208</t>
  </si>
  <si>
    <t>ALUMNI BLDG  - Roof RF0208</t>
  </si>
  <si>
    <t>LX-0119-03</t>
  </si>
  <si>
    <t>ALUMNI BLDG  - Floor 03</t>
  </si>
  <si>
    <t>LX-0119-03-RF0301</t>
  </si>
  <si>
    <t>ALUMNI BLDG  - Roof RF0301</t>
  </si>
  <si>
    <t>LX-0119-03-RF0306</t>
  </si>
  <si>
    <t>ALUMNI BLDG  - Roof RF0306</t>
  </si>
  <si>
    <t>LX-0119-03-RF0307</t>
  </si>
  <si>
    <t>ALUMNI BLDG  - Roof RF0307</t>
  </si>
  <si>
    <t>RF401</t>
  </si>
  <si>
    <t>04</t>
  </si>
  <si>
    <t>RF302</t>
  </si>
  <si>
    <t>03</t>
  </si>
  <si>
    <t>RF303</t>
  </si>
  <si>
    <t>RF304</t>
  </si>
  <si>
    <t>RF305</t>
  </si>
  <si>
    <t>RF406</t>
  </si>
  <si>
    <t>RF207</t>
  </si>
  <si>
    <t>02</t>
  </si>
  <si>
    <t>RF208</t>
  </si>
  <si>
    <t>RF309</t>
  </si>
  <si>
    <t>RF310</t>
  </si>
  <si>
    <t>RF311</t>
  </si>
  <si>
    <t>RF312</t>
  </si>
  <si>
    <t>RF313</t>
  </si>
  <si>
    <t>RF314</t>
  </si>
  <si>
    <t>RF315</t>
  </si>
  <si>
    <t>RF316</t>
  </si>
  <si>
    <t>RF317</t>
  </si>
  <si>
    <t>RF318</t>
  </si>
  <si>
    <t>RF319</t>
  </si>
  <si>
    <t>RF320</t>
  </si>
  <si>
    <t>LX-0119-04</t>
  </si>
  <si>
    <t>ALUMNI BLDG  - Floor 04</t>
  </si>
  <si>
    <t>Change to RF302</t>
  </si>
  <si>
    <t>Change to RF303</t>
  </si>
  <si>
    <t>Change to RF304</t>
  </si>
  <si>
    <t>Change to RF305</t>
  </si>
  <si>
    <t>Change to RF401</t>
  </si>
  <si>
    <t>Change to RF406</t>
  </si>
  <si>
    <t>LX-0119-03-RF0309</t>
  </si>
  <si>
    <t>ALUMNI BLDG  - Roof RF0309</t>
  </si>
  <si>
    <t>LX-0119-03-RF0310</t>
  </si>
  <si>
    <t>ALUMNI BLDG  - Roof RF0310</t>
  </si>
  <si>
    <t>LX-0119-03-RF0311</t>
  </si>
  <si>
    <t>ALUMNI BLDG  - Roof RF0311</t>
  </si>
  <si>
    <t>LX-0119-03-RF0312</t>
  </si>
  <si>
    <t>ALUMNI BLDG  - Roof RF0312</t>
  </si>
  <si>
    <t>LX-0119-03-RF0313</t>
  </si>
  <si>
    <t>ALUMNI BLDG  - Roof RF0313</t>
  </si>
  <si>
    <t>LX-0119-03-RF0314</t>
  </si>
  <si>
    <t>ALUMNI BLDG  - Roof RF0314</t>
  </si>
  <si>
    <t>LX-0119-03-RF0315</t>
  </si>
  <si>
    <t>ALUMNI BLDG  - Roof RF0315</t>
  </si>
  <si>
    <t>LX-0119-03-RF0316</t>
  </si>
  <si>
    <t>ALUMNI BLDG  - Roof RF0316</t>
  </si>
  <si>
    <t>LX-0119-03-RF0317</t>
  </si>
  <si>
    <t>ALUMNI BLDG  - Roof RF0317</t>
  </si>
  <si>
    <t>LX-0119-03-RF0318</t>
  </si>
  <si>
    <t>ALUMNI BLDG  - Roof RF0318</t>
  </si>
  <si>
    <t>LX-0119-03-RF0319</t>
  </si>
  <si>
    <t>ALUMNI BLDG  - Roof RF0319</t>
  </si>
  <si>
    <t>LX-0119-03-RF0320</t>
  </si>
  <si>
    <t>ALUMNI BLDG  - Roof RF0320</t>
  </si>
  <si>
    <t>LX-0119-03-RF0302</t>
  </si>
  <si>
    <t>ALUMNI BLDG  - Roof RF0302</t>
  </si>
  <si>
    <t>LX-0119-03-RF0303</t>
  </si>
  <si>
    <t>ALUMNI BLDG  - Roof RF0303</t>
  </si>
  <si>
    <t>LX-0119-03-RF0304</t>
  </si>
  <si>
    <t>ALUMNI BLDG  - Roof RF0304</t>
  </si>
  <si>
    <t>LX-0119-03-RF0305</t>
  </si>
  <si>
    <t>ALUMNI BLDG  - Roof RF0305</t>
  </si>
  <si>
    <t>ALUMNI BLDG  - Roof RF0406</t>
  </si>
  <si>
    <t>LX-0119-04-RF0406</t>
  </si>
  <si>
    <t>LX-0119-04-RF0401</t>
  </si>
  <si>
    <t>ALUMNI BLDG  - Roof RF0401</t>
  </si>
  <si>
    <t>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</si>
</sst>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8" borderId="0" xfId="0" applyFont="1" applyFill="1" applyAlignment="1" applyProtection="1">
      <alignment wrapText="1"/>
      <protection locked="0"/>
    </xf>
    <xf numFmtId="49" fontId="0" fillId="38" borderId="0" xfId="0" applyNumberFormat="1" applyFont="1" applyFill="1" applyProtection="1">
      <protection locked="0"/>
    </xf>
    <xf numFmtId="0" fontId="0" fillId="39" borderId="0" xfId="0" applyFont="1" applyFill="1" applyAlignment="1" applyProtection="1">
      <alignment wrapText="1"/>
      <protection locked="0"/>
    </xf>
    <xf numFmtId="49" fontId="0" fillId="39" borderId="0" xfId="0" applyNumberFormat="1" applyFont="1" applyFill="1" applyProtection="1">
      <protection locked="0"/>
    </xf>
    <xf numFmtId="0" fontId="0" fillId="39" borderId="0" xfId="0" applyFill="1"/>
    <xf numFmtId="0" fontId="0" fillId="40" borderId="0" xfId="0" applyFill="1"/>
    <xf numFmtId="0" fontId="0" fillId="40" borderId="0" xfId="0" applyFont="1" applyFill="1" applyAlignment="1" applyProtection="1">
      <alignment wrapText="1"/>
      <protection locked="0"/>
    </xf>
    <xf numFmtId="49" fontId="0" fillId="40" borderId="0" xfId="0" applyNumberFormat="1" applyFont="1" applyFill="1" applyProtection="1">
      <protection locked="0"/>
    </xf>
    <xf numFmtId="0" fontId="0" fillId="41" borderId="0" xfId="0" applyFill="1"/>
    <xf numFmtId="0" fontId="0" fillId="41" borderId="0" xfId="0" applyFont="1" applyFill="1" applyAlignment="1" applyProtection="1">
      <alignment wrapText="1"/>
      <protection locked="0"/>
    </xf>
    <xf numFmtId="49" fontId="0" fillId="41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zoomScale="90" zoomScaleNormal="90" workbookViewId="0">
      <selection activeCell="I8" sqref="I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81" t="s">
        <v>158</v>
      </c>
      <c r="C1" s="81"/>
      <c r="F1" s="18" t="s">
        <v>10</v>
      </c>
      <c r="G1" s="54">
        <v>42103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82" t="str">
        <f>VLOOKUP(B1,BuildingList!A:B,2,FALSE)</f>
        <v>Helen King Alumni Building</v>
      </c>
      <c r="C2" s="82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/>
      <c r="C6" s="11"/>
      <c r="E6" s="37"/>
      <c r="F6" s="37"/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8">
        <v>201</v>
      </c>
      <c r="B7" s="28" t="s">
        <v>100</v>
      </c>
      <c r="C7" s="11" t="s">
        <v>22</v>
      </c>
      <c r="D7" s="17" t="s">
        <v>5</v>
      </c>
      <c r="E7" s="39">
        <v>1546</v>
      </c>
      <c r="F7" s="39">
        <v>1513</v>
      </c>
      <c r="G7" s="34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ht="15" x14ac:dyDescent="0.25">
      <c r="A39" s="48"/>
      <c r="C39" s="11"/>
      <c r="E39" s="34"/>
      <c r="F39" s="39"/>
      <c r="G39" s="34"/>
    </row>
    <row r="40" spans="1:7" ht="15" x14ac:dyDescent="0.25">
      <c r="A40" s="47"/>
      <c r="C40" s="11"/>
      <c r="E40" s="34"/>
      <c r="F40" s="34"/>
      <c r="G40" s="34"/>
    </row>
    <row r="41" spans="1:7" ht="15" x14ac:dyDescent="0.25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tabSelected="1" topLeftCell="A4" zoomScale="90" zoomScaleNormal="90" workbookViewId="0">
      <selection activeCell="E42" sqref="E4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5.7773437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0119</v>
      </c>
      <c r="C1" s="53"/>
      <c r="D1" s="18" t="s">
        <v>10</v>
      </c>
      <c r="E1" s="54">
        <f>'KD Changes'!G1</f>
        <v>42103</v>
      </c>
    </row>
    <row r="2" spans="1:10" ht="15" x14ac:dyDescent="0.25">
      <c r="A2" s="57" t="s">
        <v>8</v>
      </c>
      <c r="B2" s="58" t="str">
        <f>VLOOKUP(B1,[1]BuildingList!A:B,2,FALSE)</f>
        <v>Helen King Alumni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114</v>
      </c>
      <c r="B6" s="1" t="s">
        <v>115</v>
      </c>
      <c r="C6" s="55" t="s">
        <v>69</v>
      </c>
      <c r="G6" s="32"/>
      <c r="H6" s="32"/>
      <c r="I6" s="55"/>
      <c r="J6" s="55"/>
    </row>
    <row r="7" spans="1:10" ht="15" x14ac:dyDescent="0.25">
      <c r="A7" s="1" t="s">
        <v>73</v>
      </c>
      <c r="B7" s="1" t="s">
        <v>74</v>
      </c>
      <c r="C7" s="55" t="s">
        <v>70</v>
      </c>
      <c r="E7" s="55" t="s">
        <v>116</v>
      </c>
      <c r="G7" s="32"/>
      <c r="H7" s="32"/>
      <c r="I7" s="55"/>
      <c r="J7" s="55"/>
    </row>
    <row r="8" spans="1:10" ht="15" customHeight="1" x14ac:dyDescent="0.25">
      <c r="A8" s="1" t="s">
        <v>75</v>
      </c>
      <c r="B8" s="1" t="s">
        <v>76</v>
      </c>
      <c r="C8" s="55" t="s">
        <v>70</v>
      </c>
      <c r="E8" s="55" t="s">
        <v>117</v>
      </c>
      <c r="G8" s="32"/>
      <c r="H8" s="32"/>
      <c r="I8" s="55"/>
      <c r="J8" s="55"/>
    </row>
    <row r="9" spans="1:10" ht="15" x14ac:dyDescent="0.25">
      <c r="A9" s="62" t="s">
        <v>77</v>
      </c>
      <c r="B9" s="56" t="s">
        <v>78</v>
      </c>
      <c r="C9" s="55" t="s">
        <v>70</v>
      </c>
      <c r="E9" s="55" t="s">
        <v>118</v>
      </c>
      <c r="G9" s="32"/>
      <c r="H9" s="32"/>
      <c r="I9" s="55"/>
      <c r="J9" s="55"/>
    </row>
    <row r="10" spans="1:10" x14ac:dyDescent="0.3">
      <c r="A10" s="62" t="s">
        <v>79</v>
      </c>
      <c r="B10" s="56" t="s">
        <v>80</v>
      </c>
      <c r="C10" s="55" t="s">
        <v>70</v>
      </c>
      <c r="E10" s="55" t="s">
        <v>119</v>
      </c>
      <c r="F10" s="64"/>
      <c r="G10" s="32"/>
      <c r="H10" s="32"/>
    </row>
    <row r="11" spans="1:10" x14ac:dyDescent="0.3">
      <c r="A11" s="55" t="s">
        <v>146</v>
      </c>
      <c r="B11" s="55" t="s">
        <v>147</v>
      </c>
      <c r="C11" s="55" t="s">
        <v>69</v>
      </c>
      <c r="F11" s="64"/>
      <c r="G11" s="32"/>
      <c r="H11" s="32"/>
    </row>
    <row r="12" spans="1:10" ht="15" x14ac:dyDescent="0.25">
      <c r="A12" s="55" t="s">
        <v>148</v>
      </c>
      <c r="B12" s="55" t="s">
        <v>149</v>
      </c>
      <c r="C12" s="55" t="s">
        <v>69</v>
      </c>
      <c r="F12" s="64"/>
      <c r="G12" s="32"/>
      <c r="H12" s="32"/>
    </row>
    <row r="13" spans="1:10" ht="15" x14ac:dyDescent="0.25">
      <c r="A13" s="55" t="s">
        <v>150</v>
      </c>
      <c r="B13" s="55" t="s">
        <v>151</v>
      </c>
      <c r="C13" s="55" t="s">
        <v>69</v>
      </c>
      <c r="F13" s="64"/>
      <c r="G13" s="32"/>
      <c r="H13" s="32"/>
    </row>
    <row r="14" spans="1:10" x14ac:dyDescent="0.3">
      <c r="A14" s="55" t="s">
        <v>152</v>
      </c>
      <c r="B14" s="55" t="s">
        <v>153</v>
      </c>
      <c r="C14" s="55" t="s">
        <v>69</v>
      </c>
      <c r="F14" s="64"/>
      <c r="G14" s="32"/>
      <c r="H14" s="32"/>
    </row>
    <row r="15" spans="1:10" x14ac:dyDescent="0.3">
      <c r="A15" s="55" t="s">
        <v>122</v>
      </c>
      <c r="B15" s="55" t="s">
        <v>123</v>
      </c>
      <c r="C15" s="55" t="s">
        <v>69</v>
      </c>
      <c r="F15" s="64"/>
      <c r="G15" s="32"/>
      <c r="H15" s="32"/>
    </row>
    <row r="16" spans="1:10" ht="15" x14ac:dyDescent="0.25">
      <c r="A16" s="55" t="s">
        <v>124</v>
      </c>
      <c r="B16" s="55" t="s">
        <v>125</v>
      </c>
      <c r="C16" s="55" t="s">
        <v>69</v>
      </c>
      <c r="F16" s="64"/>
      <c r="G16" s="32"/>
      <c r="H16" s="32"/>
    </row>
    <row r="17" spans="1:8" ht="15" x14ac:dyDescent="0.25">
      <c r="A17" s="55" t="s">
        <v>126</v>
      </c>
      <c r="B17" s="55" t="s">
        <v>127</v>
      </c>
      <c r="C17" s="55" t="s">
        <v>69</v>
      </c>
      <c r="F17" s="65"/>
      <c r="G17" s="32"/>
      <c r="H17" s="32"/>
    </row>
    <row r="18" spans="1:8" ht="15" x14ac:dyDescent="0.25">
      <c r="A18" s="55" t="s">
        <v>128</v>
      </c>
      <c r="B18" s="55" t="s">
        <v>129</v>
      </c>
      <c r="C18" s="55" t="s">
        <v>69</v>
      </c>
      <c r="F18" s="64"/>
      <c r="G18" s="32"/>
      <c r="H18" s="32"/>
    </row>
    <row r="19" spans="1:8" ht="15" x14ac:dyDescent="0.25">
      <c r="A19" s="55" t="s">
        <v>130</v>
      </c>
      <c r="B19" s="55" t="s">
        <v>131</v>
      </c>
      <c r="C19" s="55" t="s">
        <v>69</v>
      </c>
      <c r="F19" s="64"/>
      <c r="G19" s="32"/>
      <c r="H19" s="32"/>
    </row>
    <row r="20" spans="1:8" ht="15" x14ac:dyDescent="0.25">
      <c r="A20" s="55" t="s">
        <v>132</v>
      </c>
      <c r="B20" s="55" t="s">
        <v>133</v>
      </c>
      <c r="C20" s="55" t="s">
        <v>69</v>
      </c>
      <c r="F20" s="64"/>
      <c r="G20" s="32"/>
      <c r="H20" s="32"/>
    </row>
    <row r="21" spans="1:8" ht="15" x14ac:dyDescent="0.25">
      <c r="A21" s="55" t="s">
        <v>134</v>
      </c>
      <c r="B21" s="55" t="s">
        <v>135</v>
      </c>
      <c r="C21" s="55" t="s">
        <v>69</v>
      </c>
      <c r="F21" s="64"/>
      <c r="G21" s="32"/>
      <c r="H21" s="32"/>
    </row>
    <row r="22" spans="1:8" ht="15" x14ac:dyDescent="0.25">
      <c r="A22" s="55" t="s">
        <v>136</v>
      </c>
      <c r="B22" s="55" t="s">
        <v>137</v>
      </c>
      <c r="C22" s="55" t="s">
        <v>69</v>
      </c>
      <c r="F22" s="64"/>
      <c r="G22" s="32"/>
      <c r="H22" s="32"/>
    </row>
    <row r="23" spans="1:8" ht="15" x14ac:dyDescent="0.25">
      <c r="A23" s="55" t="s">
        <v>138</v>
      </c>
      <c r="B23" s="55" t="s">
        <v>139</v>
      </c>
      <c r="C23" s="55" t="s">
        <v>69</v>
      </c>
      <c r="F23" s="64"/>
      <c r="G23" s="32"/>
      <c r="H23" s="32"/>
    </row>
    <row r="24" spans="1:8" ht="15" x14ac:dyDescent="0.25">
      <c r="A24" s="55" t="s">
        <v>140</v>
      </c>
      <c r="B24" s="55" t="s">
        <v>141</v>
      </c>
      <c r="C24" s="55" t="s">
        <v>69</v>
      </c>
      <c r="F24" s="64"/>
      <c r="G24" s="32"/>
      <c r="H24" s="32"/>
    </row>
    <row r="25" spans="1:8" ht="15" x14ac:dyDescent="0.25">
      <c r="A25" s="55" t="s">
        <v>142</v>
      </c>
      <c r="B25" s="55" t="s">
        <v>143</v>
      </c>
      <c r="C25" s="55" t="s">
        <v>69</v>
      </c>
      <c r="F25" s="64"/>
      <c r="G25" s="32"/>
      <c r="H25" s="32"/>
    </row>
    <row r="26" spans="1:8" x14ac:dyDescent="0.3">
      <c r="A26" s="55" t="s">
        <v>144</v>
      </c>
      <c r="B26" s="55" t="s">
        <v>145</v>
      </c>
      <c r="C26" s="55" t="s">
        <v>69</v>
      </c>
      <c r="F26" s="64"/>
      <c r="G26" s="32"/>
      <c r="H26" s="32"/>
    </row>
    <row r="27" spans="1:8" x14ac:dyDescent="0.3">
      <c r="A27" s="55" t="s">
        <v>85</v>
      </c>
      <c r="B27" s="55" t="s">
        <v>86</v>
      </c>
      <c r="C27" s="55" t="s">
        <v>70</v>
      </c>
      <c r="E27" s="55" t="s">
        <v>120</v>
      </c>
      <c r="F27" s="64"/>
      <c r="G27" s="32"/>
      <c r="H27" s="32"/>
    </row>
    <row r="28" spans="1:8" x14ac:dyDescent="0.3">
      <c r="A28" s="55" t="s">
        <v>156</v>
      </c>
      <c r="B28" s="56" t="s">
        <v>157</v>
      </c>
      <c r="C28" s="55" t="s">
        <v>69</v>
      </c>
      <c r="E28" s="64"/>
      <c r="F28" s="64"/>
      <c r="G28" s="32"/>
      <c r="H28" s="32"/>
    </row>
    <row r="29" spans="1:8" x14ac:dyDescent="0.3">
      <c r="A29" s="55" t="s">
        <v>87</v>
      </c>
      <c r="B29" s="56" t="s">
        <v>88</v>
      </c>
      <c r="C29" s="55" t="s">
        <v>70</v>
      </c>
      <c r="E29" s="55" t="s">
        <v>121</v>
      </c>
      <c r="F29" s="64"/>
      <c r="G29" s="32"/>
      <c r="H29" s="32"/>
    </row>
    <row r="30" spans="1:8" x14ac:dyDescent="0.3">
      <c r="A30" s="55" t="s">
        <v>155</v>
      </c>
      <c r="B30" s="56" t="s">
        <v>154</v>
      </c>
      <c r="C30" s="55" t="s">
        <v>69</v>
      </c>
      <c r="E30" s="64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64"/>
    </row>
    <row r="36" spans="1:8" ht="15" x14ac:dyDescent="0.25">
      <c r="A36" s="63"/>
      <c r="E36" s="64"/>
      <c r="F36" s="64"/>
      <c r="G36" s="64"/>
    </row>
    <row r="37" spans="1:8" ht="15" x14ac:dyDescent="0.25">
      <c r="A37" s="66"/>
      <c r="E37" s="64"/>
      <c r="F37" s="67"/>
      <c r="G37" s="64"/>
    </row>
    <row r="38" spans="1:8" ht="15" x14ac:dyDescent="0.25">
      <c r="A38" s="66"/>
      <c r="E38" s="64"/>
      <c r="F38" s="67"/>
      <c r="G38" s="64"/>
    </row>
    <row r="39" spans="1:8" ht="15" x14ac:dyDescent="0.25">
      <c r="A39" s="66"/>
      <c r="E39" s="64"/>
      <c r="F39" s="68"/>
      <c r="G39" s="64"/>
    </row>
    <row r="40" spans="1:8" ht="15" x14ac:dyDescent="0.25">
      <c r="A40" s="63"/>
      <c r="E40" s="64"/>
      <c r="F40" s="67"/>
      <c r="G40" s="64"/>
    </row>
    <row r="41" spans="1:8" ht="15" x14ac:dyDescent="0.25">
      <c r="A41" s="63"/>
      <c r="E41" s="64"/>
      <c r="F41" s="67"/>
      <c r="G41" s="64"/>
    </row>
    <row r="42" spans="1:8" ht="15" x14ac:dyDescent="0.25">
      <c r="A42" s="69"/>
      <c r="E42" s="64"/>
      <c r="F42" s="64"/>
      <c r="G42" s="64"/>
    </row>
    <row r="43" spans="1:8" ht="15" x14ac:dyDescent="0.25">
      <c r="A43" s="69"/>
      <c r="E43" s="64"/>
      <c r="F43" s="64"/>
      <c r="G43" s="64"/>
    </row>
    <row r="44" spans="1:8" ht="15" x14ac:dyDescent="0.25">
      <c r="A44" s="69"/>
      <c r="E44" s="64"/>
      <c r="F44" s="64"/>
      <c r="G44" s="64"/>
    </row>
    <row r="45" spans="1:8" ht="15" x14ac:dyDescent="0.25">
      <c r="A45" s="69"/>
      <c r="E45" s="64"/>
      <c r="F45" s="64"/>
      <c r="G45" s="64"/>
    </row>
    <row r="46" spans="1:8" ht="15" x14ac:dyDescent="0.25">
      <c r="A46" s="69"/>
      <c r="C46" s="56"/>
      <c r="E46" s="64"/>
      <c r="F46" s="65"/>
      <c r="G46" s="64"/>
    </row>
    <row r="47" spans="1:8" x14ac:dyDescent="0.3">
      <c r="A47" s="69"/>
      <c r="C47" s="56"/>
      <c r="E47" s="64"/>
      <c r="F47" s="64"/>
      <c r="G47" s="64"/>
    </row>
    <row r="48" spans="1:8" x14ac:dyDescent="0.3">
      <c r="A48" s="69"/>
      <c r="C48" s="56"/>
      <c r="E48" s="64"/>
      <c r="F48" s="64"/>
      <c r="G48" s="64"/>
    </row>
    <row r="49" spans="1:7" x14ac:dyDescent="0.3">
      <c r="A49" s="63"/>
      <c r="C49" s="56"/>
      <c r="E49" s="64"/>
      <c r="F49" s="64"/>
      <c r="G49" s="64"/>
    </row>
    <row r="50" spans="1:7" x14ac:dyDescent="0.3">
      <c r="A50" s="63"/>
      <c r="C50" s="56"/>
    </row>
    <row r="51" spans="1:7" x14ac:dyDescent="0.3">
      <c r="C51" s="56"/>
    </row>
    <row r="52" spans="1:7" x14ac:dyDescent="0.3">
      <c r="C52" s="56"/>
    </row>
    <row r="53" spans="1:7" x14ac:dyDescent="0.3">
      <c r="C53" s="56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195" spans="3:3" x14ac:dyDescent="0.3">
      <c r="C195" s="55" t="s">
        <v>30</v>
      </c>
    </row>
  </sheetData>
  <sheetProtection insertRows="0" deleteRows="0" selectLockedCells="1"/>
  <conditionalFormatting sqref="G35:G48">
    <cfRule type="containsText" dxfId="11" priority="16" operator="containsText" text="New Tag Required">
      <formula>NOT(ISERROR(SEARCH("New Tag Required",G35)))</formula>
    </cfRule>
  </conditionalFormatting>
  <conditionalFormatting sqref="D45:D94">
    <cfRule type="containsText" dxfId="10" priority="15" operator="containsText" text="Yes">
      <formula>NOT(ISERROR(SEARCH("Yes",D45)))</formula>
    </cfRule>
  </conditionalFormatting>
  <conditionalFormatting sqref="H35:H94 H195:H416">
    <cfRule type="containsText" dxfId="9" priority="14" operator="containsText" text="New Sign Required">
      <formula>NOT(ISERROR(SEARCH("New Sign Required",H35)))</formula>
    </cfRule>
  </conditionalFormatting>
  <conditionalFormatting sqref="G35:G94">
    <cfRule type="containsText" dxfId="8" priority="13" operator="containsText" text="Action Required">
      <formula>NOT(ISERROR(SEARCH("Action Required",G35)))</formula>
    </cfRule>
  </conditionalFormatting>
  <conditionalFormatting sqref="H35:H94">
    <cfRule type="containsText" dxfId="7" priority="12" operator="containsText" text="Action Required">
      <formula>NOT(ISERROR(SEARCH("Action Required",H35)))</formula>
    </cfRule>
  </conditionalFormatting>
  <conditionalFormatting sqref="D95:D194">
    <cfRule type="containsText" dxfId="6" priority="7" operator="containsText" text="Yes">
      <formula>NOT(ISERROR(SEARCH("Yes",D95)))</formula>
    </cfRule>
  </conditionalFormatting>
  <conditionalFormatting sqref="H95:H194">
    <cfRule type="containsText" dxfId="5" priority="6" operator="containsText" text="New Sign Required">
      <formula>NOT(ISERROR(SEARCH("New Sign Required",H95)))</formula>
    </cfRule>
  </conditionalFormatting>
  <conditionalFormatting sqref="G95:G194">
    <cfRule type="containsText" dxfId="4" priority="5" operator="containsText" text="Action Required">
      <formula>NOT(ISERROR(SEARCH("Action Required",G95)))</formula>
    </cfRule>
  </conditionalFormatting>
  <conditionalFormatting sqref="H95:H194">
    <cfRule type="containsText" dxfId="3" priority="4" operator="containsText" text="Action Required">
      <formula>NOT(ISERROR(SEARCH("Action Required",H95)))</formula>
    </cfRule>
  </conditionalFormatting>
  <conditionalFormatting sqref="H1:H4 H35:H1048576 G5:G34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5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5:D69">
      <formula1>YesNo</formula1>
    </dataValidation>
    <dataValidation type="list" allowBlank="1" showInputMessage="1" showErrorMessage="1" sqref="H195:H39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C46:C194</xm:sqref>
        </x14:dataValidation>
        <x14:dataValidation type="list" allowBlank="1" showInputMessage="1" showErrorMessage="1">
          <x14:formula1>
            <xm:f>[1]Lookup!#REF!</xm:f>
          </x14:formula1>
          <xm:sqref>G35:H194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ht="15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ht="15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ht="15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ht="15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54"/>
  <sheetViews>
    <sheetView topLeftCell="A2" workbookViewId="0">
      <selection activeCell="H50" sqref="H50"/>
    </sheetView>
  </sheetViews>
  <sheetFormatPr defaultRowHeight="14.4" x14ac:dyDescent="0.3"/>
  <cols>
    <col min="1" max="1" width="21.33203125" bestFit="1" customWidth="1"/>
    <col min="2" max="2" width="28.33203125" bestFit="1" customWidth="1"/>
  </cols>
  <sheetData>
    <row r="10" spans="1:5" x14ac:dyDescent="0.25">
      <c r="A10" s="78" t="s">
        <v>73</v>
      </c>
      <c r="B10" s="78" t="s">
        <v>74</v>
      </c>
      <c r="C10" t="s">
        <v>70</v>
      </c>
      <c r="E10" t="s">
        <v>116</v>
      </c>
    </row>
    <row r="11" spans="1:5" x14ac:dyDescent="0.25">
      <c r="A11" s="78" t="s">
        <v>75</v>
      </c>
      <c r="B11" s="78" t="s">
        <v>76</v>
      </c>
      <c r="C11" s="1" t="s">
        <v>70</v>
      </c>
      <c r="E11" s="1" t="s">
        <v>117</v>
      </c>
    </row>
    <row r="12" spans="1:5" x14ac:dyDescent="0.25">
      <c r="A12" s="78" t="s">
        <v>77</v>
      </c>
      <c r="B12" s="78" t="s">
        <v>78</v>
      </c>
      <c r="C12" s="1" t="s">
        <v>70</v>
      </c>
      <c r="E12" s="1" t="s">
        <v>118</v>
      </c>
    </row>
    <row r="13" spans="1:5" x14ac:dyDescent="0.25">
      <c r="A13" s="78" t="s">
        <v>79</v>
      </c>
      <c r="B13" s="78" t="s">
        <v>80</v>
      </c>
      <c r="C13" s="1" t="s">
        <v>70</v>
      </c>
      <c r="E13" s="1" t="s">
        <v>119</v>
      </c>
    </row>
    <row r="14" spans="1:5" x14ac:dyDescent="0.25">
      <c r="A14" s="75" t="s">
        <v>81</v>
      </c>
      <c r="B14" s="75" t="s">
        <v>82</v>
      </c>
    </row>
    <row r="15" spans="1:5" x14ac:dyDescent="0.25">
      <c r="A15" s="1"/>
      <c r="B15" s="1"/>
    </row>
    <row r="16" spans="1:5" x14ac:dyDescent="0.25">
      <c r="A16" s="1"/>
      <c r="B16" s="1"/>
    </row>
    <row r="17" spans="1:5" x14ac:dyDescent="0.25">
      <c r="A17" s="1" t="s">
        <v>83</v>
      </c>
      <c r="B17" s="1" t="s">
        <v>84</v>
      </c>
    </row>
    <row r="18" spans="1:5" x14ac:dyDescent="0.25">
      <c r="A18" s="78" t="s">
        <v>85</v>
      </c>
      <c r="B18" s="78" t="s">
        <v>86</v>
      </c>
      <c r="E18" t="s">
        <v>120</v>
      </c>
    </row>
    <row r="19" spans="1:5" x14ac:dyDescent="0.25">
      <c r="A19" s="78" t="s">
        <v>87</v>
      </c>
      <c r="B19" s="78" t="s">
        <v>88</v>
      </c>
      <c r="E19" s="1" t="s">
        <v>121</v>
      </c>
    </row>
    <row r="20" spans="1:5" x14ac:dyDescent="0.25">
      <c r="A20" s="74" t="s">
        <v>89</v>
      </c>
      <c r="B20" s="74" t="s">
        <v>90</v>
      </c>
    </row>
    <row r="22" spans="1:5" s="1" customFormat="1" x14ac:dyDescent="0.25">
      <c r="A22" s="1" t="s">
        <v>122</v>
      </c>
      <c r="B22" s="1" t="s">
        <v>123</v>
      </c>
      <c r="C22" s="1" t="s">
        <v>69</v>
      </c>
    </row>
    <row r="23" spans="1:5" s="1" customFormat="1" x14ac:dyDescent="0.25">
      <c r="A23" s="1" t="s">
        <v>124</v>
      </c>
      <c r="B23" s="1" t="s">
        <v>125</v>
      </c>
      <c r="C23" s="1" t="s">
        <v>69</v>
      </c>
    </row>
    <row r="24" spans="1:5" s="1" customFormat="1" x14ac:dyDescent="0.25">
      <c r="A24" s="1" t="s">
        <v>126</v>
      </c>
      <c r="B24" s="1" t="s">
        <v>127</v>
      </c>
      <c r="C24" s="1" t="s">
        <v>69</v>
      </c>
    </row>
    <row r="25" spans="1:5" s="1" customFormat="1" x14ac:dyDescent="0.25">
      <c r="A25" s="1" t="s">
        <v>128</v>
      </c>
      <c r="B25" s="1" t="s">
        <v>129</v>
      </c>
      <c r="C25" s="1" t="s">
        <v>69</v>
      </c>
    </row>
    <row r="26" spans="1:5" s="1" customFormat="1" x14ac:dyDescent="0.25">
      <c r="A26" s="1" t="s">
        <v>130</v>
      </c>
      <c r="B26" s="1" t="s">
        <v>131</v>
      </c>
      <c r="C26" s="1" t="s">
        <v>69</v>
      </c>
    </row>
    <row r="27" spans="1:5" s="1" customFormat="1" x14ac:dyDescent="0.25">
      <c r="A27" s="1" t="s">
        <v>132</v>
      </c>
      <c r="B27" s="1" t="s">
        <v>133</v>
      </c>
      <c r="C27" s="1" t="s">
        <v>69</v>
      </c>
    </row>
    <row r="28" spans="1:5" s="1" customFormat="1" x14ac:dyDescent="0.25">
      <c r="A28" s="1" t="s">
        <v>134</v>
      </c>
      <c r="B28" s="1" t="s">
        <v>135</v>
      </c>
      <c r="C28" s="1" t="s">
        <v>69</v>
      </c>
    </row>
    <row r="29" spans="1:5" s="1" customFormat="1" x14ac:dyDescent="0.25">
      <c r="A29" s="1" t="s">
        <v>136</v>
      </c>
      <c r="B29" s="1" t="s">
        <v>137</v>
      </c>
      <c r="C29" s="1" t="s">
        <v>69</v>
      </c>
    </row>
    <row r="30" spans="1:5" s="1" customFormat="1" x14ac:dyDescent="0.25">
      <c r="A30" s="1" t="s">
        <v>138</v>
      </c>
      <c r="B30" s="1" t="s">
        <v>139</v>
      </c>
      <c r="C30" s="1" t="s">
        <v>69</v>
      </c>
    </row>
    <row r="31" spans="1:5" s="1" customFormat="1" x14ac:dyDescent="0.25">
      <c r="A31" s="1" t="s">
        <v>140</v>
      </c>
      <c r="B31" s="1" t="s">
        <v>141</v>
      </c>
      <c r="C31" s="1" t="s">
        <v>69</v>
      </c>
    </row>
    <row r="32" spans="1:5" x14ac:dyDescent="0.25">
      <c r="A32" s="1" t="s">
        <v>142</v>
      </c>
      <c r="B32" s="1" t="s">
        <v>143</v>
      </c>
      <c r="C32" s="1" t="s">
        <v>69</v>
      </c>
    </row>
    <row r="33" spans="1:3" x14ac:dyDescent="0.25">
      <c r="A33" s="1" t="s">
        <v>144</v>
      </c>
      <c r="B33" s="1" t="s">
        <v>145</v>
      </c>
      <c r="C33" s="1" t="s">
        <v>69</v>
      </c>
    </row>
    <row r="34" spans="1:3" s="1" customFormat="1" x14ac:dyDescent="0.25"/>
    <row r="35" spans="1:3" x14ac:dyDescent="0.25">
      <c r="A35" s="72" t="s">
        <v>99</v>
      </c>
      <c r="B35" s="73" t="s">
        <v>100</v>
      </c>
    </row>
    <row r="36" spans="1:3" x14ac:dyDescent="0.25">
      <c r="A36" s="76" t="s">
        <v>101</v>
      </c>
      <c r="B36" s="77" t="s">
        <v>100</v>
      </c>
    </row>
    <row r="37" spans="1:3" x14ac:dyDescent="0.25">
      <c r="A37" s="79" t="s">
        <v>93</v>
      </c>
      <c r="B37" s="80" t="s">
        <v>94</v>
      </c>
      <c r="C37" t="s">
        <v>69</v>
      </c>
    </row>
    <row r="38" spans="1:3" x14ac:dyDescent="0.25">
      <c r="A38" s="79" t="s">
        <v>95</v>
      </c>
      <c r="B38" s="80" t="s">
        <v>94</v>
      </c>
      <c r="C38" s="1" t="s">
        <v>69</v>
      </c>
    </row>
    <row r="39" spans="1:3" x14ac:dyDescent="0.25">
      <c r="A39" s="79" t="s">
        <v>96</v>
      </c>
      <c r="B39" s="80" t="s">
        <v>94</v>
      </c>
      <c r="C39" s="1" t="s">
        <v>69</v>
      </c>
    </row>
    <row r="40" spans="1:3" x14ac:dyDescent="0.25">
      <c r="A40" s="79" t="s">
        <v>97</v>
      </c>
      <c r="B40" s="80" t="s">
        <v>94</v>
      </c>
      <c r="C40" s="1" t="s">
        <v>69</v>
      </c>
    </row>
    <row r="41" spans="1:3" x14ac:dyDescent="0.25">
      <c r="A41" s="70" t="s">
        <v>102</v>
      </c>
      <c r="B41" s="71" t="s">
        <v>94</v>
      </c>
    </row>
    <row r="42" spans="1:3" x14ac:dyDescent="0.25">
      <c r="A42" s="70" t="s">
        <v>103</v>
      </c>
      <c r="B42" s="71" t="s">
        <v>94</v>
      </c>
    </row>
    <row r="43" spans="1:3" x14ac:dyDescent="0.25">
      <c r="A43" s="70" t="s">
        <v>104</v>
      </c>
      <c r="B43" s="71" t="s">
        <v>94</v>
      </c>
    </row>
    <row r="44" spans="1:3" x14ac:dyDescent="0.25">
      <c r="A44" s="70" t="s">
        <v>105</v>
      </c>
      <c r="B44" s="71" t="s">
        <v>94</v>
      </c>
    </row>
    <row r="45" spans="1:3" x14ac:dyDescent="0.25">
      <c r="A45" s="70" t="s">
        <v>106</v>
      </c>
      <c r="B45" s="71" t="s">
        <v>94</v>
      </c>
    </row>
    <row r="46" spans="1:3" x14ac:dyDescent="0.25">
      <c r="A46" s="70" t="s">
        <v>107</v>
      </c>
      <c r="B46" s="71" t="s">
        <v>94</v>
      </c>
    </row>
    <row r="47" spans="1:3" x14ac:dyDescent="0.25">
      <c r="A47" s="70" t="s">
        <v>108</v>
      </c>
      <c r="B47" s="71" t="s">
        <v>94</v>
      </c>
    </row>
    <row r="48" spans="1:3" x14ac:dyDescent="0.25">
      <c r="A48" s="70" t="s">
        <v>109</v>
      </c>
      <c r="B48" s="71" t="s">
        <v>94</v>
      </c>
    </row>
    <row r="49" spans="1:3" x14ac:dyDescent="0.25">
      <c r="A49" s="70" t="s">
        <v>110</v>
      </c>
      <c r="B49" s="71" t="s">
        <v>94</v>
      </c>
    </row>
    <row r="50" spans="1:3" x14ac:dyDescent="0.25">
      <c r="A50" s="70" t="s">
        <v>111</v>
      </c>
      <c r="B50" s="71" t="s">
        <v>94</v>
      </c>
    </row>
    <row r="51" spans="1:3" x14ac:dyDescent="0.25">
      <c r="A51" s="70" t="s">
        <v>112</v>
      </c>
      <c r="B51" s="71" t="s">
        <v>94</v>
      </c>
    </row>
    <row r="52" spans="1:3" x14ac:dyDescent="0.25">
      <c r="A52" s="70" t="s">
        <v>113</v>
      </c>
      <c r="B52" s="71" t="s">
        <v>94</v>
      </c>
    </row>
    <row r="53" spans="1:3" x14ac:dyDescent="0.25">
      <c r="A53" s="79" t="s">
        <v>91</v>
      </c>
      <c r="B53" s="80" t="s">
        <v>92</v>
      </c>
      <c r="C53" t="s">
        <v>69</v>
      </c>
    </row>
    <row r="54" spans="1:3" x14ac:dyDescent="0.25">
      <c r="A54" s="79" t="s">
        <v>98</v>
      </c>
      <c r="B54" s="80" t="s">
        <v>92</v>
      </c>
      <c r="C54" t="s">
        <v>69</v>
      </c>
    </row>
  </sheetData>
  <sortState ref="A24:B43">
    <sortCondition ref="A24:A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2015-04-10T13:02:08Z</dcterms:modified>
</cp:coreProperties>
</file>