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15" windowWidth="19230" windowHeight="934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<sst xmlns="http://schemas.openxmlformats.org/spreadsheetml/2006/main" count="139" uniqueCount="86">
  <si>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</si>
  <si>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</si>
  <si>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</si>
  <si>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</si>
  <si>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</si>
  <si>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</si>
  <si>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</si>
  <si>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</si>
  <si>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</si>
  <si>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</si>
  <si>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</si>
  <si>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</si>
  <si>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</si>
  <si>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</si>
  <si>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</si>
  <si>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</si>
  <si>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</si>
  <si>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</si>
  <si>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</si>
  <si>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</si>
  <si>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</si>
  <si>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</si>
  <si>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</si>
  <si>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</si>
  <si>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</si>
  <si>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</si>
  <si>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</si>
  <si>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</si>
  <si>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</si>
  <si>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</si>
  <si>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</si>
  <si>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</si>
  <si>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</si>
  <si>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</si>
  <si>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</si>
  <si>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</si>
  <si>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</si>
  <si>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</si>
  <si>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</si>
  <si>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</si>
  <si>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</si>
  <si>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</si>
  <si>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</si>
  <si>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</si>
  <si>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</si>
  <si>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</si>
  <si>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</si>
  <si>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</si>
  <si>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</si>
  <si>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</si>
  <si>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</si>
  <si>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</si>
  <si>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</si>
  <si>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</si>
  <si>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</si>
  <si>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</si>
  <si>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</si>
  <si>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</si>
  <si>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</si>
  <si>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</si>
  <si>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</si>
  <si>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</si>
  <si>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</si>
  <si>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0119</t>
  </si>
  <si>
    <t>0017</t>
  </si>
  <si>
    <t>0018</t>
  </si>
  <si>
    <t>0120</t>
  </si>
  <si>
    <t>0127</t>
  </si>
  <si>
    <t>0128</t>
  </si>
  <si>
    <t>0</t>
  </si>
  <si>
    <t>1</t>
  </si>
  <si>
    <t>Door Signs 127 &amp; 128 Should Be Removed From Abandoned Doors</t>
  </si>
  <si>
    <t>0127A</t>
  </si>
  <si>
    <t>Change To Assignable Space In EBARS</t>
  </si>
  <si>
    <t>No Room Number Sign Present</t>
  </si>
  <si>
    <t>Change To Non Assignable Space In EBARS</t>
  </si>
  <si>
    <t>Shower Added And Door Size Reduced</t>
  </si>
  <si>
    <t>Door Size Reduced &amp; Changed Door Swing</t>
  </si>
  <si>
    <t>Added Location Of 2 Abandoned Doors</t>
  </si>
  <si>
    <t>EL0001A</t>
  </si>
  <si>
    <t>Add Room</t>
  </si>
  <si>
    <t>Per Facility Audit: room previously overlooked?</t>
  </si>
  <si>
    <t>PC0012</t>
  </si>
  <si>
    <t>PC0002</t>
  </si>
  <si>
    <t>Per Facility Audit: room ID shows PC0002 on dwg</t>
  </si>
  <si>
    <t>Per Facility Audit: room ID shows PC0012 in eBARS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</si>
</sst>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top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topLeftCell="A4" zoomScale="90" zoomScaleNormal="90" workbookViewId="0">
      <selection activeCell="H12" sqref="H1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2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8.140625" style="12" customWidth="1"/>
  </cols>
  <sheetData>
    <row r="1" spans="1:9" s="2" customFormat="1" ht="15.75" x14ac:dyDescent="0.25">
      <c r="A1" s="9" t="s">
        <v>7</v>
      </c>
      <c r="B1" s="28" t="s">
        <v>63</v>
      </c>
      <c r="C1" s="28"/>
      <c r="F1" s="8" t="s">
        <v>10</v>
      </c>
      <c r="G1" s="13">
        <v>40996</v>
      </c>
      <c r="I1" s="12"/>
    </row>
    <row r="2" spans="1:9" ht="15.75" x14ac:dyDescent="0.25">
      <c r="A2" s="10" t="s">
        <v>8</v>
      </c>
      <c r="B2" s="29" t="str">
        <f>VLOOKUP(B1,BuildingList!A:B,2,FALSE)</f>
        <v>Helen King Alumni Building</v>
      </c>
      <c r="C2" s="29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64</v>
      </c>
      <c r="B6" s="26" t="s">
        <v>69</v>
      </c>
      <c r="C6" s="12" t="s">
        <v>61</v>
      </c>
      <c r="D6" s="2" t="s">
        <v>6</v>
      </c>
      <c r="E6" s="18">
        <v>19</v>
      </c>
      <c r="F6" s="18">
        <v>19</v>
      </c>
      <c r="G6" s="18" t="s">
        <v>3</v>
      </c>
      <c r="H6" s="2" t="s">
        <v>21</v>
      </c>
      <c r="I6" s="12" t="s">
        <v>75</v>
      </c>
    </row>
    <row r="7" spans="1:9" x14ac:dyDescent="0.25">
      <c r="A7" s="11" t="s">
        <v>65</v>
      </c>
      <c r="B7" s="26" t="s">
        <v>69</v>
      </c>
      <c r="C7" s="12" t="s">
        <v>61</v>
      </c>
      <c r="D7" s="2" t="s">
        <v>6</v>
      </c>
      <c r="E7" s="18">
        <v>24</v>
      </c>
      <c r="F7" s="18">
        <v>24</v>
      </c>
      <c r="G7" s="18" t="s">
        <v>3</v>
      </c>
      <c r="H7" s="2" t="s">
        <v>21</v>
      </c>
      <c r="I7" s="12" t="s">
        <v>73</v>
      </c>
    </row>
    <row r="8" spans="1:9" ht="30" x14ac:dyDescent="0.25">
      <c r="A8" s="23" t="s">
        <v>63</v>
      </c>
      <c r="B8" s="27" t="s">
        <v>70</v>
      </c>
      <c r="C8" s="24" t="s">
        <v>78</v>
      </c>
      <c r="D8" s="25" t="s">
        <v>6</v>
      </c>
      <c r="E8" s="25">
        <v>416</v>
      </c>
      <c r="F8" s="25">
        <v>416</v>
      </c>
      <c r="G8" s="25" t="s">
        <v>2</v>
      </c>
      <c r="H8" s="25" t="s">
        <v>2</v>
      </c>
      <c r="I8" s="24" t="s">
        <v>71</v>
      </c>
    </row>
    <row r="9" spans="1:9" x14ac:dyDescent="0.25">
      <c r="A9" s="11" t="s">
        <v>66</v>
      </c>
      <c r="B9" s="26" t="s">
        <v>70</v>
      </c>
      <c r="C9" s="12" t="s">
        <v>56</v>
      </c>
      <c r="D9" s="2" t="s">
        <v>6</v>
      </c>
      <c r="E9" s="18">
        <v>302</v>
      </c>
      <c r="F9" s="18">
        <v>302</v>
      </c>
      <c r="G9" s="18" t="s">
        <v>2</v>
      </c>
      <c r="H9" s="2" t="s">
        <v>2</v>
      </c>
    </row>
    <row r="10" spans="1:9" x14ac:dyDescent="0.25">
      <c r="A10" s="11" t="s">
        <v>67</v>
      </c>
      <c r="B10" s="26" t="s">
        <v>70</v>
      </c>
      <c r="C10" s="12" t="s">
        <v>77</v>
      </c>
      <c r="D10" s="2" t="s">
        <v>6</v>
      </c>
      <c r="E10" s="18">
        <v>13</v>
      </c>
      <c r="F10" s="18">
        <v>13</v>
      </c>
      <c r="G10" s="18" t="s">
        <v>2</v>
      </c>
      <c r="H10" s="2" t="s">
        <v>2</v>
      </c>
      <c r="I10" s="12" t="s">
        <v>74</v>
      </c>
    </row>
    <row r="11" spans="1:9" s="2" customFormat="1" x14ac:dyDescent="0.25">
      <c r="A11" s="11" t="s">
        <v>72</v>
      </c>
      <c r="B11" s="26" t="s">
        <v>70</v>
      </c>
      <c r="C11" s="12" t="s">
        <v>40</v>
      </c>
      <c r="D11" s="2" t="s">
        <v>5</v>
      </c>
      <c r="E11" s="18">
        <v>14</v>
      </c>
      <c r="F11" s="18">
        <v>11</v>
      </c>
      <c r="G11" s="18" t="s">
        <v>2</v>
      </c>
      <c r="H11" s="2" t="s">
        <v>2</v>
      </c>
      <c r="I11" s="12" t="s">
        <v>74</v>
      </c>
    </row>
    <row r="12" spans="1:9" x14ac:dyDescent="0.25">
      <c r="A12" s="11" t="s">
        <v>68</v>
      </c>
      <c r="B12" s="26" t="s">
        <v>70</v>
      </c>
      <c r="C12" s="12" t="s">
        <v>76</v>
      </c>
      <c r="D12" s="2" t="s">
        <v>6</v>
      </c>
      <c r="E12" s="18">
        <v>32</v>
      </c>
      <c r="F12" s="18">
        <v>32</v>
      </c>
      <c r="G12" s="18" t="s">
        <v>2</v>
      </c>
      <c r="H12" s="2" t="s">
        <v>2</v>
      </c>
      <c r="I12" s="12" t="s">
        <v>74</v>
      </c>
    </row>
    <row r="13" spans="1:9" ht="15" customHeight="1" x14ac:dyDescent="0.25">
      <c r="A13" s="11" t="s">
        <v>79</v>
      </c>
      <c r="B13" s="26" t="s">
        <v>69</v>
      </c>
      <c r="C13" s="12" t="s">
        <v>80</v>
      </c>
      <c r="D13" t="s">
        <v>5</v>
      </c>
      <c r="E13" s="18">
        <v>0</v>
      </c>
      <c r="F13" s="18">
        <v>29</v>
      </c>
      <c r="G13" s="18" t="s">
        <v>2</v>
      </c>
      <c r="H13" s="18" t="s">
        <v>2</v>
      </c>
      <c r="I13" s="12" t="s">
        <v>81</v>
      </c>
    </row>
    <row r="14" spans="1:9" ht="15" customHeight="1" x14ac:dyDescent="0.25">
      <c r="A14" s="11" t="s">
        <v>82</v>
      </c>
      <c r="B14" s="26" t="s">
        <v>69</v>
      </c>
      <c r="C14" s="12" t="s">
        <v>26</v>
      </c>
      <c r="D14" s="2" t="s">
        <v>5</v>
      </c>
      <c r="E14" s="18">
        <v>14</v>
      </c>
      <c r="F14" s="18">
        <v>0</v>
      </c>
      <c r="G14" s="18" t="s">
        <v>2</v>
      </c>
      <c r="H14" s="18" t="s">
        <v>2</v>
      </c>
      <c r="I14" s="12" t="s">
        <v>84</v>
      </c>
    </row>
    <row r="15" spans="1:9" ht="15" customHeight="1" x14ac:dyDescent="0.25">
      <c r="A15" s="11" t="s">
        <v>83</v>
      </c>
      <c r="B15" s="26" t="s">
        <v>69</v>
      </c>
      <c r="C15" s="12" t="s">
        <v>27</v>
      </c>
      <c r="D15" s="2" t="s">
        <v>5</v>
      </c>
      <c r="E15" s="18">
        <v>0</v>
      </c>
      <c r="F15" s="18">
        <v>14</v>
      </c>
      <c r="G15" s="18" t="s">
        <v>2</v>
      </c>
      <c r="H15" s="18" t="s">
        <v>2</v>
      </c>
      <c r="I15" s="12" t="s">
        <v>85</v>
      </c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D40" s="2"/>
      <c r="E40" s="18"/>
      <c r="F40" s="18"/>
      <c r="G40" s="18"/>
      <c r="H40" s="2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  <c r="E56" s="18"/>
      <c r="F56" s="18"/>
      <c r="G56" s="18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4:G55 G11:G12 G14:H15">
    <cfRule type="containsText" dxfId="11" priority="80" operator="containsText" text="New Tag Required">
      <formula>NOT(ISERROR(SEARCH("New Tag Required",G11)))</formula>
    </cfRule>
  </conditionalFormatting>
  <conditionalFormatting sqref="D14:D108 D11:D12">
    <cfRule type="containsText" dxfId="10" priority="79" operator="containsText" text="Yes">
      <formula>NOT(ISERROR(SEARCH("Yes",D11)))</formula>
    </cfRule>
  </conditionalFormatting>
  <conditionalFormatting sqref="H14:H423 H11:H12">
    <cfRule type="containsText" dxfId="9" priority="67" operator="containsText" text="New Sign Required">
      <formula>NOT(ISERROR(SEARCH("New Sign Required",H11)))</formula>
    </cfRule>
  </conditionalFormatting>
  <conditionalFormatting sqref="G41:G102 G11:H12 G14:H40">
    <cfRule type="containsText" dxfId="8" priority="66" operator="containsText" text="Action Required">
      <formula>NOT(ISERROR(SEARCH("Action Required",G11)))</formula>
    </cfRule>
  </conditionalFormatting>
  <conditionalFormatting sqref="H41:H102">
    <cfRule type="containsText" dxfId="7" priority="65" operator="containsText" text="Action Required">
      <formula>NOT(ISERROR(SEARCH("Action Required",H41)))</formula>
    </cfRule>
  </conditionalFormatting>
  <conditionalFormatting sqref="G6:G10">
    <cfRule type="containsText" dxfId="6" priority="7" operator="containsText" text="New Tag Required">
      <formula>NOT(ISERROR(SEARCH("New Tag Required",G6)))</formula>
    </cfRule>
  </conditionalFormatting>
  <conditionalFormatting sqref="D6:D10">
    <cfRule type="containsText" dxfId="5" priority="6" operator="containsText" text="Yes">
      <formula>NOT(ISERROR(SEARCH("Yes",D6)))</formula>
    </cfRule>
  </conditionalFormatting>
  <conditionalFormatting sqref="H6:H10">
    <cfRule type="containsText" dxfId="4" priority="5" operator="containsText" text="New Sign Required">
      <formula>NOT(ISERROR(SEARCH("New Sign Required",H6)))</formula>
    </cfRule>
  </conditionalFormatting>
  <conditionalFormatting sqref="G6:G10">
    <cfRule type="containsText" dxfId="3" priority="4" operator="containsText" text="Action Required">
      <formula>NOT(ISERROR(SEARCH("Action Required",G6)))</formula>
    </cfRule>
  </conditionalFormatting>
  <conditionalFormatting sqref="H6:H10">
    <cfRule type="containsText" dxfId="2" priority="3" operator="containsText" text="Action Required">
      <formula>NOT(ISERROR(SEARCH("Action Required",H6)))</formula>
    </cfRule>
  </conditionalFormatting>
  <conditionalFormatting sqref="G13:H13">
    <cfRule type="containsText" dxfId="1" priority="2" operator="containsText" text="New Tag Required">
      <formula>NOT(ISERROR(SEARCH("New Tag Required",G13)))</formula>
    </cfRule>
  </conditionalFormatting>
  <conditionalFormatting sqref="G13:H13">
    <cfRule type="containsText" dxfId="0" priority="1" operator="containsText" text="Action Required">
      <formula>NOT(ISERROR(SEARCH("Action Required",G13)))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12 D14:D76">
      <formula1>YesNo</formula1>
    </dataValidation>
    <dataValidation type="list" allowBlank="1" showInputMessage="1" showErrorMessage="1" sqref="H103:H406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12:B12 A6:B10 B11 B13:B15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C6:C12 C14:C101</xm:sqref>
        </x14:dataValidation>
        <x14:dataValidation type="list" allowBlank="1" showInputMessage="1" showErrorMessage="1">
          <x14:formula1>
            <xm:f>Lookup!$D$1:$D$4</xm:f>
          </x14:formula1>
          <xm:sqref>H6:H12 H16:H102</xm:sqref>
        </x14:dataValidation>
        <x14:dataValidation type="list" allowBlank="1" showInputMessage="1" showErrorMessage="1">
          <x14:formula1>
            <xm:f>Lookup!$A$1:$A$4</xm:f>
          </x14:formula1>
          <xm:sqref>H13:H15 G6:G102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2012-03-28T20:19:04Z</dcterms:modified>
</cp:coreProperties>
</file>