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688" yWindow="372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<sst xmlns="http://schemas.openxmlformats.org/spreadsheetml/2006/main" count="114" uniqueCount="83">
  <si>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</si>
  <si>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</si>
  <si>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</si>
  <si>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</si>
  <si>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</si>
  <si>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</si>
  <si>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</si>
  <si>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</si>
  <si>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</si>
  <si>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</si>
  <si>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</si>
  <si>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</si>
  <si>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</si>
  <si>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</si>
  <si>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</si>
  <si>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</si>
  <si>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</si>
  <si>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</si>
  <si>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</si>
  <si>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</si>
  <si>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</si>
  <si>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</si>
  <si>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</si>
  <si>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</si>
  <si>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</si>
  <si>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</si>
  <si>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</si>
  <si>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</si>
  <si>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</si>
  <si>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</si>
  <si>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</si>
  <si>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</si>
  <si>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</si>
  <si>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</si>
  <si>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</si>
  <si>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</si>
  <si>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</si>
  <si>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</si>
  <si>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</si>
  <si>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</si>
  <si>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</si>
  <si>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</si>
  <si>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</si>
  <si>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</si>
  <si>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</si>
  <si>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</si>
  <si>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</si>
  <si>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</si>
  <si>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</si>
  <si>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</si>
  <si>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</si>
  <si>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</si>
  <si>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</si>
  <si>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</si>
  <si>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</si>
  <si>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</si>
  <si>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</si>
  <si>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</si>
  <si>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</si>
  <si>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</si>
  <si>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</si>
  <si>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</si>
  <si>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</si>
  <si>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</si>
  <si>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</si>
  <si>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</si>
  <si>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</si>
  <si>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</si>
  <si>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</si>
  <si>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</si>
  <si>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</si>
  <si>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</si>
  <si>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</si>
  <si>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0108</t>
  </si>
  <si>
    <t>R220C</t>
  </si>
  <si>
    <t>R220D</t>
  </si>
  <si>
    <t>02</t>
  </si>
  <si>
    <t>R220</t>
  </si>
  <si>
    <t>Room Absorbed into R220</t>
  </si>
  <si>
    <t>LX-0108-02-R0220C</t>
  </si>
  <si>
    <t>ROBOTICS FACILITY - Room R0220C</t>
  </si>
  <si>
    <t>LX-0108-02-R0220D</t>
  </si>
  <si>
    <t>ROBOTICS FACILITY - Room R0220D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</si>
</sst>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G7" sqref="G7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42087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Center for Robotics &amp; Manufacturing Systems</v>
      </c>
      <c r="C2" s="71"/>
      <c r="F2" s="24" t="s">
        <v>12</v>
      </c>
      <c r="G2" s="61" t="s">
        <v>62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77</v>
      </c>
      <c r="B6" s="28" t="s">
        <v>76</v>
      </c>
      <c r="C6" s="11" t="s">
        <v>51</v>
      </c>
      <c r="D6" s="17" t="s">
        <v>5</v>
      </c>
      <c r="E6" s="37">
        <v>616</v>
      </c>
      <c r="F6" s="37">
        <v>885</v>
      </c>
      <c r="G6" s="34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15" x14ac:dyDescent="0.25">
      <c r="A7" s="33" t="s">
        <v>74</v>
      </c>
      <c r="B7" s="28" t="s">
        <v>76</v>
      </c>
      <c r="C7" s="11" t="s">
        <v>53</v>
      </c>
      <c r="D7" s="17" t="s">
        <v>5</v>
      </c>
      <c r="E7" s="37">
        <v>131</v>
      </c>
      <c r="F7" s="37">
        <v>0</v>
      </c>
      <c r="G7" s="34" t="s">
        <v>55</v>
      </c>
      <c r="H7" s="17" t="s">
        <v>13</v>
      </c>
      <c r="I7" s="11" t="s">
        <v>78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ht="15" x14ac:dyDescent="0.25">
      <c r="A8" s="38" t="s">
        <v>75</v>
      </c>
      <c r="B8" s="28" t="s">
        <v>76</v>
      </c>
      <c r="C8" s="11" t="s">
        <v>53</v>
      </c>
      <c r="D8" s="17" t="s">
        <v>5</v>
      </c>
      <c r="E8" s="34">
        <v>124</v>
      </c>
      <c r="F8" s="34">
        <v>0</v>
      </c>
      <c r="G8" s="34" t="s">
        <v>55</v>
      </c>
      <c r="H8" s="17" t="s">
        <v>13</v>
      </c>
      <c r="I8" s="11" t="s">
        <v>78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44"/>
      <c r="C30" s="11"/>
      <c r="E30" s="34"/>
      <c r="F30" s="45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6"/>
      <c r="G32" s="34"/>
    </row>
    <row r="33" spans="1:7" ht="15" x14ac:dyDescent="0.25">
      <c r="A33" s="36"/>
      <c r="C33" s="11"/>
      <c r="E33" s="34"/>
      <c r="F33" s="45"/>
      <c r="G33" s="34"/>
    </row>
    <row r="34" spans="1:7" ht="15" x14ac:dyDescent="0.25">
      <c r="A34" s="36"/>
      <c r="C34" s="11"/>
      <c r="E34" s="34"/>
      <c r="F34" s="45"/>
      <c r="G34" s="34"/>
    </row>
    <row r="35" spans="1:7" ht="15" x14ac:dyDescent="0.25">
      <c r="A35" s="47"/>
      <c r="C35" s="11"/>
      <c r="E35" s="34"/>
      <c r="F35" s="34"/>
      <c r="G35" s="34"/>
    </row>
    <row r="36" spans="1:7" ht="15" x14ac:dyDescent="0.25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2" priority="127" operator="containsText" text="New Tag Required">
      <formula>NOT(ISERROR(SEARCH("New Tag Required",G7)))</formula>
    </cfRule>
  </conditionalFormatting>
  <conditionalFormatting sqref="D7:D87">
    <cfRule type="containsText" dxfId="41" priority="126" operator="containsText" text="Yes">
      <formula>NOT(ISERROR(SEARCH("Yes",D7)))</formula>
    </cfRule>
  </conditionalFormatting>
  <conditionalFormatting sqref="H27:H87 H188:H409 H7:H20">
    <cfRule type="containsText" dxfId="40" priority="114" operator="containsText" text="New Sign Required">
      <formula>NOT(ISERROR(SEARCH("New Sign Required",H7)))</formula>
    </cfRule>
  </conditionalFormatting>
  <conditionalFormatting sqref="G27:G87 G7:H20">
    <cfRule type="containsText" dxfId="39" priority="113" operator="containsText" text="Action Required">
      <formula>NOT(ISERROR(SEARCH("Action Required",G7)))</formula>
    </cfRule>
  </conditionalFormatting>
  <conditionalFormatting sqref="H27:H87">
    <cfRule type="containsText" dxfId="38" priority="112" operator="containsText" text="Action Required">
      <formula>NOT(ISERROR(SEARCH("Action Required",H27)))</formula>
    </cfRule>
  </conditionalFormatting>
  <conditionalFormatting sqref="G23:G26">
    <cfRule type="containsText" dxfId="37" priority="54" operator="containsText" text="New Tag Required">
      <formula>NOT(ISERROR(SEARCH("New Tag Required",G23)))</formula>
    </cfRule>
  </conditionalFormatting>
  <conditionalFormatting sqref="H23:H26">
    <cfRule type="containsText" dxfId="36" priority="52" operator="containsText" text="New Sign Required">
      <formula>NOT(ISERROR(SEARCH("New Sign Required",H23)))</formula>
    </cfRule>
  </conditionalFormatting>
  <conditionalFormatting sqref="G23:G26">
    <cfRule type="containsText" dxfId="35" priority="51" operator="containsText" text="Action Required">
      <formula>NOT(ISERROR(SEARCH("Action Required",G23)))</formula>
    </cfRule>
  </conditionalFormatting>
  <conditionalFormatting sqref="H23:H26">
    <cfRule type="containsText" dxfId="34" priority="50" operator="containsText" text="Action Required">
      <formula>NOT(ISERROR(SEARCH("Action Required",H23)))</formula>
    </cfRule>
  </conditionalFormatting>
  <conditionalFormatting sqref="D88:D187">
    <cfRule type="containsText" dxfId="33" priority="46" operator="containsText" text="Yes">
      <formula>NOT(ISERROR(SEARCH("Yes",D88)))</formula>
    </cfRule>
  </conditionalFormatting>
  <conditionalFormatting sqref="H88:H187">
    <cfRule type="containsText" dxfId="32" priority="45" operator="containsText" text="New Sign Required">
      <formula>NOT(ISERROR(SEARCH("New Sign Required",H88)))</formula>
    </cfRule>
  </conditionalFormatting>
  <conditionalFormatting sqref="G88:G187">
    <cfRule type="containsText" dxfId="31" priority="44" operator="containsText" text="Action Required">
      <formula>NOT(ISERROR(SEARCH("Action Required",G88)))</formula>
    </cfRule>
  </conditionalFormatting>
  <conditionalFormatting sqref="H88:H187">
    <cfRule type="containsText" dxfId="30" priority="43" operator="containsText" text="Action Required">
      <formula>NOT(ISERROR(SEARCH("Action Required",H88)))</formula>
    </cfRule>
  </conditionalFormatting>
  <conditionalFormatting sqref="D6">
    <cfRule type="containsText" dxfId="29" priority="40" operator="containsText" text="Yes">
      <formula>NOT(ISERROR(SEARCH("Yes",D6)))</formula>
    </cfRule>
  </conditionalFormatting>
  <conditionalFormatting sqref="J2:N2">
    <cfRule type="cellIs" dxfId="28" priority="20" operator="notEqual">
      <formula>0</formula>
    </cfRule>
  </conditionalFormatting>
  <conditionalFormatting sqref="J6:J19">
    <cfRule type="cellIs" dxfId="27" priority="19" operator="equal">
      <formula>0</formula>
    </cfRule>
  </conditionalFormatting>
  <conditionalFormatting sqref="M6:M19">
    <cfRule type="cellIs" dxfId="26" priority="18" operator="equal">
      <formula>0</formula>
    </cfRule>
  </conditionalFormatting>
  <conditionalFormatting sqref="J6:J19 M6:M19">
    <cfRule type="cellIs" dxfId="25" priority="15" operator="equal">
      <formula>"In Progress"</formula>
    </cfRule>
    <cfRule type="cellIs" dxfId="24" priority="16" operator="equal">
      <formula>"Log Issues"</formula>
    </cfRule>
    <cfRule type="cellIs" dxfId="23" priority="17" operator="equal">
      <formula>"N/A"</formula>
    </cfRule>
  </conditionalFormatting>
  <conditionalFormatting sqref="K6:L11">
    <cfRule type="expression" dxfId="22" priority="14">
      <formula>$J6="Log Issues"</formula>
    </cfRule>
  </conditionalFormatting>
  <conditionalFormatting sqref="N6:N11">
    <cfRule type="expression" dxfId="21" priority="13">
      <formula>$M6="Log Issues"</formula>
    </cfRule>
  </conditionalFormatting>
  <conditionalFormatting sqref="G6">
    <cfRule type="containsText" dxfId="20" priority="12" operator="containsText" text="New Tag Required">
      <formula>NOT(ISERROR(SEARCH("New Tag Required",G6)))</formula>
    </cfRule>
  </conditionalFormatting>
  <conditionalFormatting sqref="H6">
    <cfRule type="containsText" dxfId="19" priority="11" operator="containsText" text="New Sign Required">
      <formula>NOT(ISERROR(SEARCH("New Sign Required",H6)))</formula>
    </cfRule>
  </conditionalFormatting>
  <conditionalFormatting sqref="G6">
    <cfRule type="containsText" dxfId="18" priority="10" operator="containsText" text="Action Required">
      <formula>NOT(ISERROR(SEARCH("Action Required",G6)))</formula>
    </cfRule>
  </conditionalFormatting>
  <conditionalFormatting sqref="H6">
    <cfRule type="containsText" dxfId="17" priority="9" operator="containsText" text="Action Required">
      <formula>NOT(ISERROR(SEARCH("Action Required",H6)))</formula>
    </cfRule>
  </conditionalFormatting>
  <conditionalFormatting sqref="H1:H1048576">
    <cfRule type="containsText" dxfId="16" priority="7" operator="containsText" text="Remove Old Sign">
      <formula>NOT(ISERROR(SEARCH("Remove Old Sign",H1)))</formula>
    </cfRule>
    <cfRule type="containsText" dxfId="15" priority="8" operator="containsText" text="Move Sign to New Location">
      <formula>NOT(ISERROR(SEARCH("Move Sign to New Location",H1)))</formula>
    </cfRule>
  </conditionalFormatting>
  <conditionalFormatting sqref="G3:G1048576">
    <cfRule type="containsText" dxfId="14" priority="6" operator="containsText" text="Remove Old Tag">
      <formula>NOT(ISERROR(SEARCH("Remove Old Tag",G3)))</formula>
    </cfRule>
  </conditionalFormatting>
  <conditionalFormatting sqref="G1:G2">
    <cfRule type="containsText" dxfId="13" priority="2" operator="containsText" text="Remove Old Tag">
      <formula>NOT(ISERROR(SEARCH("Remove Old Tag",G1)))</formula>
    </cfRule>
  </conditionalFormatting>
  <conditionalFormatting sqref="D7">
    <cfRule type="containsText" dxfId="12" priority="1" operator="containsText" text="Yes">
      <formula>NOT(ISERROR(SEARCH("Yes",D7)))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9" sqref="C9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0108</v>
      </c>
      <c r="C1" s="53"/>
      <c r="D1" s="18" t="s">
        <v>10</v>
      </c>
      <c r="E1" s="54">
        <f>'KD Changes'!G1</f>
        <v>42087</v>
      </c>
    </row>
    <row r="2" spans="1:10" ht="28.8" x14ac:dyDescent="0.3">
      <c r="A2" s="57" t="s">
        <v>8</v>
      </c>
      <c r="B2" s="58" t="str">
        <f>VLOOKUP(B1,[1]BuildingList!A:B,2,FALSE)</f>
        <v>Center for Robotics &amp; Manufacturing Systems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79</v>
      </c>
      <c r="B6" s="1" t="s">
        <v>80</v>
      </c>
      <c r="C6" s="55" t="s">
        <v>70</v>
      </c>
      <c r="G6" s="32"/>
      <c r="H6" s="32"/>
      <c r="I6" s="55"/>
      <c r="J6" s="55"/>
    </row>
    <row r="7" spans="1:10" x14ac:dyDescent="0.3">
      <c r="A7" s="1" t="s">
        <v>81</v>
      </c>
      <c r="B7" s="1" t="s">
        <v>82</v>
      </c>
      <c r="C7" s="55" t="s">
        <v>70</v>
      </c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ht="15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ht="15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2015-03-25T17:47:34Z</dcterms:modified>
</cp:coreProperties>
</file>