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380" yWindow="73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Changes'!$A$1:$I$30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<sst xmlns="http://schemas.openxmlformats.org/spreadsheetml/2006/main" count="414" uniqueCount="126">
  <si>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</si>
  <si>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</si>
  <si>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</si>
  <si>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</si>
  <si>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</si>
  <si>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</si>
  <si>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</si>
  <si>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</si>
  <si>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</si>
  <si>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</si>
  <si>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</si>
  <si>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</si>
  <si>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</si>
  <si>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</si>
  <si>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</si>
  <si>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</si>
  <si>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</si>
  <si>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</si>
  <si>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</si>
  <si>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</si>
  <si>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</si>
  <si>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</si>
  <si>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</si>
  <si>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</si>
  <si>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</si>
  <si>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</si>
  <si>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</si>
  <si>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</si>
  <si>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</si>
  <si>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</si>
  <si>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</si>
  <si>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</si>
  <si>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</si>
  <si>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</si>
  <si>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</si>
  <si>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</si>
  <si>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</si>
  <si>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</si>
  <si>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</si>
  <si>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</si>
  <si>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</si>
  <si>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</si>
  <si>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</si>
  <si>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</si>
  <si>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</si>
  <si>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</si>
  <si>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</si>
  <si>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</si>
  <si>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</si>
  <si>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</si>
  <si>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</si>
  <si>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</si>
  <si>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</si>
  <si>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</si>
  <si>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</si>
  <si>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</si>
  <si>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</si>
  <si>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</si>
  <si>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</si>
  <si>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</si>
  <si>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</si>
  <si>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</si>
  <si>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</si>
  <si>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</si>
  <si>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</si>
  <si>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</si>
  <si>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0099</t>
  </si>
  <si>
    <t>1</t>
  </si>
  <si>
    <t>2</t>
  </si>
  <si>
    <t>3</t>
  </si>
  <si>
    <t>4</t>
  </si>
  <si>
    <t>PC0101</t>
  </si>
  <si>
    <t>PC0102</t>
  </si>
  <si>
    <t>PC0103</t>
  </si>
  <si>
    <t>PC0104</t>
  </si>
  <si>
    <t>PC0105</t>
  </si>
  <si>
    <t>PC0106</t>
  </si>
  <si>
    <t>PC0107</t>
  </si>
  <si>
    <t>PC0108</t>
  </si>
  <si>
    <t>PC0109</t>
  </si>
  <si>
    <t>PC0110</t>
  </si>
  <si>
    <t>PC0111</t>
  </si>
  <si>
    <t>PC0112</t>
  </si>
  <si>
    <t>PC0113</t>
  </si>
  <si>
    <t>PC0114</t>
  </si>
  <si>
    <t>XA0100</t>
  </si>
  <si>
    <t>XA0101</t>
  </si>
  <si>
    <t>XA0102</t>
  </si>
  <si>
    <t>XA0103</t>
  </si>
  <si>
    <t>XA0104</t>
  </si>
  <si>
    <t>XA0105</t>
  </si>
  <si>
    <t>PC0201</t>
  </si>
  <si>
    <t>PC0202</t>
  </si>
  <si>
    <t>PC0203</t>
  </si>
  <si>
    <t>PC0204</t>
  </si>
  <si>
    <t>PC0205</t>
  </si>
  <si>
    <t>PC0206</t>
  </si>
  <si>
    <t>PC0207</t>
  </si>
  <si>
    <t>PC0208</t>
  </si>
  <si>
    <t>PC0209</t>
  </si>
  <si>
    <t>PC0210</t>
  </si>
  <si>
    <t>PC0301</t>
  </si>
  <si>
    <t>PC0302</t>
  </si>
  <si>
    <t>PC0303</t>
  </si>
  <si>
    <t>PC0304</t>
  </si>
  <si>
    <t>PC0305</t>
  </si>
  <si>
    <t>PC0306</t>
  </si>
  <si>
    <t>PC0401</t>
  </si>
  <si>
    <t>PC0402</t>
  </si>
  <si>
    <t>PC0403</t>
  </si>
  <si>
    <t>PC0404</t>
  </si>
  <si>
    <t>NR0111</t>
  </si>
  <si>
    <t>Rounding Error</t>
  </si>
  <si>
    <t>0</t>
  </si>
  <si>
    <t>PC0307</t>
  </si>
  <si>
    <t>PC0308</t>
  </si>
  <si>
    <t>Added Mezz. GSF</t>
  </si>
  <si>
    <t>Calculating Error</t>
  </si>
  <si>
    <t>PC0405</t>
  </si>
  <si>
    <t>PC0406</t>
  </si>
  <si>
    <t>NR3M01</t>
  </si>
  <si>
    <t>NR4M01</t>
  </si>
  <si>
    <t>ST3M01A</t>
  </si>
  <si>
    <t>ST3M01B</t>
  </si>
  <si>
    <t>ST4M01A</t>
  </si>
  <si>
    <t>ST4M01B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</si>
</sst>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37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0" fontId="22" fillId="0" borderId="0" xfId="43" applyAlignment="1">
      <alignment horizontal="lef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2" fillId="0" borderId="0" xfId="43" applyAlignment="1">
      <alignment horizontal="left"/>
    </xf>
    <xf numFmtId="3" fontId="22" fillId="0" borderId="0" xfId="43" applyNumberFormat="1" applyFill="1" applyAlignment="1">
      <alignment horizontal="right"/>
    </xf>
    <xf numFmtId="0" fontId="22" fillId="0" borderId="0" xfId="43" applyAlignment="1">
      <alignment horizontal="left"/>
    </xf>
    <xf numFmtId="1" fontId="22" fillId="0" borderId="0" xfId="43" applyNumberFormat="1" applyFont="1" applyAlignment="1">
      <alignment horizontal="left"/>
    </xf>
    <xf numFmtId="0" fontId="22" fillId="0" borderId="0" xfId="43" applyNumberFormat="1" applyAlignment="1">
      <alignment horizontal="left"/>
    </xf>
    <xf numFmtId="0" fontId="22" fillId="0" borderId="0" xfId="43" applyAlignment="1">
      <alignment horizontal="left"/>
    </xf>
    <xf numFmtId="0" fontId="22" fillId="0" borderId="0" xfId="43" applyNumberFormat="1" applyAlignment="1">
      <alignment horizontal="left"/>
    </xf>
    <xf numFmtId="0" fontId="22" fillId="0" borderId="0" xfId="43" applyNumberFormat="1" applyFon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5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Fraternity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 Fraternity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Structure #6</v>
          </cell>
        </row>
        <row r="341">
          <cell r="A341" t="str">
            <v>0572</v>
          </cell>
          <cell r="B341" t="str">
            <v>Parking Structure #7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Structure #8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="90" zoomScaleNormal="90" workbookViewId="0">
      <selection activeCell="A63" sqref="A63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35" t="s">
        <v>66</v>
      </c>
      <c r="C1" s="35"/>
      <c r="F1" s="8" t="s">
        <v>10</v>
      </c>
      <c r="G1" s="13">
        <v>41050</v>
      </c>
      <c r="I1" s="12"/>
    </row>
    <row r="2" spans="1:9" ht="15.75" x14ac:dyDescent="0.25">
      <c r="A2" s="10" t="s">
        <v>8</v>
      </c>
      <c r="B2" s="36" t="str">
        <f>VLOOKUP(B1,BuildingList!A:B,2,FALSE)</f>
        <v>Gluck Equine Research Building</v>
      </c>
      <c r="C2" s="36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32" t="s">
        <v>16</v>
      </c>
      <c r="B6" s="11" t="s">
        <v>113</v>
      </c>
      <c r="C6" s="12" t="s">
        <v>64</v>
      </c>
      <c r="D6" t="s">
        <v>5</v>
      </c>
      <c r="E6" s="18">
        <v>4632</v>
      </c>
      <c r="F6">
        <v>4633</v>
      </c>
      <c r="G6" s="18" t="s">
        <v>2</v>
      </c>
      <c r="H6" s="18" t="s">
        <v>2</v>
      </c>
      <c r="I6" s="12" t="s">
        <v>112</v>
      </c>
    </row>
    <row r="7" spans="1:9" x14ac:dyDescent="0.25">
      <c r="A7" s="32" t="s">
        <v>16</v>
      </c>
      <c r="B7" s="11" t="s">
        <v>67</v>
      </c>
      <c r="C7" s="12" t="s">
        <v>64</v>
      </c>
      <c r="D7" s="2" t="s">
        <v>5</v>
      </c>
      <c r="E7" s="18">
        <v>33936</v>
      </c>
      <c r="F7" s="2">
        <v>34111</v>
      </c>
      <c r="G7" s="18" t="s">
        <v>2</v>
      </c>
      <c r="H7" s="18" t="s">
        <v>2</v>
      </c>
      <c r="I7" s="12" t="s">
        <v>112</v>
      </c>
    </row>
    <row r="8" spans="1:9" x14ac:dyDescent="0.25">
      <c r="A8" s="24" t="s">
        <v>111</v>
      </c>
      <c r="B8" s="11" t="s">
        <v>67</v>
      </c>
      <c r="C8" s="12" t="s">
        <v>27</v>
      </c>
      <c r="D8" s="2" t="s">
        <v>5</v>
      </c>
      <c r="E8" s="18">
        <v>0</v>
      </c>
      <c r="F8" s="18">
        <v>174</v>
      </c>
      <c r="G8" s="18" t="s">
        <v>3</v>
      </c>
      <c r="H8" s="2" t="s">
        <v>21</v>
      </c>
    </row>
    <row r="9" spans="1:9" x14ac:dyDescent="0.25">
      <c r="A9" s="23" t="s">
        <v>71</v>
      </c>
      <c r="B9" s="11" t="s">
        <v>67</v>
      </c>
      <c r="C9" s="12" t="s">
        <v>27</v>
      </c>
      <c r="D9" s="2" t="s">
        <v>5</v>
      </c>
      <c r="E9" s="18">
        <v>0</v>
      </c>
      <c r="F9" s="18">
        <v>93</v>
      </c>
      <c r="G9" s="18" t="s">
        <v>2</v>
      </c>
      <c r="H9" s="18" t="s">
        <v>2</v>
      </c>
    </row>
    <row r="10" spans="1:9" x14ac:dyDescent="0.25">
      <c r="A10" s="23" t="s">
        <v>72</v>
      </c>
      <c r="B10" s="11" t="s">
        <v>67</v>
      </c>
      <c r="C10" s="12" t="s">
        <v>27</v>
      </c>
      <c r="D10" s="2" t="s">
        <v>5</v>
      </c>
      <c r="E10" s="18">
        <v>0</v>
      </c>
      <c r="F10" s="18">
        <v>31</v>
      </c>
      <c r="G10" s="18" t="s">
        <v>2</v>
      </c>
      <c r="H10" s="18" t="s">
        <v>2</v>
      </c>
    </row>
    <row r="11" spans="1:9" x14ac:dyDescent="0.25">
      <c r="A11" s="23" t="s">
        <v>73</v>
      </c>
      <c r="B11" s="11" t="s">
        <v>67</v>
      </c>
      <c r="C11" s="12" t="s">
        <v>27</v>
      </c>
      <c r="D11" s="2" t="s">
        <v>5</v>
      </c>
      <c r="E11" s="18">
        <v>0</v>
      </c>
      <c r="F11" s="18">
        <v>3</v>
      </c>
      <c r="G11" s="18" t="s">
        <v>2</v>
      </c>
      <c r="H11" s="18" t="s">
        <v>2</v>
      </c>
    </row>
    <row r="12" spans="1:9" x14ac:dyDescent="0.25">
      <c r="A12" s="23" t="s">
        <v>74</v>
      </c>
      <c r="B12" s="11" t="s">
        <v>67</v>
      </c>
      <c r="C12" s="12" t="s">
        <v>27</v>
      </c>
      <c r="D12" s="2" t="s">
        <v>5</v>
      </c>
      <c r="E12" s="18">
        <v>0</v>
      </c>
      <c r="F12" s="18">
        <v>21</v>
      </c>
      <c r="G12" s="18" t="s">
        <v>2</v>
      </c>
      <c r="H12" s="18" t="s">
        <v>2</v>
      </c>
    </row>
    <row r="13" spans="1:9" x14ac:dyDescent="0.25">
      <c r="A13" s="23" t="s">
        <v>75</v>
      </c>
      <c r="B13" s="11" t="s">
        <v>67</v>
      </c>
      <c r="C13" s="12" t="s">
        <v>27</v>
      </c>
      <c r="D13" s="2" t="s">
        <v>5</v>
      </c>
      <c r="E13" s="18">
        <v>0</v>
      </c>
      <c r="F13" s="18">
        <v>9</v>
      </c>
      <c r="G13" s="18" t="s">
        <v>2</v>
      </c>
      <c r="H13" s="18" t="s">
        <v>2</v>
      </c>
    </row>
    <row r="14" spans="1:9" x14ac:dyDescent="0.25">
      <c r="A14" s="23" t="s">
        <v>76</v>
      </c>
      <c r="B14" s="11" t="s">
        <v>67</v>
      </c>
      <c r="C14" s="12" t="s">
        <v>27</v>
      </c>
      <c r="D14" s="2" t="s">
        <v>5</v>
      </c>
      <c r="E14" s="18">
        <v>0</v>
      </c>
      <c r="F14" s="18">
        <v>11</v>
      </c>
      <c r="G14" s="18" t="s">
        <v>2</v>
      </c>
      <c r="H14" s="18" t="s">
        <v>2</v>
      </c>
    </row>
    <row r="15" spans="1:9" x14ac:dyDescent="0.25">
      <c r="A15" s="23" t="s">
        <v>77</v>
      </c>
      <c r="B15" s="11" t="s">
        <v>67</v>
      </c>
      <c r="C15" s="12" t="s">
        <v>27</v>
      </c>
      <c r="D15" s="2" t="s">
        <v>5</v>
      </c>
      <c r="E15" s="18">
        <v>0</v>
      </c>
      <c r="F15" s="18">
        <v>10</v>
      </c>
      <c r="G15" s="18" t="s">
        <v>2</v>
      </c>
      <c r="H15" s="18" t="s">
        <v>2</v>
      </c>
    </row>
    <row r="16" spans="1:9" x14ac:dyDescent="0.25">
      <c r="A16" s="23" t="s">
        <v>78</v>
      </c>
      <c r="B16" s="11" t="s">
        <v>67</v>
      </c>
      <c r="C16" s="12" t="s">
        <v>27</v>
      </c>
      <c r="D16" s="2" t="s">
        <v>5</v>
      </c>
      <c r="E16" s="18">
        <v>0</v>
      </c>
      <c r="F16" s="18">
        <v>14</v>
      </c>
      <c r="G16" s="18" t="s">
        <v>2</v>
      </c>
      <c r="H16" s="18" t="s">
        <v>2</v>
      </c>
    </row>
    <row r="17" spans="1:9" x14ac:dyDescent="0.25">
      <c r="A17" s="23" t="s">
        <v>79</v>
      </c>
      <c r="B17" s="11" t="s">
        <v>67</v>
      </c>
      <c r="C17" s="12" t="s">
        <v>27</v>
      </c>
      <c r="D17" s="2" t="s">
        <v>5</v>
      </c>
      <c r="E17" s="18">
        <v>0</v>
      </c>
      <c r="F17" s="18">
        <v>23</v>
      </c>
      <c r="G17" s="18" t="s">
        <v>2</v>
      </c>
      <c r="H17" s="18" t="s">
        <v>2</v>
      </c>
    </row>
    <row r="18" spans="1:9" x14ac:dyDescent="0.25">
      <c r="A18" s="23" t="s">
        <v>80</v>
      </c>
      <c r="B18" s="11" t="s">
        <v>67</v>
      </c>
      <c r="C18" s="12" t="s">
        <v>27</v>
      </c>
      <c r="D18" s="2" t="s">
        <v>5</v>
      </c>
      <c r="E18" s="18">
        <v>0</v>
      </c>
      <c r="F18" s="18">
        <v>14</v>
      </c>
      <c r="G18" s="18" t="s">
        <v>2</v>
      </c>
      <c r="H18" s="18" t="s">
        <v>2</v>
      </c>
    </row>
    <row r="19" spans="1:9" x14ac:dyDescent="0.25">
      <c r="A19" s="23" t="s">
        <v>81</v>
      </c>
      <c r="B19" s="11" t="s">
        <v>67</v>
      </c>
      <c r="C19" s="12" t="s">
        <v>27</v>
      </c>
      <c r="D19" s="2" t="s">
        <v>5</v>
      </c>
      <c r="E19" s="18">
        <v>0</v>
      </c>
      <c r="F19" s="18">
        <v>6</v>
      </c>
      <c r="G19" s="18" t="s">
        <v>2</v>
      </c>
      <c r="H19" s="18" t="s">
        <v>2</v>
      </c>
    </row>
    <row r="20" spans="1:9" x14ac:dyDescent="0.25">
      <c r="A20" s="23" t="s">
        <v>82</v>
      </c>
      <c r="B20" s="11" t="s">
        <v>67</v>
      </c>
      <c r="C20" s="12" t="s">
        <v>27</v>
      </c>
      <c r="D20" s="2" t="s">
        <v>5</v>
      </c>
      <c r="E20" s="18">
        <v>0</v>
      </c>
      <c r="F20" s="18">
        <v>13</v>
      </c>
      <c r="G20" s="18" t="s">
        <v>2</v>
      </c>
      <c r="H20" s="18" t="s">
        <v>2</v>
      </c>
    </row>
    <row r="21" spans="1:9" x14ac:dyDescent="0.25">
      <c r="A21" s="23" t="s">
        <v>83</v>
      </c>
      <c r="B21" s="11" t="s">
        <v>67</v>
      </c>
      <c r="C21" s="12" t="s">
        <v>27</v>
      </c>
      <c r="D21" s="2" t="s">
        <v>5</v>
      </c>
      <c r="E21" s="18">
        <v>0</v>
      </c>
      <c r="F21" s="18">
        <v>38</v>
      </c>
      <c r="G21" s="18" t="s">
        <v>2</v>
      </c>
      <c r="H21" s="18" t="s">
        <v>2</v>
      </c>
    </row>
    <row r="22" spans="1:9" x14ac:dyDescent="0.25">
      <c r="A22" s="23" t="s">
        <v>84</v>
      </c>
      <c r="B22" s="11" t="s">
        <v>67</v>
      </c>
      <c r="C22" s="12" t="s">
        <v>27</v>
      </c>
      <c r="D22" s="2" t="s">
        <v>5</v>
      </c>
      <c r="E22" s="18">
        <v>0</v>
      </c>
      <c r="F22" s="18">
        <v>7</v>
      </c>
      <c r="G22" s="18" t="s">
        <v>2</v>
      </c>
      <c r="H22" s="18" t="s">
        <v>2</v>
      </c>
    </row>
    <row r="23" spans="1:9" x14ac:dyDescent="0.25">
      <c r="A23" s="26" t="s">
        <v>85</v>
      </c>
      <c r="B23" s="11" t="s">
        <v>67</v>
      </c>
      <c r="C23" s="12" t="s">
        <v>27</v>
      </c>
      <c r="D23" s="2" t="s">
        <v>5</v>
      </c>
      <c r="E23" s="18">
        <v>0</v>
      </c>
      <c r="F23" s="25">
        <v>1073</v>
      </c>
      <c r="G23" s="18" t="s">
        <v>2</v>
      </c>
      <c r="H23" s="18" t="s">
        <v>2</v>
      </c>
    </row>
    <row r="24" spans="1:9" x14ac:dyDescent="0.25">
      <c r="A24" s="26" t="s">
        <v>86</v>
      </c>
      <c r="B24" s="11" t="s">
        <v>67</v>
      </c>
      <c r="C24" s="12" t="s">
        <v>27</v>
      </c>
      <c r="D24" s="2" t="s">
        <v>5</v>
      </c>
      <c r="E24" s="18">
        <v>0</v>
      </c>
      <c r="F24" s="18">
        <v>277</v>
      </c>
      <c r="G24" s="18" t="s">
        <v>2</v>
      </c>
      <c r="H24" s="18" t="s">
        <v>2</v>
      </c>
    </row>
    <row r="25" spans="1:9" x14ac:dyDescent="0.25">
      <c r="A25" s="26" t="s">
        <v>87</v>
      </c>
      <c r="B25" s="11" t="s">
        <v>67</v>
      </c>
      <c r="C25" s="12" t="s">
        <v>27</v>
      </c>
      <c r="D25" s="2" t="s">
        <v>5</v>
      </c>
      <c r="E25" s="18">
        <v>0</v>
      </c>
      <c r="F25" s="18">
        <v>274</v>
      </c>
      <c r="G25" s="18" t="s">
        <v>2</v>
      </c>
      <c r="H25" s="18" t="s">
        <v>2</v>
      </c>
    </row>
    <row r="26" spans="1:9" x14ac:dyDescent="0.25">
      <c r="A26" s="26" t="s">
        <v>88</v>
      </c>
      <c r="B26" s="11" t="s">
        <v>67</v>
      </c>
      <c r="C26" s="12" t="s">
        <v>27</v>
      </c>
      <c r="D26" s="2" t="s">
        <v>5</v>
      </c>
      <c r="E26" s="18">
        <v>0</v>
      </c>
      <c r="F26" s="18">
        <v>263</v>
      </c>
      <c r="G26" s="18" t="s">
        <v>2</v>
      </c>
      <c r="H26" s="18" t="s">
        <v>2</v>
      </c>
    </row>
    <row r="27" spans="1:9" x14ac:dyDescent="0.25">
      <c r="A27" s="26" t="s">
        <v>89</v>
      </c>
      <c r="B27" s="11" t="s">
        <v>67</v>
      </c>
      <c r="C27" s="12" t="s">
        <v>27</v>
      </c>
      <c r="D27" s="2" t="s">
        <v>5</v>
      </c>
      <c r="E27" s="18">
        <v>0</v>
      </c>
      <c r="F27" s="18">
        <v>261</v>
      </c>
      <c r="G27" s="18" t="s">
        <v>2</v>
      </c>
      <c r="H27" s="18" t="s">
        <v>2</v>
      </c>
    </row>
    <row r="28" spans="1:9" x14ac:dyDescent="0.25">
      <c r="A28" s="26" t="s">
        <v>90</v>
      </c>
      <c r="B28" s="11" t="s">
        <v>67</v>
      </c>
      <c r="C28" s="12" t="s">
        <v>27</v>
      </c>
      <c r="D28" s="2" t="s">
        <v>5</v>
      </c>
      <c r="E28" s="18">
        <v>0</v>
      </c>
      <c r="F28" s="18">
        <v>311</v>
      </c>
      <c r="G28" s="18" t="s">
        <v>2</v>
      </c>
      <c r="H28" s="18" t="s">
        <v>2</v>
      </c>
    </row>
    <row r="29" spans="1:9" x14ac:dyDescent="0.25">
      <c r="A29" s="32" t="s">
        <v>16</v>
      </c>
      <c r="B29" s="11" t="s">
        <v>68</v>
      </c>
      <c r="C29" s="12" t="s">
        <v>64</v>
      </c>
      <c r="D29" s="2" t="s">
        <v>5</v>
      </c>
      <c r="E29" s="18">
        <v>7430</v>
      </c>
      <c r="F29" s="2">
        <v>6645</v>
      </c>
      <c r="G29" s="18" t="s">
        <v>2</v>
      </c>
      <c r="H29" s="18" t="s">
        <v>2</v>
      </c>
      <c r="I29" s="12" t="s">
        <v>117</v>
      </c>
    </row>
    <row r="30" spans="1:9" x14ac:dyDescent="0.25">
      <c r="A30" s="27" t="s">
        <v>91</v>
      </c>
      <c r="B30" s="11" t="s">
        <v>68</v>
      </c>
      <c r="C30" s="12" t="s">
        <v>27</v>
      </c>
      <c r="D30" s="2" t="s">
        <v>5</v>
      </c>
      <c r="E30" s="18">
        <v>0</v>
      </c>
      <c r="F30" s="18">
        <v>67</v>
      </c>
      <c r="G30" s="18" t="s">
        <v>2</v>
      </c>
      <c r="H30" s="18" t="s">
        <v>2</v>
      </c>
    </row>
    <row r="31" spans="1:9" x14ac:dyDescent="0.25">
      <c r="A31" s="27" t="s">
        <v>92</v>
      </c>
      <c r="B31" s="11" t="s">
        <v>68</v>
      </c>
      <c r="C31" s="12" t="s">
        <v>27</v>
      </c>
      <c r="D31" s="2" t="s">
        <v>5</v>
      </c>
      <c r="E31" s="18">
        <v>0</v>
      </c>
      <c r="F31" s="18">
        <v>11</v>
      </c>
      <c r="G31" s="18" t="s">
        <v>2</v>
      </c>
      <c r="H31" s="18" t="s">
        <v>2</v>
      </c>
    </row>
    <row r="32" spans="1:9" x14ac:dyDescent="0.25">
      <c r="A32" s="27" t="s">
        <v>93</v>
      </c>
      <c r="B32" s="11" t="s">
        <v>68</v>
      </c>
      <c r="C32" s="12" t="s">
        <v>27</v>
      </c>
      <c r="D32" s="2" t="s">
        <v>5</v>
      </c>
      <c r="E32" s="18">
        <v>0</v>
      </c>
      <c r="F32" s="18">
        <v>3</v>
      </c>
      <c r="G32" s="18" t="s">
        <v>2</v>
      </c>
      <c r="H32" s="18" t="s">
        <v>2</v>
      </c>
    </row>
    <row r="33" spans="1:9" x14ac:dyDescent="0.25">
      <c r="A33" s="27" t="s">
        <v>94</v>
      </c>
      <c r="B33" s="11" t="s">
        <v>68</v>
      </c>
      <c r="C33" s="12" t="s">
        <v>27</v>
      </c>
      <c r="D33" s="2" t="s">
        <v>5</v>
      </c>
      <c r="E33" s="18">
        <v>0</v>
      </c>
      <c r="F33" s="18">
        <v>20</v>
      </c>
      <c r="G33" s="18" t="s">
        <v>2</v>
      </c>
      <c r="H33" s="18" t="s">
        <v>2</v>
      </c>
    </row>
    <row r="34" spans="1:9" x14ac:dyDescent="0.25">
      <c r="A34" s="27" t="s">
        <v>95</v>
      </c>
      <c r="B34" s="11" t="s">
        <v>68</v>
      </c>
      <c r="C34" s="12" t="s">
        <v>27</v>
      </c>
      <c r="D34" s="2" t="s">
        <v>5</v>
      </c>
      <c r="E34" s="18">
        <v>0</v>
      </c>
      <c r="F34" s="18">
        <v>29</v>
      </c>
      <c r="G34" s="18" t="s">
        <v>2</v>
      </c>
      <c r="H34" s="18" t="s">
        <v>2</v>
      </c>
    </row>
    <row r="35" spans="1:9" x14ac:dyDescent="0.25">
      <c r="A35" s="27" t="s">
        <v>96</v>
      </c>
      <c r="B35" s="11" t="s">
        <v>68</v>
      </c>
      <c r="C35" s="12" t="s">
        <v>27</v>
      </c>
      <c r="D35" s="2" t="s">
        <v>5</v>
      </c>
      <c r="E35" s="18">
        <v>0</v>
      </c>
      <c r="F35" s="18">
        <v>71</v>
      </c>
      <c r="G35" s="18" t="s">
        <v>2</v>
      </c>
      <c r="H35" s="18" t="s">
        <v>2</v>
      </c>
    </row>
    <row r="36" spans="1:9" x14ac:dyDescent="0.25">
      <c r="A36" s="27" t="s">
        <v>97</v>
      </c>
      <c r="B36" s="11" t="s">
        <v>68</v>
      </c>
      <c r="C36" s="12" t="s">
        <v>27</v>
      </c>
      <c r="D36" s="2" t="s">
        <v>5</v>
      </c>
      <c r="E36" s="18">
        <v>0</v>
      </c>
      <c r="F36" s="18">
        <v>28</v>
      </c>
      <c r="G36" s="18" t="s">
        <v>2</v>
      </c>
      <c r="H36" s="18" t="s">
        <v>2</v>
      </c>
    </row>
    <row r="37" spans="1:9" x14ac:dyDescent="0.25">
      <c r="A37" s="27" t="s">
        <v>98</v>
      </c>
      <c r="B37" s="11" t="s">
        <v>68</v>
      </c>
      <c r="C37" s="12" t="s">
        <v>27</v>
      </c>
      <c r="D37" s="2" t="s">
        <v>5</v>
      </c>
      <c r="E37" s="18">
        <v>0</v>
      </c>
      <c r="F37" s="18">
        <v>60</v>
      </c>
      <c r="G37" s="18" t="s">
        <v>2</v>
      </c>
      <c r="H37" s="18" t="s">
        <v>2</v>
      </c>
    </row>
    <row r="38" spans="1:9" x14ac:dyDescent="0.25">
      <c r="A38" s="27" t="s">
        <v>99</v>
      </c>
      <c r="B38" s="11" t="s">
        <v>68</v>
      </c>
      <c r="C38" s="12" t="s">
        <v>27</v>
      </c>
      <c r="D38" s="2" t="s">
        <v>5</v>
      </c>
      <c r="E38" s="18">
        <v>0</v>
      </c>
      <c r="F38" s="18">
        <v>10</v>
      </c>
      <c r="G38" s="18" t="s">
        <v>2</v>
      </c>
      <c r="H38" s="18" t="s">
        <v>2</v>
      </c>
    </row>
    <row r="39" spans="1:9" x14ac:dyDescent="0.25">
      <c r="A39" s="27" t="s">
        <v>100</v>
      </c>
      <c r="B39" s="11" t="s">
        <v>68</v>
      </c>
      <c r="C39" s="12" t="s">
        <v>27</v>
      </c>
      <c r="D39" s="2" t="s">
        <v>5</v>
      </c>
      <c r="E39" s="18">
        <v>0</v>
      </c>
      <c r="F39" s="18">
        <v>54</v>
      </c>
      <c r="G39" s="18" t="s">
        <v>2</v>
      </c>
      <c r="H39" s="18" t="s">
        <v>2</v>
      </c>
    </row>
    <row r="40" spans="1:9" x14ac:dyDescent="0.25">
      <c r="A40" s="33" t="s">
        <v>16</v>
      </c>
      <c r="B40" s="11" t="s">
        <v>69</v>
      </c>
      <c r="C40" s="12" t="s">
        <v>64</v>
      </c>
      <c r="D40" s="2" t="s">
        <v>5</v>
      </c>
      <c r="E40" s="18">
        <v>15008</v>
      </c>
      <c r="F40" s="2">
        <v>16966</v>
      </c>
      <c r="G40" s="18" t="s">
        <v>2</v>
      </c>
      <c r="H40" s="18" t="s">
        <v>2</v>
      </c>
      <c r="I40" s="12" t="s">
        <v>116</v>
      </c>
    </row>
    <row r="41" spans="1:9" x14ac:dyDescent="0.25">
      <c r="A41" s="30" t="s">
        <v>120</v>
      </c>
      <c r="B41" s="11" t="s">
        <v>69</v>
      </c>
      <c r="C41" s="12" t="s">
        <v>27</v>
      </c>
      <c r="D41" s="2" t="s">
        <v>5</v>
      </c>
      <c r="E41" s="18">
        <v>0</v>
      </c>
      <c r="F41" s="28">
        <v>1332</v>
      </c>
      <c r="G41" s="18" t="s">
        <v>3</v>
      </c>
      <c r="H41" s="18" t="s">
        <v>3</v>
      </c>
    </row>
    <row r="42" spans="1:9" x14ac:dyDescent="0.25">
      <c r="A42" s="29" t="s">
        <v>101</v>
      </c>
      <c r="B42" s="11" t="s">
        <v>69</v>
      </c>
      <c r="C42" s="12" t="s">
        <v>27</v>
      </c>
      <c r="D42" s="2" t="s">
        <v>5</v>
      </c>
      <c r="E42" s="18">
        <v>0</v>
      </c>
      <c r="F42" s="18">
        <v>158</v>
      </c>
      <c r="G42" s="18" t="s">
        <v>2</v>
      </c>
      <c r="H42" s="18" t="s">
        <v>2</v>
      </c>
    </row>
    <row r="43" spans="1:9" x14ac:dyDescent="0.25">
      <c r="A43" s="29" t="s">
        <v>102</v>
      </c>
      <c r="B43" s="11" t="s">
        <v>69</v>
      </c>
      <c r="C43" s="12" t="s">
        <v>27</v>
      </c>
      <c r="D43" s="2" t="s">
        <v>5</v>
      </c>
      <c r="E43" s="18">
        <v>0</v>
      </c>
      <c r="F43" s="18">
        <v>3</v>
      </c>
      <c r="G43" s="18" t="s">
        <v>2</v>
      </c>
      <c r="H43" s="18" t="s">
        <v>2</v>
      </c>
    </row>
    <row r="44" spans="1:9" x14ac:dyDescent="0.25">
      <c r="A44" s="29" t="s">
        <v>103</v>
      </c>
      <c r="B44" s="11" t="s">
        <v>69</v>
      </c>
      <c r="C44" s="12" t="s">
        <v>27</v>
      </c>
      <c r="D44" s="2" t="s">
        <v>5</v>
      </c>
      <c r="E44" s="18">
        <v>0</v>
      </c>
      <c r="F44" s="18">
        <v>3</v>
      </c>
      <c r="G44" s="18" t="s">
        <v>2</v>
      </c>
      <c r="H44" s="18" t="s">
        <v>2</v>
      </c>
    </row>
    <row r="45" spans="1:9" x14ac:dyDescent="0.25">
      <c r="A45" s="29" t="s">
        <v>104</v>
      </c>
      <c r="B45" s="11" t="s">
        <v>69</v>
      </c>
      <c r="C45" s="12" t="s">
        <v>27</v>
      </c>
      <c r="D45" s="2" t="s">
        <v>5</v>
      </c>
      <c r="E45" s="18">
        <v>0</v>
      </c>
      <c r="F45" s="18">
        <v>80</v>
      </c>
      <c r="G45" s="18" t="s">
        <v>2</v>
      </c>
      <c r="H45" s="18" t="s">
        <v>2</v>
      </c>
    </row>
    <row r="46" spans="1:9" x14ac:dyDescent="0.25">
      <c r="A46" s="29" t="s">
        <v>105</v>
      </c>
      <c r="B46" s="11" t="s">
        <v>69</v>
      </c>
      <c r="C46" s="12" t="s">
        <v>27</v>
      </c>
      <c r="D46" s="2" t="s">
        <v>5</v>
      </c>
      <c r="E46" s="18">
        <v>0</v>
      </c>
      <c r="F46" s="18">
        <v>2</v>
      </c>
      <c r="G46" s="18" t="s">
        <v>2</v>
      </c>
      <c r="H46" s="18" t="s">
        <v>2</v>
      </c>
    </row>
    <row r="47" spans="1:9" x14ac:dyDescent="0.25">
      <c r="A47" s="29" t="s">
        <v>106</v>
      </c>
      <c r="B47" s="11" t="s">
        <v>69</v>
      </c>
      <c r="C47" s="12" t="s">
        <v>27</v>
      </c>
      <c r="D47" s="2" t="s">
        <v>5</v>
      </c>
      <c r="E47" s="18">
        <v>0</v>
      </c>
      <c r="F47" s="18">
        <v>149</v>
      </c>
      <c r="G47" s="18" t="s">
        <v>2</v>
      </c>
      <c r="H47" s="18" t="s">
        <v>2</v>
      </c>
    </row>
    <row r="48" spans="1:9" x14ac:dyDescent="0.25">
      <c r="A48" s="32" t="s">
        <v>114</v>
      </c>
      <c r="B48" s="11" t="s">
        <v>69</v>
      </c>
      <c r="C48" s="12" t="s">
        <v>27</v>
      </c>
      <c r="D48" s="2" t="s">
        <v>5</v>
      </c>
      <c r="E48" s="18">
        <v>0</v>
      </c>
      <c r="F48" s="18">
        <v>158</v>
      </c>
      <c r="G48" s="18" t="s">
        <v>2</v>
      </c>
      <c r="H48" s="18" t="s">
        <v>2</v>
      </c>
    </row>
    <row r="49" spans="1:9" x14ac:dyDescent="0.25">
      <c r="A49" s="32" t="s">
        <v>115</v>
      </c>
      <c r="B49" s="11" t="s">
        <v>69</v>
      </c>
      <c r="C49" s="12" t="s">
        <v>27</v>
      </c>
      <c r="D49" s="2" t="s">
        <v>5</v>
      </c>
      <c r="E49" s="18">
        <v>0</v>
      </c>
      <c r="F49" s="18">
        <v>149</v>
      </c>
      <c r="G49" s="18" t="s">
        <v>2</v>
      </c>
      <c r="H49" s="18" t="s">
        <v>2</v>
      </c>
    </row>
    <row r="50" spans="1:9" x14ac:dyDescent="0.25">
      <c r="A50" s="30" t="s">
        <v>122</v>
      </c>
      <c r="B50" s="11" t="s">
        <v>69</v>
      </c>
      <c r="C50" s="12" t="s">
        <v>27</v>
      </c>
      <c r="D50" s="2" t="s">
        <v>5</v>
      </c>
      <c r="E50" s="18">
        <v>0</v>
      </c>
      <c r="F50" s="18">
        <v>155</v>
      </c>
      <c r="G50" s="18" t="s">
        <v>2</v>
      </c>
      <c r="H50" s="18" t="s">
        <v>2</v>
      </c>
    </row>
    <row r="51" spans="1:9" x14ac:dyDescent="0.25">
      <c r="A51" s="30" t="s">
        <v>123</v>
      </c>
      <c r="B51" s="11" t="s">
        <v>69</v>
      </c>
      <c r="C51" s="12" t="s">
        <v>27</v>
      </c>
      <c r="D51" s="2" t="s">
        <v>5</v>
      </c>
      <c r="E51" s="18">
        <v>0</v>
      </c>
      <c r="F51" s="18">
        <v>157</v>
      </c>
      <c r="G51" s="18" t="s">
        <v>2</v>
      </c>
      <c r="H51" s="18" t="s">
        <v>2</v>
      </c>
    </row>
    <row r="52" spans="1:9" x14ac:dyDescent="0.25">
      <c r="A52" s="33" t="s">
        <v>16</v>
      </c>
      <c r="B52" s="11" t="s">
        <v>70</v>
      </c>
      <c r="C52" s="12" t="s">
        <v>64</v>
      </c>
      <c r="D52" s="2" t="s">
        <v>5</v>
      </c>
      <c r="E52" s="18">
        <v>14839</v>
      </c>
      <c r="F52" s="2">
        <v>16697</v>
      </c>
      <c r="G52" s="18" t="s">
        <v>2</v>
      </c>
      <c r="H52" s="18" t="s">
        <v>2</v>
      </c>
      <c r="I52" s="12" t="s">
        <v>116</v>
      </c>
    </row>
    <row r="53" spans="1:9" x14ac:dyDescent="0.25">
      <c r="A53" s="34" t="s">
        <v>121</v>
      </c>
      <c r="B53" s="11" t="s">
        <v>70</v>
      </c>
      <c r="C53" s="12" t="s">
        <v>27</v>
      </c>
      <c r="D53" s="2" t="s">
        <v>5</v>
      </c>
      <c r="E53" s="18">
        <v>0</v>
      </c>
      <c r="F53" s="25">
        <v>1334</v>
      </c>
      <c r="G53" s="18" t="s">
        <v>3</v>
      </c>
      <c r="H53" s="2" t="s">
        <v>21</v>
      </c>
    </row>
    <row r="54" spans="1:9" x14ac:dyDescent="0.25">
      <c r="A54" s="31" t="s">
        <v>107</v>
      </c>
      <c r="B54" s="11" t="s">
        <v>70</v>
      </c>
      <c r="C54" s="12" t="s">
        <v>27</v>
      </c>
      <c r="D54" s="2" t="s">
        <v>5</v>
      </c>
      <c r="E54" s="18">
        <v>0</v>
      </c>
      <c r="F54" s="18">
        <v>141</v>
      </c>
      <c r="G54" s="18" t="s">
        <v>2</v>
      </c>
      <c r="H54" s="18" t="s">
        <v>2</v>
      </c>
    </row>
    <row r="55" spans="1:9" x14ac:dyDescent="0.25">
      <c r="A55" s="31" t="s">
        <v>108</v>
      </c>
      <c r="B55" s="11" t="s">
        <v>70</v>
      </c>
      <c r="C55" s="12" t="s">
        <v>27</v>
      </c>
      <c r="D55" s="2" t="s">
        <v>5</v>
      </c>
      <c r="E55" s="18">
        <v>0</v>
      </c>
      <c r="F55" s="18">
        <v>3</v>
      </c>
      <c r="G55" s="18" t="s">
        <v>2</v>
      </c>
      <c r="H55" s="18" t="s">
        <v>2</v>
      </c>
    </row>
    <row r="56" spans="1:9" x14ac:dyDescent="0.25">
      <c r="A56" s="31" t="s">
        <v>109</v>
      </c>
      <c r="B56" s="11" t="s">
        <v>70</v>
      </c>
      <c r="C56" s="12" t="s">
        <v>27</v>
      </c>
      <c r="D56" s="2" t="s">
        <v>5</v>
      </c>
      <c r="E56" s="18">
        <v>0</v>
      </c>
      <c r="F56" s="18">
        <v>80</v>
      </c>
      <c r="G56" s="18" t="s">
        <v>2</v>
      </c>
      <c r="H56" s="18" t="s">
        <v>2</v>
      </c>
    </row>
    <row r="57" spans="1:9" x14ac:dyDescent="0.25">
      <c r="A57" s="31" t="s">
        <v>110</v>
      </c>
      <c r="B57" s="11" t="s">
        <v>70</v>
      </c>
      <c r="C57" s="12" t="s">
        <v>27</v>
      </c>
      <c r="D57" s="2" t="s">
        <v>5</v>
      </c>
      <c r="E57" s="18">
        <v>0</v>
      </c>
      <c r="F57" s="18">
        <v>149</v>
      </c>
      <c r="G57" s="18" t="s">
        <v>2</v>
      </c>
      <c r="H57" s="18" t="s">
        <v>2</v>
      </c>
    </row>
    <row r="58" spans="1:9" x14ac:dyDescent="0.25">
      <c r="A58" s="33" t="s">
        <v>118</v>
      </c>
      <c r="B58" s="11" t="s">
        <v>70</v>
      </c>
      <c r="C58" s="12" t="s">
        <v>27</v>
      </c>
      <c r="D58" s="2" t="s">
        <v>5</v>
      </c>
      <c r="E58" s="18">
        <v>0</v>
      </c>
      <c r="F58" s="18">
        <v>158</v>
      </c>
      <c r="G58" s="18" t="s">
        <v>2</v>
      </c>
      <c r="H58" s="18" t="s">
        <v>2</v>
      </c>
    </row>
    <row r="59" spans="1:9" x14ac:dyDescent="0.25">
      <c r="A59" s="33" t="s">
        <v>119</v>
      </c>
      <c r="B59" s="11" t="s">
        <v>70</v>
      </c>
      <c r="C59" s="12" t="s">
        <v>27</v>
      </c>
      <c r="D59" s="2" t="s">
        <v>5</v>
      </c>
      <c r="E59" s="18">
        <v>0</v>
      </c>
      <c r="F59" s="18">
        <v>149</v>
      </c>
      <c r="G59" s="18" t="s">
        <v>2</v>
      </c>
      <c r="H59" s="18" t="s">
        <v>2</v>
      </c>
    </row>
    <row r="60" spans="1:9" x14ac:dyDescent="0.25">
      <c r="A60" s="32" t="s">
        <v>124</v>
      </c>
      <c r="B60" s="11" t="s">
        <v>70</v>
      </c>
      <c r="C60" s="12" t="s">
        <v>27</v>
      </c>
      <c r="D60" s="2" t="s">
        <v>5</v>
      </c>
      <c r="E60" s="18">
        <v>0</v>
      </c>
      <c r="F60" s="18">
        <v>155</v>
      </c>
      <c r="G60" s="18" t="s">
        <v>2</v>
      </c>
      <c r="H60" s="18" t="s">
        <v>2</v>
      </c>
    </row>
    <row r="61" spans="1:9" x14ac:dyDescent="0.25">
      <c r="A61" s="32" t="s">
        <v>125</v>
      </c>
      <c r="B61" s="11" t="s">
        <v>70</v>
      </c>
      <c r="C61" s="12" t="s">
        <v>27</v>
      </c>
      <c r="D61" s="2" t="s">
        <v>5</v>
      </c>
      <c r="E61" s="18">
        <v>0</v>
      </c>
      <c r="F61" s="2">
        <v>155</v>
      </c>
      <c r="G61" s="18" t="s">
        <v>2</v>
      </c>
      <c r="H61" s="18" t="s">
        <v>2</v>
      </c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8:I30">
    <sortCondition ref="C6:C28"/>
    <sortCondition ref="A6:A28"/>
  </sortState>
  <mergeCells count="2">
    <mergeCell ref="B1:C1"/>
    <mergeCell ref="B2:C2"/>
  </mergeCells>
  <conditionalFormatting sqref="D68:D100 D6 D30:D39 D41:D47 D53:D61">
    <cfRule type="containsText" dxfId="44" priority="126" operator="containsText" text="Yes">
      <formula>NOT(ISERROR(SEARCH("Yes",D6)))</formula>
    </cfRule>
  </conditionalFormatting>
  <conditionalFormatting sqref="H68:H100 H201:H422">
    <cfRule type="containsText" dxfId="43" priority="114" operator="containsText" text="New Sign Required">
      <formula>NOT(ISERROR(SEARCH("New Sign Required",H68)))</formula>
    </cfRule>
  </conditionalFormatting>
  <conditionalFormatting sqref="G68:G100 G58:H61 G30:H39 G41:H47">
    <cfRule type="containsText" dxfId="42" priority="113" operator="containsText" text="Action Required">
      <formula>NOT(ISERROR(SEARCH("Action Required",G30)))</formula>
    </cfRule>
  </conditionalFormatting>
  <conditionalFormatting sqref="H68:H100">
    <cfRule type="containsText" dxfId="41" priority="112" operator="containsText" text="Action Required">
      <formula>NOT(ISERROR(SEARCH("Action Required",H68)))</formula>
    </cfRule>
  </conditionalFormatting>
  <conditionalFormatting sqref="G8:G28 G58:H61 G9:H28 G30:H39 G41:H47">
    <cfRule type="containsText" dxfId="40" priority="54" operator="containsText" text="New Tag Required">
      <formula>NOT(ISERROR(SEARCH("New Tag Required",G8)))</formula>
    </cfRule>
  </conditionalFormatting>
  <conditionalFormatting sqref="D8:D28">
    <cfRule type="containsText" dxfId="39" priority="53" operator="containsText" text="Yes">
      <formula>NOT(ISERROR(SEARCH("Yes",D8)))</formula>
    </cfRule>
  </conditionalFormatting>
  <conditionalFormatting sqref="H8:H28">
    <cfRule type="containsText" dxfId="38" priority="52" operator="containsText" text="New Sign Required">
      <formula>NOT(ISERROR(SEARCH("New Sign Required",H8)))</formula>
    </cfRule>
  </conditionalFormatting>
  <conditionalFormatting sqref="G8:G28 G9:H28">
    <cfRule type="containsText" dxfId="37" priority="51" operator="containsText" text="Action Required">
      <formula>NOT(ISERROR(SEARCH("Action Required",G8)))</formula>
    </cfRule>
  </conditionalFormatting>
  <conditionalFormatting sqref="H8:H28">
    <cfRule type="containsText" dxfId="36" priority="50" operator="containsText" text="Action Required">
      <formula>NOT(ISERROR(SEARCH("Action Required",H8)))</formula>
    </cfRule>
  </conditionalFormatting>
  <conditionalFormatting sqref="G8">
    <cfRule type="containsText" dxfId="35" priority="49" operator="containsText" text="New Tag Required">
      <formula>NOT(ISERROR(SEARCH("New Tag Required",G8)))</formula>
    </cfRule>
  </conditionalFormatting>
  <conditionalFormatting sqref="D8">
    <cfRule type="containsText" dxfId="34" priority="48" operator="containsText" text="Yes">
      <formula>NOT(ISERROR(SEARCH("Yes",D8)))</formula>
    </cfRule>
  </conditionalFormatting>
  <conditionalFormatting sqref="G8">
    <cfRule type="containsText" dxfId="33" priority="47" operator="containsText" text="Action Required">
      <formula>NOT(ISERROR(SEARCH("Action Required",G8)))</formula>
    </cfRule>
  </conditionalFormatting>
  <conditionalFormatting sqref="D101:D200">
    <cfRule type="containsText" dxfId="32" priority="46" operator="containsText" text="Yes">
      <formula>NOT(ISERROR(SEARCH("Yes",D101)))</formula>
    </cfRule>
  </conditionalFormatting>
  <conditionalFormatting sqref="H101:H200">
    <cfRule type="containsText" dxfId="31" priority="45" operator="containsText" text="New Sign Required">
      <formula>NOT(ISERROR(SEARCH("New Sign Required",H101)))</formula>
    </cfRule>
  </conditionalFormatting>
  <conditionalFormatting sqref="G101:G200">
    <cfRule type="containsText" dxfId="30" priority="44" operator="containsText" text="Action Required">
      <formula>NOT(ISERROR(SEARCH("Action Required",G101)))</formula>
    </cfRule>
  </conditionalFormatting>
  <conditionalFormatting sqref="H101:H200">
    <cfRule type="containsText" dxfId="29" priority="43" operator="containsText" text="Action Required">
      <formula>NOT(ISERROR(SEARCH("Action Required",H101)))</formula>
    </cfRule>
  </conditionalFormatting>
  <conditionalFormatting sqref="D9:D28">
    <cfRule type="containsText" dxfId="28" priority="42" operator="containsText" text="Yes">
      <formula>NOT(ISERROR(SEARCH("Yes",D9)))</formula>
    </cfRule>
  </conditionalFormatting>
  <conditionalFormatting sqref="G54:H57">
    <cfRule type="containsText" dxfId="27" priority="39" operator="containsText" text="New Tag Required">
      <formula>NOT(ISERROR(SEARCH("New Tag Required",G54)))</formula>
    </cfRule>
  </conditionalFormatting>
  <conditionalFormatting sqref="G54:H57">
    <cfRule type="containsText" dxfId="26" priority="38" operator="containsText" text="Action Required">
      <formula>NOT(ISERROR(SEARCH("Action Required",G54)))</formula>
    </cfRule>
  </conditionalFormatting>
  <conditionalFormatting sqref="G53">
    <cfRule type="containsText" dxfId="25" priority="31" operator="containsText" text="New Tag Required">
      <formula>NOT(ISERROR(SEARCH("New Tag Required",G53)))</formula>
    </cfRule>
  </conditionalFormatting>
  <conditionalFormatting sqref="H53">
    <cfRule type="containsText" dxfId="24" priority="30" operator="containsText" text="New Sign Required">
      <formula>NOT(ISERROR(SEARCH("New Sign Required",H53)))</formula>
    </cfRule>
  </conditionalFormatting>
  <conditionalFormatting sqref="G53">
    <cfRule type="containsText" dxfId="23" priority="29" operator="containsText" text="Action Required">
      <formula>NOT(ISERROR(SEARCH("Action Required",G53)))</formula>
    </cfRule>
  </conditionalFormatting>
  <conditionalFormatting sqref="H53">
    <cfRule type="containsText" dxfId="22" priority="28" operator="containsText" text="Action Required">
      <formula>NOT(ISERROR(SEARCH("Action Required",H53)))</formula>
    </cfRule>
  </conditionalFormatting>
  <conditionalFormatting sqref="G53">
    <cfRule type="containsText" dxfId="21" priority="27" operator="containsText" text="New Tag Required">
      <formula>NOT(ISERROR(SEARCH("New Tag Required",G53)))</formula>
    </cfRule>
  </conditionalFormatting>
  <conditionalFormatting sqref="G53">
    <cfRule type="containsText" dxfId="20" priority="26" operator="containsText" text="Action Required">
      <formula>NOT(ISERROR(SEARCH("Action Required",G53)))</formula>
    </cfRule>
  </conditionalFormatting>
  <conditionalFormatting sqref="G6:H6">
    <cfRule type="containsText" dxfId="19" priority="25" operator="containsText" text="New Tag Required">
      <formula>NOT(ISERROR(SEARCH("New Tag Required",G6)))</formula>
    </cfRule>
  </conditionalFormatting>
  <conditionalFormatting sqref="G6:H6">
    <cfRule type="containsText" dxfId="18" priority="24" operator="containsText" text="Action Required">
      <formula>NOT(ISERROR(SEARCH("Action Required",G6)))</formula>
    </cfRule>
  </conditionalFormatting>
  <conditionalFormatting sqref="D7">
    <cfRule type="containsText" dxfId="17" priority="22" operator="containsText" text="Yes">
      <formula>NOT(ISERROR(SEARCH("Yes",D7)))</formula>
    </cfRule>
  </conditionalFormatting>
  <conditionalFormatting sqref="G7:H7">
    <cfRule type="containsText" dxfId="16" priority="21" operator="containsText" text="New Tag Required">
      <formula>NOT(ISERROR(SEARCH("New Tag Required",G7)))</formula>
    </cfRule>
  </conditionalFormatting>
  <conditionalFormatting sqref="G7:H7">
    <cfRule type="containsText" dxfId="15" priority="20" operator="containsText" text="Action Required">
      <formula>NOT(ISERROR(SEARCH("Action Required",G7)))</formula>
    </cfRule>
  </conditionalFormatting>
  <conditionalFormatting sqref="D48:D49">
    <cfRule type="containsText" dxfId="14" priority="18" operator="containsText" text="Yes">
      <formula>NOT(ISERROR(SEARCH("Yes",D48)))</formula>
    </cfRule>
  </conditionalFormatting>
  <conditionalFormatting sqref="G48:H49">
    <cfRule type="containsText" dxfId="13" priority="17" operator="containsText" text="Action Required">
      <formula>NOT(ISERROR(SEARCH("Action Required",G48)))</formula>
    </cfRule>
  </conditionalFormatting>
  <conditionalFormatting sqref="G48:H49">
    <cfRule type="containsText" dxfId="12" priority="16" operator="containsText" text="New Tag Required">
      <formula>NOT(ISERROR(SEARCH("New Tag Required",G48)))</formula>
    </cfRule>
  </conditionalFormatting>
  <conditionalFormatting sqref="D52">
    <cfRule type="containsText" dxfId="11" priority="15" operator="containsText" text="Yes">
      <formula>NOT(ISERROR(SEARCH("Yes",D52)))</formula>
    </cfRule>
  </conditionalFormatting>
  <conditionalFormatting sqref="G52:H52">
    <cfRule type="containsText" dxfId="10" priority="14" operator="containsText" text="New Tag Required">
      <formula>NOT(ISERROR(SEARCH("New Tag Required",G52)))</formula>
    </cfRule>
  </conditionalFormatting>
  <conditionalFormatting sqref="G52:H52">
    <cfRule type="containsText" dxfId="9" priority="13" operator="containsText" text="Action Required">
      <formula>NOT(ISERROR(SEARCH("Action Required",G52)))</formula>
    </cfRule>
  </conditionalFormatting>
  <conditionalFormatting sqref="D29">
    <cfRule type="containsText" dxfId="8" priority="11" operator="containsText" text="Yes">
      <formula>NOT(ISERROR(SEARCH("Yes",D29)))</formula>
    </cfRule>
  </conditionalFormatting>
  <conditionalFormatting sqref="G29:H29">
    <cfRule type="containsText" dxfId="7" priority="10" operator="containsText" text="New Tag Required">
      <formula>NOT(ISERROR(SEARCH("New Tag Required",G29)))</formula>
    </cfRule>
  </conditionalFormatting>
  <conditionalFormatting sqref="G29:H29">
    <cfRule type="containsText" dxfId="6" priority="9" operator="containsText" text="Action Required">
      <formula>NOT(ISERROR(SEARCH("Action Required",G29)))</formula>
    </cfRule>
  </conditionalFormatting>
  <conditionalFormatting sqref="D50:D51">
    <cfRule type="containsText" dxfId="5" priority="7" operator="containsText" text="Yes">
      <formula>NOT(ISERROR(SEARCH("Yes",D50)))</formula>
    </cfRule>
  </conditionalFormatting>
  <conditionalFormatting sqref="G50:H51">
    <cfRule type="containsText" dxfId="4" priority="6" operator="containsText" text="Action Required">
      <formula>NOT(ISERROR(SEARCH("Action Required",G50)))</formula>
    </cfRule>
  </conditionalFormatting>
  <conditionalFormatting sqref="G50:H51">
    <cfRule type="containsText" dxfId="3" priority="5" operator="containsText" text="New Tag Required">
      <formula>NOT(ISERROR(SEARCH("New Tag Required",G50)))</formula>
    </cfRule>
  </conditionalFormatting>
  <conditionalFormatting sqref="D40">
    <cfRule type="containsText" dxfId="2" priority="4" operator="containsText" text="Yes">
      <formula>NOT(ISERROR(SEARCH("Yes",D40)))</formula>
    </cfRule>
  </conditionalFormatting>
  <conditionalFormatting sqref="G40:H40">
    <cfRule type="containsText" dxfId="1" priority="3" operator="containsText" text="New Tag Required">
      <formula>NOT(ISERROR(SEARCH("New Tag Required",G40)))</formula>
    </cfRule>
  </conditionalFormatting>
  <conditionalFormatting sqref="G40:H40">
    <cfRule type="containsText" dxfId="0" priority="2" operator="containsText" text="Action Required">
      <formula>NOT(ISERROR(SEARCH("Action Required",G40)))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8:D75 A52 A40 D6:D28 D29:D61 A6:A7 A29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H8 H53 H68:H200</xm:sqref>
        </x14:dataValidation>
        <x14:dataValidation type="list" allowBlank="1" showInputMessage="1" showErrorMessage="1">
          <x14:formula1>
            <xm:f>Lookup!$A$1:$A$4</xm:f>
          </x14:formula1>
          <xm:sqref>G68:G200 G53 H9:H28 G8:G28 G54:H61 G6:H7 G29:H52</xm:sqref>
        </x14:dataValidation>
        <x14:dataValidation type="list" allowBlank="1" showInputMessage="1">
          <x14:formula1>
            <xm:f>Lookup!$E$1:$E$40</xm:f>
          </x14:formula1>
          <xm:sqref>C68:C200 C6:C28 C29:C61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Fraternity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 Fraternity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Structure #6</v>
      </c>
    </row>
    <row r="341" spans="1:2" x14ac:dyDescent="0.25">
      <c r="A341" s="3" t="str">
        <f>([1]UKBuilding_List!A341)</f>
        <v>0572</v>
      </c>
      <c r="B341" s="4" t="str">
        <f>([1]UKBuilding_List!B341)</f>
        <v>Parking Structure #7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Structure #8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2012-05-31T15:28:06Z</dcterms:modified>
</cp:coreProperties>
</file>