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96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Changes'!$A$1:$I$30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<sst xmlns="http://schemas.openxmlformats.org/spreadsheetml/2006/main" count="139" uniqueCount="113">
  <si>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</si>
  <si>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</si>
  <si>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</si>
  <si>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</si>
  <si>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</si>
  <si>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</si>
  <si>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</si>
  <si>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</si>
  <si>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</si>
  <si>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</si>
  <si>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</si>
  <si>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</si>
  <si>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</si>
  <si>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</si>
  <si>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</si>
  <si>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</si>
  <si>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</si>
  <si>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</si>
  <si>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</si>
  <si>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</si>
  <si>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</si>
  <si>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</si>
  <si>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</si>
  <si>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</si>
  <si>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</si>
  <si>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</si>
  <si>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</si>
  <si>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</si>
  <si>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</si>
  <si>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</si>
  <si>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</si>
  <si>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</si>
  <si>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</si>
  <si>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</si>
  <si>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</si>
  <si>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</si>
  <si>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</si>
  <si>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</si>
  <si>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</si>
  <si>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</si>
  <si>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</si>
  <si>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</si>
  <si>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</si>
  <si>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</si>
  <si>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</si>
  <si>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</si>
  <si>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</si>
  <si>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</si>
  <si>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</si>
  <si>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</si>
  <si>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</si>
  <si>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</si>
  <si>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</si>
  <si>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</si>
  <si>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</si>
  <si>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</si>
  <si>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</si>
  <si>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</si>
  <si>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</si>
  <si>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</si>
  <si>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</si>
  <si>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</si>
  <si>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</si>
  <si>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</si>
  <si>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</si>
  <si>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</si>
  <si>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</si>
  <si>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</si>
  <si>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</si>
  <si>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</si>
  <si>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</si>
  <si>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</si>
  <si>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</si>
  <si>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</si>
  <si>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</si>
  <si>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0096</t>
  </si>
  <si>
    <t>LX-0096-04-RF0401</t>
  </si>
  <si>
    <t>LX-0096-04-RF0402</t>
  </si>
  <si>
    <t>LX-0096-04-RF0403</t>
  </si>
  <si>
    <t>COMBS CANCER RESEARC - Roof RF0403</t>
  </si>
  <si>
    <t>LX-0096-04-RF0404</t>
  </si>
  <si>
    <t>LX-0096-05-RF0501</t>
  </si>
  <si>
    <t>COMBS CANCER RESEARC - Roof RF0501</t>
  </si>
  <si>
    <t>COMBS CANCER RESEARC - Main Roof</t>
  </si>
  <si>
    <t>Was RF403</t>
  </si>
  <si>
    <t>Was RF401</t>
  </si>
  <si>
    <t>COMBS CANCER RESEARC - Slope Main Roof</t>
  </si>
  <si>
    <t>Now RF401</t>
  </si>
  <si>
    <t>COMBS CANCER RESEARC - Outer Roof</t>
  </si>
  <si>
    <t>Now RF503</t>
  </si>
  <si>
    <t>Was RF501</t>
  </si>
  <si>
    <t>LX-0096-02-RF0201</t>
  </si>
  <si>
    <t>COMBS CANCER RESEARC - Roof RF0201</t>
  </si>
  <si>
    <t>LX-0096-02-RF0202</t>
  </si>
  <si>
    <t>COMBS CANCER RESEARC - Roof RF0202</t>
  </si>
  <si>
    <t>Now RF206</t>
  </si>
  <si>
    <t>Now RF207</t>
  </si>
  <si>
    <t>Was RF201</t>
  </si>
  <si>
    <t>Was RF202</t>
  </si>
  <si>
    <t>LX-0096-02-RF0206</t>
  </si>
  <si>
    <t>LX-0096-02-RF0207</t>
  </si>
  <si>
    <t>COMBS CANCER RESEARC - North Low Roof</t>
  </si>
  <si>
    <t>COMBS CANCER RESEARC - South Low Roof</t>
  </si>
  <si>
    <t>LX-0096-04-RF0405</t>
  </si>
  <si>
    <t>LX-0096-04-RF0408</t>
  </si>
  <si>
    <t>COMBS CANCER RESEARC - Center Roof</t>
  </si>
  <si>
    <t>COMBS CANCER RESEARC - Small Curved Roof</t>
  </si>
  <si>
    <t>Was RF402</t>
  </si>
  <si>
    <t>Was RF404</t>
  </si>
  <si>
    <t>LX-0096-05-RF0503</t>
  </si>
  <si>
    <t xml:space="preserve">Changed to Roof area which was not previously inventoried </t>
  </si>
  <si>
    <t>COMBS CANCER RESEARC - Penthouse Roof</t>
  </si>
  <si>
    <t>Changes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</si>
</sst>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 applyProtection="1">
      <protection locked="0"/>
    </xf>
    <xf numFmtId="49" fontId="0" fillId="38" borderId="0" xfId="0" applyNumberFormat="1" applyFill="1"/>
    <xf numFmtId="49" fontId="0" fillId="0" borderId="0" xfId="0" applyNumberFormat="1"/>
    <xf numFmtId="0" fontId="0" fillId="0" borderId="0" xfId="0" applyFont="1" applyAlignment="1" applyProtection="1">
      <alignment horizontal="left" vertic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26" sqref="I2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6" t="s">
        <v>75</v>
      </c>
      <c r="C1" s="76"/>
      <c r="F1" s="67" t="s">
        <v>10</v>
      </c>
      <c r="G1" s="18">
        <v>42473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7" t="str">
        <f>VLOOKUP(B1,BuildingList!A:B,2,FALSE)</f>
        <v>Dorothy Enslow Combs Cancer Research Building</v>
      </c>
      <c r="C2" s="77"/>
      <c r="F2" s="68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thickTop="1" x14ac:dyDescent="0.3">
      <c r="B6" s="48"/>
      <c r="C6" s="42"/>
      <c r="E6" s="50"/>
      <c r="F6" s="50"/>
      <c r="G6" s="50"/>
      <c r="I6" s="42" t="s">
        <v>112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48"/>
      <c r="B9" s="48"/>
      <c r="C9" s="42"/>
      <c r="E9" s="61"/>
      <c r="F9" s="61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48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48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2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2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2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3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3">
      <c r="A18" s="62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3"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3"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3"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3"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3"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3"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3"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3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3" t="s">
        <v>46</v>
      </c>
      <c r="H34" s="74" t="s">
        <v>47</v>
      </c>
      <c r="J34" s="75" t="s">
        <v>41</v>
      </c>
      <c r="K34" s="10"/>
      <c r="L34" s="10"/>
      <c r="M34" s="75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4" priority="144" operator="containsText" text="New Tag Required">
      <formula>NOT(ISERROR(SEARCH("New Tag Required",G40)))</formula>
    </cfRule>
  </conditionalFormatting>
  <conditionalFormatting sqref="D40:D100 D6 D8">
    <cfRule type="containsText" dxfId="63" priority="143" operator="containsText" text="Yes">
      <formula>NOT(ISERROR(SEARCH("Yes",D6)))</formula>
    </cfRule>
  </conditionalFormatting>
  <conditionalFormatting sqref="H40:H100 H201:H422">
    <cfRule type="containsText" dxfId="62" priority="131" operator="containsText" text="New Sign Required">
      <formula>NOT(ISERROR(SEARCH("New Sign Required",H40)))</formula>
    </cfRule>
  </conditionalFormatting>
  <conditionalFormatting sqref="G40:G100">
    <cfRule type="containsText" dxfId="61" priority="130" operator="containsText" text="Action Required">
      <formula>NOT(ISERROR(SEARCH("Action Required",G40)))</formula>
    </cfRule>
  </conditionalFormatting>
  <conditionalFormatting sqref="H40:H100">
    <cfRule type="containsText" dxfId="60" priority="129" operator="containsText" text="Action Required">
      <formula>NOT(ISERROR(SEARCH("Action Required",H40)))</formula>
    </cfRule>
  </conditionalFormatting>
  <conditionalFormatting sqref="G6 G10:G33 G36:G39">
    <cfRule type="containsText" dxfId="59" priority="71" operator="containsText" text="New Tag Required">
      <formula>NOT(ISERROR(SEARCH("New Tag Required",G6)))</formula>
    </cfRule>
  </conditionalFormatting>
  <conditionalFormatting sqref="D17:D39">
    <cfRule type="containsText" dxfId="58" priority="70" operator="containsText" text="Yes">
      <formula>NOT(ISERROR(SEARCH("Yes",D17)))</formula>
    </cfRule>
  </conditionalFormatting>
  <conditionalFormatting sqref="H6 H36:H39 H10:H33">
    <cfRule type="containsText" dxfId="57" priority="69" operator="containsText" text="New Sign Required">
      <formula>NOT(ISERROR(SEARCH("New Sign Required",H6)))</formula>
    </cfRule>
  </conditionalFormatting>
  <conditionalFormatting sqref="G6 G10:G33 G36:G39">
    <cfRule type="containsText" dxfId="56" priority="68" operator="containsText" text="Action Required">
      <formula>NOT(ISERROR(SEARCH("Action Required",G6)))</formula>
    </cfRule>
  </conditionalFormatting>
  <conditionalFormatting sqref="H6 H36:H39 H10:H33">
    <cfRule type="containsText" dxfId="55" priority="67" operator="containsText" text="Action Required">
      <formula>NOT(ISERROR(SEARCH("Action Required",H6)))</formula>
    </cfRule>
  </conditionalFormatting>
  <conditionalFormatting sqref="G6">
    <cfRule type="containsText" dxfId="54" priority="66" operator="containsText" text="New Tag Required">
      <formula>NOT(ISERROR(SEARCH("New Tag Required",G6)))</formula>
    </cfRule>
  </conditionalFormatting>
  <conditionalFormatting sqref="D6">
    <cfRule type="containsText" dxfId="53" priority="65" operator="containsText" text="Yes">
      <formula>NOT(ISERROR(SEARCH("Yes",D6)))</formula>
    </cfRule>
  </conditionalFormatting>
  <conditionalFormatting sqref="G6">
    <cfRule type="containsText" dxfId="52" priority="64" operator="containsText" text="Action Required">
      <formula>NOT(ISERROR(SEARCH("Action Required",G6)))</formula>
    </cfRule>
  </conditionalFormatting>
  <conditionalFormatting sqref="D101:D200">
    <cfRule type="containsText" dxfId="51" priority="63" operator="containsText" text="Yes">
      <formula>NOT(ISERROR(SEARCH("Yes",D101)))</formula>
    </cfRule>
  </conditionalFormatting>
  <conditionalFormatting sqref="H101:H200">
    <cfRule type="containsText" dxfId="50" priority="62" operator="containsText" text="New Sign Required">
      <formula>NOT(ISERROR(SEARCH("New Sign Required",H101)))</formula>
    </cfRule>
  </conditionalFormatting>
  <conditionalFormatting sqref="G101:G200">
    <cfRule type="containsText" dxfId="49" priority="61" operator="containsText" text="Action Required">
      <formula>NOT(ISERROR(SEARCH("Action Required",G101)))</formula>
    </cfRule>
  </conditionalFormatting>
  <conditionalFormatting sqref="H101:H200">
    <cfRule type="containsText" dxfId="48" priority="60" operator="containsText" text="Action Required">
      <formula>NOT(ISERROR(SEARCH("Action Required",H101)))</formula>
    </cfRule>
  </conditionalFormatting>
  <conditionalFormatting sqref="G7">
    <cfRule type="containsText" dxfId="47" priority="45" operator="containsText" text="New Tag Required">
      <formula>NOT(ISERROR(SEARCH("New Tag Required",G7)))</formula>
    </cfRule>
  </conditionalFormatting>
  <conditionalFormatting sqref="H7">
    <cfRule type="containsText" dxfId="46" priority="44" operator="containsText" text="New Sign Required">
      <formula>NOT(ISERROR(SEARCH("New Sign Required",H7)))</formula>
    </cfRule>
  </conditionalFormatting>
  <conditionalFormatting sqref="G7">
    <cfRule type="containsText" dxfId="45" priority="43" operator="containsText" text="Action Required">
      <formula>NOT(ISERROR(SEARCH("Action Required",G7)))</formula>
    </cfRule>
  </conditionalFormatting>
  <conditionalFormatting sqref="H7">
    <cfRule type="containsText" dxfId="44" priority="42" operator="containsText" text="Action Required">
      <formula>NOT(ISERROR(SEARCH("Action Required",H7)))</formula>
    </cfRule>
  </conditionalFormatting>
  <conditionalFormatting sqref="G8">
    <cfRule type="containsText" dxfId="43" priority="41" operator="containsText" text="New Tag Required">
      <formula>NOT(ISERROR(SEARCH("New Tag Required",G8)))</formula>
    </cfRule>
  </conditionalFormatting>
  <conditionalFormatting sqref="H8">
    <cfRule type="containsText" dxfId="42" priority="40" operator="containsText" text="New Sign Required">
      <formula>NOT(ISERROR(SEARCH("New Sign Required",H8)))</formula>
    </cfRule>
  </conditionalFormatting>
  <conditionalFormatting sqref="G8">
    <cfRule type="containsText" dxfId="41" priority="39" operator="containsText" text="Action Required">
      <formula>NOT(ISERROR(SEARCH("Action Required",G8)))</formula>
    </cfRule>
  </conditionalFormatting>
  <conditionalFormatting sqref="H8">
    <cfRule type="containsText" dxfId="40" priority="38" operator="containsText" text="Action Required">
      <formula>NOT(ISERROR(SEARCH("Action Required",H8)))</formula>
    </cfRule>
  </conditionalFormatting>
  <conditionalFormatting sqref="J2:N2">
    <cfRule type="cellIs" dxfId="39" priority="37" operator="notEqual">
      <formula>0</formula>
    </cfRule>
  </conditionalFormatting>
  <conditionalFormatting sqref="J6:J32">
    <cfRule type="cellIs" dxfId="38" priority="36" operator="equal">
      <formula>0</formula>
    </cfRule>
  </conditionalFormatting>
  <conditionalFormatting sqref="M6:M32">
    <cfRule type="cellIs" dxfId="37" priority="35" operator="equal">
      <formula>0</formula>
    </cfRule>
  </conditionalFormatting>
  <conditionalFormatting sqref="J6:J32 M6:M32">
    <cfRule type="cellIs" dxfId="36" priority="32" operator="equal">
      <formula>"In Progress"</formula>
    </cfRule>
    <cfRule type="cellIs" dxfId="35" priority="33" operator="equal">
      <formula>"Log Issues"</formula>
    </cfRule>
    <cfRule type="cellIs" dxfId="34" priority="34" operator="equal">
      <formula>"N/A"</formula>
    </cfRule>
  </conditionalFormatting>
  <conditionalFormatting sqref="K6:L15">
    <cfRule type="expression" dxfId="33" priority="31">
      <formula>$J6="Log Issues"</formula>
    </cfRule>
  </conditionalFormatting>
  <conditionalFormatting sqref="N6:N15">
    <cfRule type="expression" dxfId="32" priority="30">
      <formula>$M6="Log Issues"</formula>
    </cfRule>
  </conditionalFormatting>
  <conditionalFormatting sqref="G9">
    <cfRule type="containsText" dxfId="31" priority="29" operator="containsText" text="New Tag Required">
      <formula>NOT(ISERROR(SEARCH("New Tag Required",G9)))</formula>
    </cfRule>
  </conditionalFormatting>
  <conditionalFormatting sqref="H9">
    <cfRule type="containsText" dxfId="30" priority="28" operator="containsText" text="New Sign Required">
      <formula>NOT(ISERROR(SEARCH("New Sign Required",H9)))</formula>
    </cfRule>
  </conditionalFormatting>
  <conditionalFormatting sqref="G9">
    <cfRule type="containsText" dxfId="29" priority="27" operator="containsText" text="Action Required">
      <formula>NOT(ISERROR(SEARCH("Action Required",G9)))</formula>
    </cfRule>
  </conditionalFormatting>
  <conditionalFormatting sqref="H9">
    <cfRule type="containsText" dxfId="28" priority="26" operator="containsText" text="Action Required">
      <formula>NOT(ISERROR(SEARCH("Action Required",H9)))</formula>
    </cfRule>
  </conditionalFormatting>
  <conditionalFormatting sqref="H1:H1048576">
    <cfRule type="containsText" dxfId="27" priority="24" operator="containsText" text="Remove Old Sign">
      <formula>NOT(ISERROR(SEARCH("Remove Old Sign",H1)))</formula>
    </cfRule>
    <cfRule type="containsText" dxfId="26" priority="25" operator="containsText" text="Move Sign to New Location">
      <formula>NOT(ISERROR(SEARCH("Move Sign to New Location",H1)))</formula>
    </cfRule>
  </conditionalFormatting>
  <conditionalFormatting sqref="G1:G1048576">
    <cfRule type="containsText" dxfId="25" priority="23" operator="containsText" text="Remove Old Tag">
      <formula>NOT(ISERROR(SEARCH("Remove Old Tag",G1)))</formula>
    </cfRule>
  </conditionalFormatting>
  <conditionalFormatting sqref="D8">
    <cfRule type="containsText" dxfId="24" priority="19" operator="containsText" text="Yes">
      <formula>NOT(ISERROR(SEARCH("Yes",D8)))</formula>
    </cfRule>
  </conditionalFormatting>
  <conditionalFormatting sqref="D8">
    <cfRule type="containsText" dxfId="23" priority="17" operator="containsText" text="Yes">
      <formula>NOT(ISERROR(SEARCH("Yes",D8)))</formula>
    </cfRule>
  </conditionalFormatting>
  <conditionalFormatting sqref="D8">
    <cfRule type="containsText" dxfId="22" priority="15" operator="containsText" text="Yes">
      <formula>NOT(ISERROR(SEARCH("Yes",D8)))</formula>
    </cfRule>
  </conditionalFormatting>
  <conditionalFormatting sqref="D8">
    <cfRule type="containsText" dxfId="21" priority="13" operator="containsText" text="Yes">
      <formula>NOT(ISERROR(SEARCH("Yes",D8)))</formula>
    </cfRule>
  </conditionalFormatting>
  <conditionalFormatting sqref="D8">
    <cfRule type="containsText" dxfId="20" priority="11" operator="containsText" text="Yes">
      <formula>NOT(ISERROR(SEARCH("Yes",D8)))</formula>
    </cfRule>
  </conditionalFormatting>
  <conditionalFormatting sqref="D8">
    <cfRule type="containsText" dxfId="19" priority="9" operator="containsText" text="Yes">
      <formula>NOT(ISERROR(SEARCH("Yes",D8)))</formula>
    </cfRule>
  </conditionalFormatting>
  <conditionalFormatting sqref="D8">
    <cfRule type="containsText" dxfId="18" priority="7" operator="containsText" text="Yes">
      <formula>NOT(ISERROR(SEARCH("Yes",D8)))</formula>
    </cfRule>
  </conditionalFormatting>
  <conditionalFormatting sqref="D8">
    <cfRule type="containsText" dxfId="17" priority="5" operator="containsText" text="Yes">
      <formula>NOT(ISERROR(SEARCH("Yes",D8)))</formula>
    </cfRule>
  </conditionalFormatting>
  <conditionalFormatting sqref="D9:D16 D7">
    <cfRule type="containsText" dxfId="16" priority="4" operator="containsText" text="Yes">
      <formula>NOT(ISERROR(SEARCH("Yes",D7)))</formula>
    </cfRule>
  </conditionalFormatting>
  <conditionalFormatting sqref="D7:D16">
    <cfRule type="containsText" dxfId="15" priority="3" operator="containsText" text="Yes">
      <formula>NOT(ISERROR(SEARCH("Yes",D7)))</formula>
    </cfRule>
  </conditionalFormatting>
  <conditionalFormatting sqref="H7">
    <cfRule type="containsText" dxfId="14" priority="2" operator="containsText" text="New Sign Required">
      <formula>NOT(ISERROR(SEARCH("New Sign Required",H7)))</formula>
    </cfRule>
  </conditionalFormatting>
  <conditionalFormatting sqref="H7">
    <cfRule type="containsText" dxfId="13" priority="1" operator="containsText" text="Action Required">
      <formula>NOT(ISERROR(SEARCH("Action Required",H7)))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abSelected="1" zoomScale="90" zoomScaleNormal="90" workbookViewId="0">
      <selection activeCell="B27" sqref="B27"/>
    </sheetView>
  </sheetViews>
  <sheetFormatPr defaultColWidth="9.109375" defaultRowHeight="14.4" x14ac:dyDescent="0.3"/>
  <cols>
    <col min="1" max="1" width="22.44140625" style="48" bestFit="1" customWidth="1"/>
    <col min="2" max="2" width="41" style="48" bestFit="1" customWidth="1"/>
    <col min="3" max="3" width="24" style="41" customWidth="1"/>
    <col min="4" max="4" width="14.33203125" style="41" bestFit="1" customWidth="1"/>
    <col min="5" max="5" width="26.10937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0096</v>
      </c>
      <c r="C1" s="39"/>
      <c r="D1" s="17" t="s">
        <v>10</v>
      </c>
      <c r="E1" s="40">
        <f>'KD Changes'!G1</f>
        <v>42473</v>
      </c>
    </row>
    <row r="2" spans="1:10" ht="34.799999999999997" customHeight="1" x14ac:dyDescent="0.3">
      <c r="A2" s="43" t="s">
        <v>8</v>
      </c>
      <c r="B2" s="44" t="str">
        <f>VLOOKUP(B1,[1]BuildingList!A:B,2,FALSE)</f>
        <v>Dorothy Enslow Combs Cancer Research Building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8" t="s">
        <v>76</v>
      </c>
      <c r="B6" s="26" t="s">
        <v>83</v>
      </c>
      <c r="C6" s="41" t="s">
        <v>69</v>
      </c>
      <c r="E6" s="41" t="s">
        <v>84</v>
      </c>
      <c r="H6" s="42"/>
      <c r="J6" s="41"/>
    </row>
    <row r="7" spans="1:10" x14ac:dyDescent="0.3">
      <c r="A7" s="78" t="s">
        <v>77</v>
      </c>
      <c r="B7" s="26" t="s">
        <v>86</v>
      </c>
      <c r="C7" s="41" t="s">
        <v>69</v>
      </c>
      <c r="E7" s="41" t="s">
        <v>85</v>
      </c>
      <c r="G7" s="48"/>
      <c r="H7" s="42"/>
      <c r="J7" s="41"/>
    </row>
    <row r="8" spans="1:10" ht="15" customHeight="1" x14ac:dyDescent="0.3">
      <c r="A8" s="78" t="s">
        <v>78</v>
      </c>
      <c r="B8" s="26" t="s">
        <v>79</v>
      </c>
      <c r="C8" s="41" t="s">
        <v>67</v>
      </c>
      <c r="E8" s="41" t="s">
        <v>87</v>
      </c>
      <c r="G8" s="48"/>
      <c r="H8" s="42"/>
      <c r="J8" s="41"/>
    </row>
    <row r="9" spans="1:10" ht="46.2" customHeight="1" x14ac:dyDescent="0.3">
      <c r="A9" s="78" t="s">
        <v>80</v>
      </c>
      <c r="B9" s="26" t="s">
        <v>88</v>
      </c>
      <c r="C9" s="41" t="s">
        <v>69</v>
      </c>
      <c r="E9" s="81" t="s">
        <v>110</v>
      </c>
      <c r="G9" s="48"/>
      <c r="H9" s="42"/>
      <c r="J9" s="41"/>
    </row>
    <row r="10" spans="1:10" x14ac:dyDescent="0.3">
      <c r="A10" s="78" t="s">
        <v>103</v>
      </c>
      <c r="B10" s="26" t="s">
        <v>105</v>
      </c>
      <c r="C10" s="41" t="s">
        <v>66</v>
      </c>
      <c r="E10" s="41" t="s">
        <v>107</v>
      </c>
      <c r="G10" s="48"/>
      <c r="H10" s="42"/>
      <c r="J10" s="41"/>
    </row>
    <row r="11" spans="1:10" x14ac:dyDescent="0.3">
      <c r="A11" s="78" t="s">
        <v>104</v>
      </c>
      <c r="B11" s="26" t="s">
        <v>106</v>
      </c>
      <c r="C11" s="41" t="s">
        <v>66</v>
      </c>
      <c r="E11" s="41" t="s">
        <v>108</v>
      </c>
      <c r="G11" s="48"/>
      <c r="H11" s="42"/>
      <c r="J11" s="41"/>
    </row>
    <row r="12" spans="1:10" x14ac:dyDescent="0.3">
      <c r="A12" s="78" t="s">
        <v>81</v>
      </c>
      <c r="B12" s="26" t="s">
        <v>82</v>
      </c>
      <c r="C12" s="41" t="s">
        <v>67</v>
      </c>
      <c r="E12" s="41" t="s">
        <v>89</v>
      </c>
      <c r="G12" s="48"/>
      <c r="H12" s="42"/>
    </row>
    <row r="13" spans="1:10" x14ac:dyDescent="0.3">
      <c r="A13" s="78" t="s">
        <v>109</v>
      </c>
      <c r="B13" s="26" t="s">
        <v>111</v>
      </c>
      <c r="C13" s="41" t="s">
        <v>66</v>
      </c>
      <c r="E13" s="41" t="s">
        <v>90</v>
      </c>
      <c r="G13" s="48"/>
      <c r="H13" s="42"/>
    </row>
    <row r="14" spans="1:10" x14ac:dyDescent="0.3">
      <c r="A14" s="79" t="s">
        <v>91</v>
      </c>
      <c r="B14" s="80" t="s">
        <v>92</v>
      </c>
      <c r="C14" s="41" t="s">
        <v>67</v>
      </c>
      <c r="E14" s="41" t="s">
        <v>95</v>
      </c>
      <c r="G14" s="62"/>
      <c r="H14" s="42"/>
    </row>
    <row r="15" spans="1:10" x14ac:dyDescent="0.3">
      <c r="A15" s="79" t="s">
        <v>93</v>
      </c>
      <c r="B15" s="80" t="s">
        <v>94</v>
      </c>
      <c r="C15" s="41" t="s">
        <v>67</v>
      </c>
      <c r="E15" s="41" t="s">
        <v>96</v>
      </c>
      <c r="G15" s="62"/>
      <c r="H15" s="42"/>
    </row>
    <row r="16" spans="1:10" x14ac:dyDescent="0.3">
      <c r="A16" s="79" t="s">
        <v>99</v>
      </c>
      <c r="B16" s="80" t="s">
        <v>101</v>
      </c>
      <c r="C16" s="41" t="s">
        <v>66</v>
      </c>
      <c r="E16" s="41" t="s">
        <v>97</v>
      </c>
      <c r="G16" s="62"/>
      <c r="H16" s="42"/>
    </row>
    <row r="17" spans="1:8" x14ac:dyDescent="0.3">
      <c r="A17" s="79" t="s">
        <v>100</v>
      </c>
      <c r="B17" s="80" t="s">
        <v>102</v>
      </c>
      <c r="C17" s="41" t="s">
        <v>66</v>
      </c>
      <c r="E17" s="41" t="s">
        <v>98</v>
      </c>
      <c r="G17" s="62"/>
      <c r="H17" s="42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0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1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1"/>
      <c r="B31" s="41"/>
      <c r="F31" s="50"/>
      <c r="G31" s="29"/>
      <c r="H31" s="29"/>
    </row>
    <row r="32" spans="1:8" x14ac:dyDescent="0.3">
      <c r="A32" s="41"/>
      <c r="B32" s="41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29"/>
      <c r="H39" s="29"/>
    </row>
    <row r="40" spans="1:8" x14ac:dyDescent="0.3">
      <c r="A40" s="49"/>
      <c r="E40" s="50"/>
      <c r="F40" s="50"/>
      <c r="G40" s="29"/>
      <c r="H40" s="29"/>
    </row>
    <row r="41" spans="1:8" x14ac:dyDescent="0.3">
      <c r="A41" s="49"/>
      <c r="E41" s="50"/>
      <c r="F41" s="50"/>
      <c r="G41" s="50"/>
    </row>
    <row r="42" spans="1:8" x14ac:dyDescent="0.3">
      <c r="A42" s="49"/>
      <c r="E42" s="50"/>
      <c r="F42" s="50"/>
      <c r="G42" s="50"/>
    </row>
    <row r="43" spans="1:8" x14ac:dyDescent="0.3">
      <c r="A43" s="52"/>
      <c r="E43" s="50"/>
      <c r="F43" s="53"/>
      <c r="G43" s="50"/>
    </row>
    <row r="44" spans="1:8" x14ac:dyDescent="0.3">
      <c r="A44" s="52"/>
      <c r="E44" s="50"/>
      <c r="F44" s="53"/>
      <c r="G44" s="50"/>
    </row>
    <row r="45" spans="1:8" x14ac:dyDescent="0.3">
      <c r="A45" s="52"/>
      <c r="E45" s="50"/>
      <c r="F45" s="54"/>
      <c r="G45" s="50"/>
    </row>
    <row r="46" spans="1:8" x14ac:dyDescent="0.3">
      <c r="A46" s="49"/>
      <c r="E46" s="50"/>
      <c r="F46" s="53"/>
      <c r="G46" s="50"/>
    </row>
    <row r="47" spans="1:8" x14ac:dyDescent="0.3">
      <c r="A47" s="49"/>
      <c r="E47" s="50"/>
      <c r="F47" s="53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E50" s="50"/>
      <c r="F50" s="50"/>
      <c r="G50" s="50"/>
    </row>
    <row r="51" spans="1:7" x14ac:dyDescent="0.3">
      <c r="A51" s="55"/>
      <c r="E51" s="50"/>
      <c r="F51" s="50"/>
      <c r="G51" s="50"/>
    </row>
    <row r="52" spans="1:7" x14ac:dyDescent="0.3">
      <c r="A52" s="55"/>
      <c r="C52" s="42"/>
      <c r="E52" s="50"/>
      <c r="F52" s="51"/>
      <c r="G52" s="50"/>
    </row>
    <row r="53" spans="1:7" x14ac:dyDescent="0.3">
      <c r="A53" s="55"/>
      <c r="C53" s="42"/>
      <c r="E53" s="50"/>
      <c r="F53" s="50"/>
      <c r="G53" s="50"/>
    </row>
    <row r="54" spans="1:7" x14ac:dyDescent="0.3">
      <c r="A54" s="55"/>
      <c r="C54" s="42"/>
      <c r="E54" s="50"/>
      <c r="F54" s="50"/>
      <c r="G54" s="50"/>
    </row>
    <row r="55" spans="1:7" x14ac:dyDescent="0.3">
      <c r="A55" s="49"/>
      <c r="C55" s="42"/>
      <c r="E55" s="50"/>
      <c r="F55" s="50"/>
      <c r="G55" s="50"/>
    </row>
    <row r="56" spans="1:7" x14ac:dyDescent="0.3">
      <c r="A56" s="49"/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83" spans="3:3" x14ac:dyDescent="0.3">
      <c r="C83" s="42"/>
    </row>
    <row r="84" spans="3:3" x14ac:dyDescent="0.3">
      <c r="C84" s="42"/>
    </row>
    <row r="201" spans="3:3" x14ac:dyDescent="0.3">
      <c r="C201" s="41" t="s">
        <v>29</v>
      </c>
    </row>
  </sheetData>
  <sheetProtection insertRows="0" deleteRows="0" selectLockedCells="1"/>
  <conditionalFormatting sqref="G41:G54">
    <cfRule type="containsText" dxfId="12" priority="16" operator="containsText" text="New Tag Required">
      <formula>NOT(ISERROR(SEARCH("New Tag Required",G41)))</formula>
    </cfRule>
  </conditionalFormatting>
  <conditionalFormatting sqref="D51:D100">
    <cfRule type="containsText" dxfId="11" priority="15" operator="containsText" text="Yes">
      <formula>NOT(ISERROR(SEARCH("Yes",D51)))</formula>
    </cfRule>
  </conditionalFormatting>
  <conditionalFormatting sqref="H41:H100 H201:H422">
    <cfRule type="containsText" dxfId="10" priority="14" operator="containsText" text="New Sign Required">
      <formula>NOT(ISERROR(SEARCH("New Sign Required",H41)))</formula>
    </cfRule>
  </conditionalFormatting>
  <conditionalFormatting sqref="G41:G100">
    <cfRule type="containsText" dxfId="9" priority="13" operator="containsText" text="Action Required">
      <formula>NOT(ISERROR(SEARCH("Action Required",G41)))</formula>
    </cfRule>
  </conditionalFormatting>
  <conditionalFormatting sqref="H41:H100">
    <cfRule type="containsText" dxfId="8" priority="12" operator="containsText" text="Action Required">
      <formula>NOT(ISERROR(SEARCH("Action Required",H41)))</formula>
    </cfRule>
  </conditionalFormatting>
  <conditionalFormatting sqref="D101:D200">
    <cfRule type="containsText" dxfId="7" priority="7" operator="containsText" text="Yes">
      <formula>NOT(ISERROR(SEARCH("Yes",D101)))</formula>
    </cfRule>
  </conditionalFormatting>
  <conditionalFormatting sqref="H101:H200">
    <cfRule type="containsText" dxfId="6" priority="6" operator="containsText" text="New Sign Required">
      <formula>NOT(ISERROR(SEARCH("New Sign Required",H101)))</formula>
    </cfRule>
  </conditionalFormatting>
  <conditionalFormatting sqref="G101:G200">
    <cfRule type="containsText" dxfId="5" priority="5" operator="containsText" text="Action Required">
      <formula>NOT(ISERROR(SEARCH("Action Required",G101)))</formula>
    </cfRule>
  </conditionalFormatting>
  <conditionalFormatting sqref="H101:H200">
    <cfRule type="containsText" dxfId="4" priority="4" operator="containsText" text="Action Required">
      <formula>NOT(ISERROR(SEARCH("Action Required",H101)))</formula>
    </cfRule>
  </conditionalFormatting>
  <conditionalFormatting sqref="H1:H4 H41:H1048576 G5 G18:G40">
    <cfRule type="containsText" dxfId="3" priority="2" operator="containsText" text="Remove Old Sign">
      <formula>NOT(ISERROR(SEARCH("Remove Old Sign",G1)))</formula>
    </cfRule>
    <cfRule type="containsText" dxfId="2" priority="3" operator="containsText" text="Move Sign to New Location">
      <formula>NOT(ISERROR(SEARCH("Move Sign to New Location",G1)))</formula>
    </cfRule>
  </conditionalFormatting>
  <conditionalFormatting sqref="G41:G1048576 G3:G4 E1:E2 F5:F17">
    <cfRule type="containsText" dxfId="1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1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C52:C200</xm:sqref>
        </x14:dataValidation>
        <x14:dataValidation type="list" allowBlank="1" showInputMessage="1" showErrorMessage="1">
          <x14:formula1>
            <xm:f>[1]Lookup!#REF!</xm:f>
          </x14:formula1>
          <xm:sqref>G41:H200</xm:sqref>
        </x14:dataValidation>
        <x14:dataValidation type="list" allowBlank="1" showInputMessage="1" showErrorMessage="1">
          <x14:formula1>
            <xm:f>Lookup!$G$1:$G$5</xm:f>
          </x14:formula1>
          <xm:sqref>C6:C7</xm:sqref>
        </x14:dataValidation>
        <x14:dataValidation type="list" allowBlank="1" showInputMessage="1">
          <x14:formula1>
            <xm:f>Lookup!$E$1:$E$19</xm:f>
          </x14:formula1>
          <xm:sqref>H6:H17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2016-06-09T12:57:56Z</dcterms:modified>
</cp:coreProperties>
</file>