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6" yWindow="456" windowWidth="27612" windowHeight="13332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<sst xmlns="http://schemas.openxmlformats.org/spreadsheetml/2006/main" count="97" uniqueCount="80">
  <si>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</si>
  <si>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</si>
  <si>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</si>
  <si>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</si>
  <si>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</si>
  <si>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</si>
  <si>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</si>
  <si>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</si>
  <si>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</si>
  <si>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</si>
  <si>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</si>
  <si>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</si>
  <si>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</si>
  <si>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</si>
  <si>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</si>
  <si>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</si>
  <si>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</si>
  <si>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</si>
  <si>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</si>
  <si>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</si>
  <si>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</si>
  <si>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</si>
  <si>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</si>
  <si>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</si>
  <si>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</si>
  <si>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</si>
  <si>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</si>
  <si>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</si>
  <si>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</si>
  <si>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</si>
  <si>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</si>
  <si>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</si>
  <si>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</si>
  <si>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</si>
  <si>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</si>
  <si>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</si>
  <si>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</si>
  <si>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</si>
  <si>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</si>
  <si>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</si>
  <si>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</si>
  <si>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</si>
  <si>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</si>
  <si>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</si>
  <si>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</si>
  <si>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</si>
  <si>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</si>
  <si>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</si>
  <si>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</si>
  <si>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</si>
  <si>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</si>
  <si>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</si>
  <si>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</si>
  <si>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</si>
  <si>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</si>
  <si>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</si>
  <si>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</si>
  <si>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</si>
  <si>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</si>
  <si>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</si>
  <si>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</si>
  <si>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</si>
  <si>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</si>
  <si>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</si>
  <si>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</si>
  <si>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</si>
  <si>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</si>
  <si>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</si>
  <si>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</si>
  <si>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</si>
  <si>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</si>
  <si>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</si>
  <si>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</si>
  <si>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0096</t>
  </si>
  <si>
    <t>0235</t>
  </si>
  <si>
    <t>02</t>
  </si>
  <si>
    <t>Casework Removed</t>
  </si>
  <si>
    <t>Sinks and Casework Removed, converted into office space</t>
  </si>
  <si>
    <t>LX-0096-02-0235A</t>
  </si>
  <si>
    <t>Sinks and Casework Removed, converted into office space.  Fumehoods demo'd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</si>
</sst>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0418</v>
          </cell>
          <cell r="C295" t="str">
            <v>Bus Shelter #4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opLeftCell="A4"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3" t="s">
        <v>73</v>
      </c>
      <c r="C1" s="73"/>
      <c r="F1" s="18" t="s">
        <v>10</v>
      </c>
      <c r="G1" s="19">
        <v>41983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4" t="str">
        <f>VLOOKUP(B1,BuildingList!A:B,2,FALSE)</f>
        <v>Dorothy Enslow Combs Cancer Research Building</v>
      </c>
      <c r="C2" s="74"/>
      <c r="F2" s="25" t="s">
        <v>12</v>
      </c>
      <c r="G2" s="26" t="s">
        <v>62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45.75" thickTop="1" x14ac:dyDescent="0.25">
      <c r="A6" s="30" t="s">
        <v>74</v>
      </c>
      <c r="B6" s="30" t="s">
        <v>75</v>
      </c>
      <c r="C6" s="11" t="s">
        <v>76</v>
      </c>
      <c r="D6" s="17" t="s">
        <v>6</v>
      </c>
      <c r="E6" s="35">
        <v>0</v>
      </c>
      <c r="F6" s="71">
        <v>0</v>
      </c>
      <c r="G6" s="35" t="s">
        <v>2</v>
      </c>
      <c r="H6" s="17" t="s">
        <v>13</v>
      </c>
      <c r="I6" s="11" t="s">
        <v>77</v>
      </c>
      <c r="J6" s="10" t="str">
        <f>IF(G6="No Change","N/A",IF(G6="New Tag Required",Lookup!F:F,IF(G6="Remove Old Tag",Lookup!F:F,IF(G6="N/A","N/A",""))))</f>
        <v>N/A</v>
      </c>
      <c r="K6" s="36"/>
      <c r="L6" s="10"/>
      <c r="M6" s="10" t="str">
        <f>IF(H6="No Change","N/A",IF(H6="New Tag Required",Lookup!F:F,IF(H6="Remove Old Sign",Lookup!F:F,IF(H6="N/A","N/A",""))))</f>
        <v>N/A</v>
      </c>
      <c r="N6" s="36"/>
      <c r="O6" s="10"/>
    </row>
    <row r="7" spans="1:16" ht="15" x14ac:dyDescent="0.25">
      <c r="C7" s="11"/>
      <c r="E7" s="35"/>
      <c r="F7" s="71"/>
      <c r="G7" s="35"/>
      <c r="J7" s="10" t="str">
        <f>IF(G7="No Change","N/A",IF(G7="New Tag Required",Lookup!F:F,IF(G7="Remove Old Tag",Lookup!F:F,IF(G7="N/A","N/A",""))))</f>
        <v/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15" customHeight="1" x14ac:dyDescent="0.25">
      <c r="C8" s="11"/>
      <c r="E8" s="35"/>
      <c r="F8" s="71"/>
      <c r="G8" s="35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ht="15" x14ac:dyDescent="0.25">
      <c r="C9" s="11"/>
      <c r="E9" s="38"/>
      <c r="F9" s="71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ht="15" x14ac:dyDescent="0.25">
      <c r="C10" s="11"/>
      <c r="E10" s="35"/>
      <c r="F10" s="71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ht="15" x14ac:dyDescent="0.25">
      <c r="C11" s="11"/>
      <c r="E11" s="35"/>
      <c r="F11" s="71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ht="15" x14ac:dyDescent="0.25">
      <c r="C12" s="11"/>
      <c r="E12" s="35"/>
      <c r="F12" s="71"/>
      <c r="G12" s="35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ht="15" x14ac:dyDescent="0.25">
      <c r="C13" s="11"/>
      <c r="E13" s="35"/>
      <c r="F13" s="71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ht="15" x14ac:dyDescent="0.25">
      <c r="C14" s="11"/>
      <c r="E14" s="35"/>
      <c r="F14" s="71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ht="15" x14ac:dyDescent="0.25">
      <c r="C15" s="11"/>
      <c r="E15" s="35"/>
      <c r="F15" s="72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ht="15" x14ac:dyDescent="0.25">
      <c r="C16" s="11"/>
      <c r="E16" s="35"/>
      <c r="F16" s="72"/>
      <c r="G16" s="35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3:15" ht="15" x14ac:dyDescent="0.25">
      <c r="C17" s="11"/>
      <c r="E17" s="35"/>
      <c r="F17" s="72"/>
      <c r="G17" s="35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3:15" ht="15" x14ac:dyDescent="0.25">
      <c r="C18" s="11"/>
      <c r="E18" s="35"/>
      <c r="F18" s="72"/>
      <c r="G18" s="35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3:15" ht="15" x14ac:dyDescent="0.25">
      <c r="C19" s="11"/>
      <c r="E19" s="35"/>
      <c r="F19" s="72"/>
      <c r="G19" s="35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3:15" ht="15" x14ac:dyDescent="0.25">
      <c r="C20" s="11"/>
      <c r="E20" s="35"/>
      <c r="F20" s="72"/>
      <c r="G20" s="35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3:15" ht="15" x14ac:dyDescent="0.25">
      <c r="C21" s="11"/>
      <c r="E21" s="35"/>
      <c r="F21" s="72"/>
      <c r="G21" s="35"/>
      <c r="J21" s="10" t="str">
        <f>IF(G21="No Change","N/A",IF(G21="New Tag Required",Lookup!F:F,IF(G21="Remove Old Tag",Lookup!F:F,IF(G21="N/A","N/A",""))))</f>
        <v/>
      </c>
      <c r="K21" s="39"/>
      <c r="L21" s="1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3:15" ht="15" x14ac:dyDescent="0.25">
      <c r="C22" s="11"/>
      <c r="E22" s="35"/>
      <c r="F22" s="72"/>
      <c r="G22" s="35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3:15" ht="15" x14ac:dyDescent="0.25">
      <c r="C23" s="11"/>
      <c r="E23" s="35"/>
      <c r="F23" s="72"/>
      <c r="G23" s="35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3:15" ht="15" x14ac:dyDescent="0.25">
      <c r="C24" s="11"/>
      <c r="E24" s="35"/>
      <c r="F24" s="72"/>
      <c r="G24" s="35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3:15" ht="15" x14ac:dyDescent="0.25">
      <c r="C25" s="11"/>
      <c r="E25" s="35"/>
      <c r="F25" s="72"/>
      <c r="G25" s="35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3:15" ht="15" x14ac:dyDescent="0.25">
      <c r="C26" s="11"/>
      <c r="E26" s="35"/>
      <c r="F26" s="72"/>
      <c r="G26" s="35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3:15" ht="15" x14ac:dyDescent="0.25">
      <c r="C27" s="11"/>
      <c r="E27" s="35"/>
      <c r="F27" s="72"/>
      <c r="G27" s="35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3:15" ht="15" x14ac:dyDescent="0.25">
      <c r="C28" s="11"/>
      <c r="E28" s="35"/>
      <c r="F28" s="72"/>
      <c r="G28" s="35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3:15" ht="15" x14ac:dyDescent="0.25">
      <c r="C29" s="11"/>
      <c r="E29" s="35"/>
      <c r="F29" s="72"/>
      <c r="G29" s="35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3:15" ht="15" x14ac:dyDescent="0.25">
      <c r="C30" s="11"/>
      <c r="E30" s="35"/>
      <c r="F30" s="72"/>
      <c r="G30" s="35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3:15" ht="15" x14ac:dyDescent="0.25">
      <c r="C31" s="11"/>
      <c r="E31" s="35"/>
      <c r="F31" s="72"/>
      <c r="G31" s="35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3:15" ht="15" x14ac:dyDescent="0.25">
      <c r="C32" s="11"/>
      <c r="E32" s="35"/>
      <c r="F32" s="72"/>
      <c r="G32" s="35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ht="15.75" thickBot="1" x14ac:dyDescent="0.3">
      <c r="A33" s="37"/>
      <c r="C33" s="11"/>
      <c r="E33" s="35"/>
      <c r="F33" s="35"/>
      <c r="G33" s="35"/>
      <c r="K33" s="41"/>
      <c r="N33" s="41"/>
    </row>
    <row r="34" spans="1:14" ht="45" x14ac:dyDescent="0.25">
      <c r="A34" s="37"/>
      <c r="C34" s="11"/>
      <c r="E34" s="35"/>
      <c r="F34" s="35"/>
      <c r="G34" s="42" t="s">
        <v>47</v>
      </c>
      <c r="H34" s="43" t="s">
        <v>48</v>
      </c>
      <c r="J34" s="44" t="s">
        <v>42</v>
      </c>
      <c r="K34" s="10"/>
      <c r="L34" s="10"/>
      <c r="M34" s="44" t="s">
        <v>43</v>
      </c>
    </row>
    <row r="35" spans="1:14" ht="15" thickBot="1" x14ac:dyDescent="0.35">
      <c r="A35" s="37"/>
      <c r="C35" s="11"/>
      <c r="E35" s="35"/>
      <c r="F35" s="35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7"/>
      <c r="C36" s="11"/>
      <c r="E36" s="35"/>
      <c r="F36" s="35"/>
      <c r="G36" s="35"/>
    </row>
    <row r="37" spans="1:14" x14ac:dyDescent="0.3">
      <c r="A37" s="37"/>
      <c r="C37" s="11"/>
      <c r="E37" s="35"/>
      <c r="F37" s="35"/>
      <c r="G37" s="35"/>
    </row>
    <row r="38" spans="1:14" x14ac:dyDescent="0.3">
      <c r="A38" s="37"/>
      <c r="C38" s="11"/>
      <c r="E38" s="35"/>
      <c r="F38" s="35"/>
      <c r="G38" s="35"/>
    </row>
    <row r="39" spans="1:14" x14ac:dyDescent="0.3">
      <c r="A39" s="37"/>
      <c r="C39" s="11"/>
      <c r="E39" s="35"/>
      <c r="F39" s="35"/>
      <c r="G39" s="35"/>
    </row>
    <row r="40" spans="1:14" x14ac:dyDescent="0.3">
      <c r="A40" s="37"/>
      <c r="C40" s="11"/>
      <c r="E40" s="35"/>
      <c r="F40" s="35"/>
      <c r="G40" s="35"/>
    </row>
    <row r="41" spans="1:14" x14ac:dyDescent="0.3">
      <c r="A41" s="37"/>
      <c r="C41" s="11"/>
      <c r="E41" s="35"/>
      <c r="F41" s="35"/>
      <c r="G41" s="35"/>
    </row>
    <row r="42" spans="1:14" x14ac:dyDescent="0.3">
      <c r="A42" s="37"/>
      <c r="C42" s="11"/>
      <c r="E42" s="35"/>
      <c r="F42" s="35"/>
      <c r="G42" s="35"/>
    </row>
    <row r="43" spans="1:14" x14ac:dyDescent="0.3">
      <c r="A43" s="45"/>
      <c r="C43" s="11"/>
      <c r="E43" s="35"/>
      <c r="F43" s="46"/>
      <c r="G43" s="35"/>
    </row>
    <row r="44" spans="1:14" x14ac:dyDescent="0.3">
      <c r="A44" s="45"/>
      <c r="C44" s="11"/>
      <c r="E44" s="35"/>
      <c r="F44" s="46"/>
      <c r="G44" s="35"/>
    </row>
    <row r="45" spans="1:14" x14ac:dyDescent="0.3">
      <c r="A45" s="45"/>
      <c r="C45" s="11"/>
      <c r="E45" s="35"/>
      <c r="F45" s="47"/>
      <c r="G45" s="35"/>
    </row>
    <row r="46" spans="1:14" x14ac:dyDescent="0.3">
      <c r="A46" s="37"/>
      <c r="C46" s="11"/>
      <c r="E46" s="35"/>
      <c r="F46" s="46"/>
      <c r="G46" s="35"/>
    </row>
    <row r="47" spans="1:14" x14ac:dyDescent="0.3">
      <c r="A47" s="37"/>
      <c r="C47" s="11"/>
      <c r="E47" s="35"/>
      <c r="F47" s="46"/>
      <c r="G47" s="35"/>
    </row>
    <row r="48" spans="1:14" x14ac:dyDescent="0.3">
      <c r="A48" s="48"/>
      <c r="C48" s="11"/>
      <c r="E48" s="35"/>
      <c r="F48" s="35"/>
      <c r="G48" s="35"/>
    </row>
    <row r="49" spans="1:7" x14ac:dyDescent="0.3">
      <c r="A49" s="48"/>
      <c r="C49" s="11"/>
      <c r="E49" s="35"/>
      <c r="F49" s="35"/>
      <c r="G49" s="35"/>
    </row>
    <row r="50" spans="1:7" x14ac:dyDescent="0.3">
      <c r="A50" s="48"/>
      <c r="C50" s="11"/>
      <c r="E50" s="35"/>
      <c r="F50" s="35"/>
      <c r="G50" s="35"/>
    </row>
    <row r="51" spans="1:7" x14ac:dyDescent="0.3">
      <c r="A51" s="48"/>
      <c r="C51" s="11"/>
      <c r="E51" s="35"/>
      <c r="F51" s="35"/>
      <c r="G51" s="35"/>
    </row>
    <row r="52" spans="1:7" x14ac:dyDescent="0.3">
      <c r="A52" s="49"/>
      <c r="C52" s="11"/>
      <c r="E52" s="35"/>
      <c r="F52" s="40"/>
      <c r="G52" s="35"/>
    </row>
    <row r="53" spans="1:7" x14ac:dyDescent="0.3">
      <c r="A53" s="48"/>
      <c r="C53" s="11"/>
      <c r="E53" s="35"/>
      <c r="F53" s="35"/>
      <c r="G53" s="35"/>
    </row>
    <row r="54" spans="1:7" x14ac:dyDescent="0.3">
      <c r="A54" s="48"/>
      <c r="C54" s="11"/>
      <c r="E54" s="35"/>
      <c r="F54" s="35"/>
      <c r="G54" s="35"/>
    </row>
    <row r="55" spans="1:7" x14ac:dyDescent="0.3">
      <c r="A55" s="37"/>
      <c r="C55" s="11"/>
      <c r="E55" s="35"/>
      <c r="F55" s="35"/>
      <c r="G55" s="35"/>
    </row>
    <row r="56" spans="1:7" x14ac:dyDescent="0.3">
      <c r="A56" s="37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E6" sqref="E6"/>
    </sheetView>
  </sheetViews>
  <sheetFormatPr defaultColWidth="9.109375" defaultRowHeight="14.4" x14ac:dyDescent="0.3"/>
  <cols>
    <col min="1" max="1" width="22.44140625" style="63" bestFit="1" customWidth="1"/>
    <col min="2" max="2" width="30.109375" style="63" customWidth="1"/>
    <col min="3" max="3" width="24" style="56" customWidth="1"/>
    <col min="4" max="4" width="14.33203125" style="56" bestFit="1" customWidth="1"/>
    <col min="5" max="5" width="19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0096</v>
      </c>
      <c r="C1" s="54"/>
      <c r="D1" s="18" t="s">
        <v>10</v>
      </c>
      <c r="E1" s="55">
        <f>'KD Changes'!G1</f>
        <v>41983</v>
      </c>
    </row>
    <row r="2" spans="1:10" ht="28.2" customHeight="1" x14ac:dyDescent="0.25">
      <c r="A2" s="58" t="s">
        <v>8</v>
      </c>
      <c r="B2" s="59" t="str">
        <f>VLOOKUP(B1,[1]BuildingList!A:B,2,FALSE)</f>
        <v>Dorothy Enslow Combs Cancer Research Building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58.2" thickTop="1" x14ac:dyDescent="0.3">
      <c r="A6" s="63" t="s">
        <v>78</v>
      </c>
      <c r="B6" s="57"/>
      <c r="E6" s="11" t="s">
        <v>79</v>
      </c>
      <c r="G6" s="34"/>
      <c r="H6" s="34"/>
      <c r="I6" s="56"/>
      <c r="J6" s="56"/>
    </row>
    <row r="7" spans="1:10" ht="15" x14ac:dyDescent="0.25">
      <c r="A7" s="56"/>
      <c r="B7" s="56"/>
      <c r="G7" s="34"/>
      <c r="H7" s="34"/>
      <c r="I7" s="56"/>
      <c r="J7" s="56"/>
    </row>
    <row r="8" spans="1:10" ht="15" customHeight="1" x14ac:dyDescent="0.25">
      <c r="A8" s="56"/>
      <c r="B8" s="56"/>
      <c r="G8" s="34"/>
      <c r="H8" s="34"/>
      <c r="I8" s="56"/>
      <c r="J8" s="56"/>
    </row>
    <row r="9" spans="1:10" ht="15" x14ac:dyDescent="0.25">
      <c r="A9" s="56"/>
      <c r="B9" s="56"/>
      <c r="G9" s="34"/>
      <c r="H9" s="34"/>
      <c r="I9" s="56"/>
      <c r="J9" s="56"/>
    </row>
    <row r="10" spans="1:10" ht="15" x14ac:dyDescent="0.25">
      <c r="A10" s="56"/>
      <c r="B10" s="56"/>
      <c r="F10" s="65"/>
      <c r="G10" s="34"/>
      <c r="H10" s="34"/>
    </row>
    <row r="11" spans="1:10" ht="15" x14ac:dyDescent="0.25">
      <c r="A11" s="56"/>
      <c r="B11" s="56"/>
      <c r="F11" s="65"/>
      <c r="G11" s="34"/>
      <c r="H11" s="34"/>
    </row>
    <row r="12" spans="1:10" ht="15" x14ac:dyDescent="0.25">
      <c r="A12" s="56"/>
      <c r="B12" s="56"/>
      <c r="F12" s="65"/>
      <c r="G12" s="34"/>
      <c r="H12" s="34"/>
    </row>
    <row r="13" spans="1:10" ht="15" x14ac:dyDescent="0.25">
      <c r="A13" s="56"/>
      <c r="B13" s="56"/>
      <c r="F13" s="65"/>
      <c r="G13" s="34"/>
      <c r="H13" s="34"/>
    </row>
    <row r="14" spans="1:10" ht="15" x14ac:dyDescent="0.25">
      <c r="A14" s="56"/>
      <c r="B14" s="56"/>
      <c r="F14" s="65"/>
      <c r="G14" s="34"/>
      <c r="H14" s="34"/>
    </row>
    <row r="15" spans="1:10" ht="15" x14ac:dyDescent="0.25">
      <c r="A15" s="56"/>
      <c r="B15" s="56"/>
      <c r="F15" s="65"/>
      <c r="G15" s="34"/>
      <c r="H15" s="34"/>
    </row>
    <row r="16" spans="1:10" ht="15" x14ac:dyDescent="0.25">
      <c r="A16" s="56"/>
      <c r="B16" s="56"/>
      <c r="F16" s="65"/>
      <c r="G16" s="34"/>
      <c r="H16" s="34"/>
    </row>
    <row r="17" spans="1:8" ht="15" x14ac:dyDescent="0.25">
      <c r="A17" s="56"/>
      <c r="B17" s="56"/>
      <c r="F17" s="65"/>
      <c r="G17" s="34"/>
      <c r="H17" s="34"/>
    </row>
    <row r="18" spans="1:8" ht="15" x14ac:dyDescent="0.25">
      <c r="A18" s="56"/>
      <c r="B18" s="56"/>
      <c r="F18" s="65"/>
      <c r="G18" s="34"/>
      <c r="H18" s="34"/>
    </row>
    <row r="19" spans="1:8" ht="15" x14ac:dyDescent="0.25">
      <c r="A19" s="56"/>
      <c r="B19" s="56"/>
      <c r="F19" s="65"/>
      <c r="G19" s="34"/>
      <c r="H19" s="34"/>
    </row>
    <row r="20" spans="1:8" ht="15" x14ac:dyDescent="0.25">
      <c r="A20" s="56"/>
      <c r="B20" s="56"/>
      <c r="F20" s="65"/>
      <c r="G20" s="34"/>
      <c r="H20" s="34"/>
    </row>
    <row r="21" spans="1:8" ht="15" x14ac:dyDescent="0.25">
      <c r="A21" s="56"/>
      <c r="B21" s="56"/>
      <c r="F21" s="66"/>
      <c r="G21" s="34"/>
      <c r="H21" s="34"/>
    </row>
    <row r="22" spans="1:8" ht="15" x14ac:dyDescent="0.25">
      <c r="A22" s="56"/>
      <c r="B22" s="56"/>
      <c r="F22" s="65"/>
      <c r="G22" s="34"/>
      <c r="H22" s="34"/>
    </row>
    <row r="23" spans="1:8" ht="15" x14ac:dyDescent="0.25">
      <c r="A23" s="56"/>
      <c r="B23" s="56"/>
      <c r="F23" s="65"/>
      <c r="G23" s="34"/>
      <c r="H23" s="34"/>
    </row>
    <row r="24" spans="1:8" x14ac:dyDescent="0.3">
      <c r="A24" s="56"/>
      <c r="B24" s="56"/>
      <c r="F24" s="65"/>
      <c r="G24" s="34"/>
      <c r="H24" s="34"/>
    </row>
    <row r="25" spans="1:8" x14ac:dyDescent="0.3">
      <c r="A25" s="56"/>
      <c r="B25" s="56"/>
      <c r="F25" s="65"/>
      <c r="G25" s="34"/>
      <c r="H25" s="34"/>
    </row>
    <row r="26" spans="1:8" x14ac:dyDescent="0.3">
      <c r="A26" s="56"/>
      <c r="B26" s="56"/>
      <c r="F26" s="65"/>
      <c r="G26" s="34"/>
      <c r="H26" s="34"/>
    </row>
    <row r="27" spans="1:8" ht="15" x14ac:dyDescent="0.25">
      <c r="A27" s="56"/>
      <c r="B27" s="56"/>
      <c r="F27" s="65"/>
      <c r="G27" s="34"/>
      <c r="H27" s="34"/>
    </row>
    <row r="28" spans="1:8" ht="15" x14ac:dyDescent="0.25">
      <c r="A28" s="56"/>
      <c r="B28" s="56"/>
      <c r="F28" s="65"/>
      <c r="G28" s="34"/>
      <c r="H28" s="34"/>
    </row>
    <row r="29" spans="1:8" ht="15" x14ac:dyDescent="0.25">
      <c r="A29" s="56"/>
      <c r="B29" s="56"/>
      <c r="F29" s="65"/>
      <c r="G29" s="34"/>
      <c r="H29" s="34"/>
    </row>
    <row r="30" spans="1:8" ht="15" x14ac:dyDescent="0.25">
      <c r="A30" s="56"/>
      <c r="B30" s="56"/>
      <c r="F30" s="65"/>
      <c r="G30" s="34"/>
      <c r="H30" s="34"/>
    </row>
    <row r="31" spans="1:8" ht="15" x14ac:dyDescent="0.25">
      <c r="A31" s="64"/>
      <c r="E31" s="65"/>
      <c r="F31" s="65"/>
      <c r="G31" s="34"/>
      <c r="H31" s="34"/>
    </row>
    <row r="32" spans="1:8" ht="15" x14ac:dyDescent="0.25">
      <c r="A32" s="64"/>
      <c r="E32" s="65"/>
      <c r="F32" s="65"/>
      <c r="G32" s="34"/>
      <c r="H32" s="34"/>
    </row>
    <row r="33" spans="1:8" ht="15" x14ac:dyDescent="0.25">
      <c r="A33" s="64"/>
      <c r="E33" s="65"/>
      <c r="F33" s="65"/>
      <c r="G33" s="34"/>
      <c r="H33" s="34"/>
    </row>
    <row r="34" spans="1:8" ht="15" x14ac:dyDescent="0.25">
      <c r="A34" s="64"/>
      <c r="E34" s="65"/>
      <c r="F34" s="65"/>
      <c r="G34" s="34"/>
      <c r="H34" s="34"/>
    </row>
    <row r="35" spans="1:8" ht="15" x14ac:dyDescent="0.25">
      <c r="A35" s="64"/>
      <c r="E35" s="65"/>
      <c r="F35" s="65"/>
      <c r="G35" s="34"/>
      <c r="H35" s="34"/>
    </row>
    <row r="36" spans="1:8" ht="15" x14ac:dyDescent="0.25">
      <c r="A36" s="64"/>
      <c r="E36" s="65"/>
      <c r="F36" s="65"/>
      <c r="G36" s="34"/>
      <c r="H36" s="34"/>
    </row>
    <row r="37" spans="1:8" ht="15" x14ac:dyDescent="0.25">
      <c r="A37" s="64"/>
      <c r="E37" s="65"/>
      <c r="F37" s="65"/>
      <c r="G37" s="34"/>
      <c r="H37" s="34"/>
    </row>
    <row r="38" spans="1:8" ht="15" x14ac:dyDescent="0.25">
      <c r="A38" s="64"/>
      <c r="E38" s="65"/>
      <c r="F38" s="65"/>
      <c r="G38" s="34"/>
      <c r="H38" s="34"/>
    </row>
    <row r="39" spans="1:8" ht="15" x14ac:dyDescent="0.25">
      <c r="A39" s="64"/>
      <c r="E39" s="65"/>
      <c r="F39" s="65"/>
      <c r="G39" s="65"/>
    </row>
    <row r="40" spans="1:8" ht="15" x14ac:dyDescent="0.25">
      <c r="A40" s="64"/>
      <c r="E40" s="65"/>
      <c r="F40" s="65"/>
      <c r="G40" s="65"/>
    </row>
    <row r="41" spans="1:8" ht="15" x14ac:dyDescent="0.25">
      <c r="A41" s="67"/>
      <c r="E41" s="65"/>
      <c r="F41" s="68"/>
      <c r="G41" s="65"/>
    </row>
    <row r="42" spans="1:8" ht="15" x14ac:dyDescent="0.25">
      <c r="A42" s="67"/>
      <c r="E42" s="65"/>
      <c r="F42" s="68"/>
      <c r="G42" s="65"/>
    </row>
    <row r="43" spans="1:8" ht="15" x14ac:dyDescent="0.25">
      <c r="A43" s="67"/>
      <c r="E43" s="65"/>
      <c r="F43" s="69"/>
      <c r="G43" s="65"/>
    </row>
    <row r="44" spans="1:8" ht="15" x14ac:dyDescent="0.25">
      <c r="A44" s="64"/>
      <c r="E44" s="65"/>
      <c r="F44" s="68"/>
      <c r="G44" s="65"/>
    </row>
    <row r="45" spans="1:8" x14ac:dyDescent="0.3">
      <c r="A45" s="64"/>
      <c r="E45" s="65"/>
      <c r="F45" s="68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64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1" t="s">
        <v>50</v>
      </c>
    </row>
    <row r="10" spans="1:7" s="1" customFormat="1" x14ac:dyDescent="0.3">
      <c r="E10" s="51" t="s">
        <v>33</v>
      </c>
    </row>
    <row r="11" spans="1:7" x14ac:dyDescent="0.3">
      <c r="E11" s="51" t="s">
        <v>20</v>
      </c>
    </row>
    <row r="12" spans="1:7" x14ac:dyDescent="0.3">
      <c r="E12" s="51" t="s">
        <v>24</v>
      </c>
    </row>
    <row r="13" spans="1:7" x14ac:dyDescent="0.3">
      <c r="E13" s="51" t="s">
        <v>53</v>
      </c>
    </row>
    <row r="14" spans="1:7" x14ac:dyDescent="0.3">
      <c r="E14" s="51" t="s">
        <v>51</v>
      </c>
    </row>
    <row r="15" spans="1:7" x14ac:dyDescent="0.3">
      <c r="E15" s="51" t="s">
        <v>22</v>
      </c>
    </row>
    <row r="16" spans="1:7" x14ac:dyDescent="0.3">
      <c r="E16" s="51" t="s">
        <v>26</v>
      </c>
    </row>
    <row r="17" spans="1:7" x14ac:dyDescent="0.3">
      <c r="E17" s="51" t="s">
        <v>23</v>
      </c>
    </row>
    <row r="18" spans="1:7" x14ac:dyDescent="0.3">
      <c r="E18" s="51" t="s">
        <v>25</v>
      </c>
    </row>
    <row r="19" spans="1:7" x14ac:dyDescent="0.3">
      <c r="E19" s="7"/>
    </row>
    <row r="20" spans="1:7" x14ac:dyDescent="0.3">
      <c r="A20" s="50"/>
      <c r="B20" s="50"/>
      <c r="C20" s="50"/>
      <c r="D20" s="50"/>
      <c r="F20" s="50"/>
      <c r="G20" s="50"/>
    </row>
    <row r="21" spans="1:7" x14ac:dyDescent="0.3">
      <c r="A21" s="50"/>
      <c r="B21" s="50"/>
      <c r="C21" s="50"/>
      <c r="D21" s="50"/>
      <c r="F21" s="50"/>
      <c r="G21" s="50"/>
    </row>
    <row r="22" spans="1:7" x14ac:dyDescent="0.3">
      <c r="A22" s="50"/>
      <c r="B22" s="50"/>
      <c r="C22" s="50"/>
      <c r="D22" s="50"/>
      <c r="F22" s="50"/>
      <c r="G22" s="50"/>
    </row>
    <row r="23" spans="1:7" x14ac:dyDescent="0.3">
      <c r="A23" s="50"/>
      <c r="B23" s="50"/>
      <c r="C23" s="50"/>
      <c r="D23" s="50"/>
      <c r="F23" s="50"/>
      <c r="G23" s="50"/>
    </row>
    <row r="24" spans="1:7" x14ac:dyDescent="0.3">
      <c r="A24" s="50"/>
      <c r="B24" s="50"/>
      <c r="C24" s="50"/>
      <c r="D24" s="50"/>
      <c r="F24" s="50"/>
      <c r="G24" s="50"/>
    </row>
    <row r="25" spans="1:7" x14ac:dyDescent="0.3">
      <c r="A25" s="50"/>
      <c r="B25" s="50"/>
      <c r="C25" s="50"/>
      <c r="D25" s="50"/>
      <c r="F25" s="50"/>
      <c r="G25" s="50"/>
    </row>
    <row r="26" spans="1:7" ht="15" x14ac:dyDescent="0.25">
      <c r="A26" s="50"/>
      <c r="B26" s="50"/>
      <c r="C26" s="50"/>
      <c r="D26" s="50"/>
      <c r="F26" s="50"/>
      <c r="G26" s="50"/>
    </row>
    <row r="27" spans="1:7" ht="15" x14ac:dyDescent="0.25">
      <c r="A27" s="50"/>
      <c r="B27" s="50"/>
      <c r="C27" s="50"/>
      <c r="D27" s="50"/>
      <c r="F27" s="50"/>
      <c r="G27" s="50"/>
    </row>
    <row r="28" spans="1:7" ht="15" x14ac:dyDescent="0.25">
      <c r="A28" s="50"/>
      <c r="B28" s="50"/>
      <c r="C28" s="50"/>
      <c r="D28" s="50"/>
      <c r="F28" s="50"/>
      <c r="G28" s="50"/>
    </row>
    <row r="29" spans="1:7" ht="15" x14ac:dyDescent="0.25">
      <c r="A29" s="50"/>
      <c r="B29" s="50"/>
      <c r="C29" s="50"/>
      <c r="D29" s="50"/>
      <c r="F29" s="50"/>
      <c r="G29" s="50"/>
    </row>
    <row r="30" spans="1:7" ht="15" x14ac:dyDescent="0.25">
      <c r="A30" s="50"/>
      <c r="B30" s="50"/>
      <c r="C30" s="50"/>
      <c r="D30" s="50"/>
      <c r="F30" s="50"/>
      <c r="G30" s="50"/>
    </row>
    <row r="31" spans="1:7" ht="15" x14ac:dyDescent="0.25">
      <c r="A31" s="50"/>
      <c r="B31" s="50"/>
      <c r="C31" s="50"/>
      <c r="D31" s="50"/>
      <c r="F31" s="50"/>
      <c r="G31" s="50"/>
    </row>
    <row r="32" spans="1:7" ht="15" x14ac:dyDescent="0.25">
      <c r="A32" s="50"/>
      <c r="B32" s="50"/>
      <c r="C32" s="50"/>
      <c r="D32" s="50"/>
      <c r="F32" s="50"/>
      <c r="G32" s="50"/>
    </row>
    <row r="33" spans="1:7" ht="15" x14ac:dyDescent="0.25">
      <c r="A33" s="50"/>
      <c r="B33" s="50"/>
      <c r="C33" s="50"/>
      <c r="D33" s="50"/>
      <c r="F33" s="50"/>
      <c r="G33" s="50"/>
    </row>
    <row r="34" spans="1:7" ht="15" x14ac:dyDescent="0.25">
      <c r="A34" s="50"/>
      <c r="B34" s="50"/>
      <c r="C34" s="50"/>
      <c r="D34" s="50"/>
      <c r="F34" s="50"/>
      <c r="G34" s="50"/>
    </row>
    <row r="35" spans="1:7" ht="15" x14ac:dyDescent="0.25">
      <c r="A35" s="50"/>
      <c r="B35" s="50"/>
      <c r="C35" s="50"/>
      <c r="D35" s="50"/>
      <c r="F35" s="50"/>
      <c r="G35" s="50"/>
    </row>
    <row r="36" spans="1:7" ht="15" x14ac:dyDescent="0.25">
      <c r="A36" s="50"/>
      <c r="B36" s="50"/>
      <c r="C36" s="50"/>
      <c r="D36" s="50"/>
      <c r="F36" s="50"/>
      <c r="G36" s="50"/>
    </row>
    <row r="37" spans="1:7" ht="15" x14ac:dyDescent="0.25">
      <c r="A37" s="50"/>
      <c r="B37" s="50"/>
      <c r="C37" s="50"/>
      <c r="D37" s="50"/>
      <c r="F37" s="50"/>
      <c r="G37" s="50"/>
    </row>
    <row r="38" spans="1:7" ht="15" x14ac:dyDescent="0.25">
      <c r="A38" s="50"/>
      <c r="B38" s="50"/>
      <c r="C38" s="50"/>
      <c r="D38" s="50"/>
      <c r="F38" s="50"/>
      <c r="G38" s="50"/>
    </row>
    <row r="39" spans="1:7" ht="15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63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x14ac:dyDescent="0.3">
      <c r="A204" s="2" t="str">
        <f>([3]UKBuilding_List!A204)</f>
        <v>0253</v>
      </c>
      <c r="B204" s="3" t="str">
        <f>([3]UKBuilding_List!C204)</f>
        <v>Greg Page Apartments 11</v>
      </c>
    </row>
    <row r="205" spans="1:2" x14ac:dyDescent="0.3">
      <c r="A205" s="2" t="str">
        <f>([3]UKBuilding_List!A205)</f>
        <v>0254</v>
      </c>
      <c r="B205" s="3" t="str">
        <f>([3]UKBuilding_List!C205)</f>
        <v>Greg Page Apartments 12</v>
      </c>
    </row>
    <row r="206" spans="1:2" x14ac:dyDescent="0.3">
      <c r="A206" s="2" t="str">
        <f>([3]UKBuilding_List!A206)</f>
        <v>0255</v>
      </c>
      <c r="B206" s="3" t="str">
        <f>([3]UKBuilding_List!C206)</f>
        <v>Greg Page Apartments 13</v>
      </c>
    </row>
    <row r="207" spans="1:2" x14ac:dyDescent="0.3">
      <c r="A207" s="2" t="str">
        <f>([3]UKBuilding_List!A207)</f>
        <v>0256</v>
      </c>
      <c r="B207" s="3" t="str">
        <f>([3]UKBuilding_List!C207)</f>
        <v>Greg Page Apartments 14</v>
      </c>
    </row>
    <row r="208" spans="1:2" x14ac:dyDescent="0.3">
      <c r="A208" s="2" t="str">
        <f>([3]UKBuilding_List!A208)</f>
        <v>0257</v>
      </c>
      <c r="B208" s="3" t="str">
        <f>([3]UKBuilding_List!C208)</f>
        <v>Greg Page Apartments 15</v>
      </c>
    </row>
    <row r="209" spans="1:2" x14ac:dyDescent="0.3">
      <c r="A209" s="2" t="str">
        <f>([3]UKBuilding_List!A209)</f>
        <v>0258</v>
      </c>
      <c r="B209" s="3" t="str">
        <f>([3]UKBuilding_List!C209)</f>
        <v>Greg Page Apartments 16</v>
      </c>
    </row>
    <row r="210" spans="1:2" x14ac:dyDescent="0.3">
      <c r="A210" s="2" t="str">
        <f>([3]UKBuilding_List!A210)</f>
        <v>0259</v>
      </c>
      <c r="B210" s="3" t="str">
        <f>([3]UKBuilding_List!C210)</f>
        <v>Greg Page Apartments 17</v>
      </c>
    </row>
    <row r="211" spans="1:2" x14ac:dyDescent="0.3">
      <c r="A211" s="2" t="str">
        <f>([3]UKBuilding_List!A211)</f>
        <v>0260</v>
      </c>
      <c r="B211" s="3" t="str">
        <f>([3]UKBuilding_List!C211)</f>
        <v>Greg Page Apartments 18</v>
      </c>
    </row>
    <row r="212" spans="1:2" x14ac:dyDescent="0.3">
      <c r="A212" s="2" t="str">
        <f>([3]UKBuilding_List!A212)</f>
        <v>0261</v>
      </c>
      <c r="B212" s="3" t="str">
        <f>([3]UKBuilding_List!C212)</f>
        <v>Greg Page Apartments 19</v>
      </c>
    </row>
    <row r="213" spans="1:2" x14ac:dyDescent="0.3">
      <c r="A213" s="2" t="str">
        <f>([3]UKBuilding_List!A213)</f>
        <v>0262</v>
      </c>
      <c r="B213" s="3" t="str">
        <f>([3]UKBuilding_List!C213)</f>
        <v>Greg Page Apartments 20</v>
      </c>
    </row>
    <row r="214" spans="1:2" x14ac:dyDescent="0.3">
      <c r="A214" s="2" t="str">
        <f>([3]UKBuilding_List!A214)</f>
        <v>0263</v>
      </c>
      <c r="B214" s="3" t="str">
        <f>([3]UKBuilding_List!C214)</f>
        <v>Greg Page Apartments 21</v>
      </c>
    </row>
    <row r="215" spans="1:2" x14ac:dyDescent="0.3">
      <c r="A215" s="2" t="str">
        <f>([3]UKBuilding_List!A215)</f>
        <v>0264</v>
      </c>
      <c r="B215" s="3" t="str">
        <f>([3]UKBuilding_List!C215)</f>
        <v>Greg Page Apartments 22</v>
      </c>
    </row>
    <row r="216" spans="1:2" x14ac:dyDescent="0.3">
      <c r="A216" s="2" t="str">
        <f>([3]UKBuilding_List!A216)</f>
        <v>0265</v>
      </c>
      <c r="B216" s="3" t="str">
        <f>([3]UKBuilding_List!C216)</f>
        <v>Greg Page Apartments 23</v>
      </c>
    </row>
    <row r="217" spans="1:2" x14ac:dyDescent="0.3">
      <c r="A217" s="2" t="str">
        <f>([3]UKBuilding_List!A217)</f>
        <v>0266</v>
      </c>
      <c r="B217" s="3" t="str">
        <f>([3]UKBuilding_List!C217)</f>
        <v>Greg Page Apartments 24</v>
      </c>
    </row>
    <row r="218" spans="1:2" x14ac:dyDescent="0.3">
      <c r="A218" s="2" t="str">
        <f>([3]UKBuilding_List!A218)</f>
        <v>0267</v>
      </c>
      <c r="B218" s="3" t="str">
        <f>([3]UKBuilding_List!C218)</f>
        <v>Greg Page Apartments 25</v>
      </c>
    </row>
    <row r="219" spans="1:2" x14ac:dyDescent="0.3">
      <c r="A219" s="2" t="str">
        <f>([3]UKBuilding_List!A219)</f>
        <v>0268</v>
      </c>
      <c r="B219" s="3" t="str">
        <f>([3]UKBuilding_List!C219)</f>
        <v>Greg Page Food Storage Laundry</v>
      </c>
    </row>
    <row r="220" spans="1:2" x14ac:dyDescent="0.3">
      <c r="A220" s="2" t="str">
        <f>([3]UKBuilding_List!A220)</f>
        <v>0269</v>
      </c>
      <c r="B220" s="3" t="str">
        <f>([3]UKBuilding_List!C220)</f>
        <v>Communications Building</v>
      </c>
    </row>
    <row r="221" spans="1:2" x14ac:dyDescent="0.3">
      <c r="A221" s="2" t="str">
        <f>([3]UKBuilding_List!A221)</f>
        <v>0272</v>
      </c>
      <c r="B221" s="3" t="str">
        <f>([3]UKBuilding_List!C221)</f>
        <v>Information Building</v>
      </c>
    </row>
    <row r="222" spans="1:2" x14ac:dyDescent="0.3">
      <c r="A222" s="2" t="str">
        <f>([3]UKBuilding_List!A222)</f>
        <v>0274</v>
      </c>
      <c r="B222" s="3" t="str">
        <f>([3]UKBuilding_List!C222)</f>
        <v>Moloney Building</v>
      </c>
    </row>
    <row r="223" spans="1:2" x14ac:dyDescent="0.3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x14ac:dyDescent="0.3">
      <c r="A224" s="2" t="str">
        <f>([3]UKBuilding_List!A224)</f>
        <v>0276</v>
      </c>
      <c r="B224" s="3" t="str">
        <f>([3]UKBuilding_List!C224)</f>
        <v>Charles E. Barnhart Building</v>
      </c>
    </row>
    <row r="225" spans="1:2" x14ac:dyDescent="0.3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x14ac:dyDescent="0.3">
      <c r="A226" s="2" t="str">
        <f>([3]UKBuilding_List!A226)</f>
        <v>0278</v>
      </c>
      <c r="B226" s="3" t="str">
        <f>([3]UKBuilding_List!C226)</f>
        <v>PPD Storage Building</v>
      </c>
    </row>
    <row r="227" spans="1:2" x14ac:dyDescent="0.3">
      <c r="A227" s="2" t="str">
        <f>([3]UKBuilding_List!A227)</f>
        <v>0279</v>
      </c>
      <c r="B227" s="3" t="str">
        <f>([3]UKBuilding_List!C227)</f>
        <v>BIRP Building</v>
      </c>
    </row>
    <row r="228" spans="1:2" x14ac:dyDescent="0.3">
      <c r="A228" s="2" t="str">
        <f>([3]UKBuilding_List!A228)</f>
        <v>0280</v>
      </c>
      <c r="B228" s="3" t="str">
        <f>([3]UKBuilding_List!C228)</f>
        <v>The Football Training Facility</v>
      </c>
    </row>
    <row r="229" spans="1:2" x14ac:dyDescent="0.3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x14ac:dyDescent="0.3">
      <c r="A230" s="2" t="str">
        <f>([3]UKBuilding_List!A230)</f>
        <v>0282</v>
      </c>
      <c r="B230" s="3" t="str">
        <f>([3]UKBuilding_List!C230)</f>
        <v>Gas Storage Building</v>
      </c>
    </row>
    <row r="231" spans="1:2" x14ac:dyDescent="0.3">
      <c r="A231" s="2" t="str">
        <f>([3]UKBuilding_List!A231)</f>
        <v>0283</v>
      </c>
      <c r="B231" s="3" t="str">
        <f>([3]UKBuilding_List!C231)</f>
        <v>Hagan Baseball Stadium</v>
      </c>
    </row>
    <row r="232" spans="1:2" x14ac:dyDescent="0.3">
      <c r="A232" s="2" t="str">
        <f>([3]UKBuilding_List!A232)</f>
        <v>0284</v>
      </c>
      <c r="B232" s="3" t="str">
        <f>([3]UKBuilding_List!C232)</f>
        <v>Kentucky Clinic</v>
      </c>
    </row>
    <row r="233" spans="1:2" x14ac:dyDescent="0.3">
      <c r="A233" s="2" t="str">
        <f>([3]UKBuilding_List!A233)</f>
        <v>0285</v>
      </c>
      <c r="B233" s="3" t="str">
        <f>([3]UKBuilding_List!C233)</f>
        <v>Nutter Field House</v>
      </c>
    </row>
    <row r="234" spans="1:2" x14ac:dyDescent="0.3">
      <c r="A234" s="2" t="str">
        <f>([3]UKBuilding_List!A234)</f>
        <v>0286</v>
      </c>
      <c r="B234" s="3" t="str">
        <f>([3]UKBuilding_List!C234)</f>
        <v>ASTeCC</v>
      </c>
    </row>
    <row r="235" spans="1:2" x14ac:dyDescent="0.3">
      <c r="A235" s="2" t="str">
        <f>([3]UKBuilding_List!A235)</f>
        <v>0287</v>
      </c>
      <c r="B235" s="3" t="str">
        <f>([3]UKBuilding_List!C235)</f>
        <v>Electric HVAC Building</v>
      </c>
    </row>
    <row r="236" spans="1:2" x14ac:dyDescent="0.3">
      <c r="A236" s="2" t="str">
        <f>([3]UKBuilding_List!A236)</f>
        <v>0288</v>
      </c>
      <c r="B236" s="3" t="str">
        <f>([3]UKBuilding_List!C236)</f>
        <v>PPD Greenhouse</v>
      </c>
    </row>
    <row r="237" spans="1:2" x14ac:dyDescent="0.3">
      <c r="A237" s="2" t="str">
        <f>([3]UKBuilding_List!A237)</f>
        <v>0289</v>
      </c>
      <c r="B237" s="3" t="str">
        <f>([3]UKBuilding_List!C237)</f>
        <v>Hazardous Waste Storage</v>
      </c>
    </row>
    <row r="238" spans="1:2" x14ac:dyDescent="0.3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x14ac:dyDescent="0.3">
      <c r="A239" s="2" t="str">
        <f>([3]UKBuilding_List!A239)</f>
        <v>0294</v>
      </c>
      <c r="B239" s="3" t="str">
        <f>([3]UKBuilding_List!C239)</f>
        <v>Gill Heart Institute</v>
      </c>
    </row>
    <row r="240" spans="1:2" x14ac:dyDescent="0.3">
      <c r="A240" s="2" t="str">
        <f>([3]UKBuilding_List!A240)</f>
        <v>0297</v>
      </c>
      <c r="B240" s="3" t="str">
        <f>([3]UKBuilding_List!C240)</f>
        <v>Dental Science Building</v>
      </c>
    </row>
    <row r="241" spans="1:2" x14ac:dyDescent="0.3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x14ac:dyDescent="0.3">
      <c r="A242" s="2" t="str">
        <f>([3]UKBuilding_List!A242)</f>
        <v>0300</v>
      </c>
      <c r="B242" s="3" t="str">
        <f>([3]UKBuilding_List!C242)</f>
        <v>Arboretum Tool Shed</v>
      </c>
    </row>
    <row r="243" spans="1:2" x14ac:dyDescent="0.3">
      <c r="A243" s="2" t="str">
        <f>([3]UKBuilding_List!A243)</f>
        <v>0301</v>
      </c>
      <c r="B243" s="3" t="str">
        <f>([3]UKBuilding_List!C243)</f>
        <v>154 Bonnie Brae</v>
      </c>
    </row>
    <row r="244" spans="1:2" x14ac:dyDescent="0.3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x14ac:dyDescent="0.3">
      <c r="A245" s="2" t="str">
        <f>([3]UKBuilding_List!A245)</f>
        <v>0303</v>
      </c>
      <c r="B245" s="3" t="str">
        <f>([3]UKBuilding_List!C245)</f>
        <v>Arboretum Restrooms</v>
      </c>
    </row>
    <row r="246" spans="1:2" x14ac:dyDescent="0.3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x14ac:dyDescent="0.3">
      <c r="A247" s="2" t="str">
        <f>([3]UKBuilding_List!A247)</f>
        <v>0312</v>
      </c>
      <c r="B247" s="3" t="str">
        <f>([3]UKBuilding_List!C247)</f>
        <v>Plant Sciences</v>
      </c>
    </row>
    <row r="248" spans="1:2" x14ac:dyDescent="0.3">
      <c r="A248" s="2" t="str">
        <f>([3]UKBuilding_List!A248)</f>
        <v>0313</v>
      </c>
      <c r="B248" s="3" t="str">
        <f>([3]UKBuilding_List!C248)</f>
        <v>455 Woodland Ave</v>
      </c>
    </row>
    <row r="249" spans="1:2" x14ac:dyDescent="0.3">
      <c r="A249" s="2" t="str">
        <f>([3]UKBuilding_List!A249)</f>
        <v>0314</v>
      </c>
      <c r="B249" s="3" t="str">
        <f>([3]UKBuilding_List!C249)</f>
        <v>252 East Maxwell St</v>
      </c>
    </row>
    <row r="250" spans="1:2" x14ac:dyDescent="0.3">
      <c r="A250" s="2" t="str">
        <f>([3]UKBuilding_List!A250)</f>
        <v>0315</v>
      </c>
      <c r="B250" s="3" t="str">
        <f>([3]UKBuilding_List!C250)</f>
        <v>206 East Maxwell St</v>
      </c>
    </row>
    <row r="251" spans="1:2" x14ac:dyDescent="0.3">
      <c r="A251" s="2" t="str">
        <f>([3]UKBuilding_List!A251)</f>
        <v>0317</v>
      </c>
      <c r="B251" s="3" t="str">
        <f>([3]UKBuilding_List!C251)</f>
        <v>408 Pennsylvania Ct</v>
      </c>
    </row>
    <row r="252" spans="1:2" x14ac:dyDescent="0.3">
      <c r="A252" s="2" t="str">
        <f>([3]UKBuilding_List!A252)</f>
        <v>0324</v>
      </c>
      <c r="B252" s="3" t="str">
        <f>([3]UKBuilding_List!C252)</f>
        <v>315 Scott St</v>
      </c>
    </row>
    <row r="253" spans="1:2" x14ac:dyDescent="0.3">
      <c r="A253" s="2" t="str">
        <f>([3]UKBuilding_List!A253)</f>
        <v>0325</v>
      </c>
      <c r="B253" s="3" t="str">
        <f>([3]UKBuilding_List!C253)</f>
        <v>317 Scott St</v>
      </c>
    </row>
    <row r="254" spans="1:2" x14ac:dyDescent="0.3">
      <c r="A254" s="2" t="str">
        <f>([3]UKBuilding_List!A254)</f>
        <v>0327</v>
      </c>
      <c r="B254" s="3" t="str">
        <f>([3]UKBuilding_List!C254)</f>
        <v>321 Scott St</v>
      </c>
    </row>
    <row r="255" spans="1:2" x14ac:dyDescent="0.3">
      <c r="A255" s="2" t="str">
        <f>([3]UKBuilding_List!A255)</f>
        <v>0333</v>
      </c>
      <c r="B255" s="3" t="str">
        <f>([3]UKBuilding_List!C255)</f>
        <v>641 South Limestone St</v>
      </c>
    </row>
    <row r="256" spans="1:2" x14ac:dyDescent="0.3">
      <c r="A256" s="2" t="str">
        <f>([3]UKBuilding_List!A256)</f>
        <v>0336</v>
      </c>
      <c r="B256" s="3" t="str">
        <f>([3]UKBuilding_List!C256)</f>
        <v>Thomas D Clark Building</v>
      </c>
    </row>
    <row r="257" spans="1:2" x14ac:dyDescent="0.3">
      <c r="A257" s="2" t="str">
        <f>([3]UKBuilding_List!A257)</f>
        <v>0337</v>
      </c>
      <c r="B257" s="3" t="str">
        <f>([3]UKBuilding_List!C257)</f>
        <v>663 South Limestone Garage</v>
      </c>
    </row>
    <row r="258" spans="1:2" x14ac:dyDescent="0.3">
      <c r="A258" s="2" t="str">
        <f>([3]UKBuilding_List!A258)</f>
        <v>0343</v>
      </c>
      <c r="B258" s="3" t="str">
        <f>([3]UKBuilding_List!C258)</f>
        <v>Bingham Davis House</v>
      </c>
    </row>
    <row r="259" spans="1:2" x14ac:dyDescent="0.3">
      <c r="A259" s="2" t="str">
        <f>([3]UKBuilding_List!A259)</f>
        <v>0344</v>
      </c>
      <c r="B259" s="3" t="str">
        <f>([3]UKBuilding_List!C259)</f>
        <v>Raymond F. Betts House</v>
      </c>
    </row>
    <row r="260" spans="1:2" x14ac:dyDescent="0.3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x14ac:dyDescent="0.3">
      <c r="A261" s="2" t="str">
        <f>([3]UKBuilding_List!A261)</f>
        <v>0346</v>
      </c>
      <c r="B261" s="3" t="str">
        <f>([3]UKBuilding_List!C261)</f>
        <v>654 Maxwelton Ct</v>
      </c>
    </row>
    <row r="262" spans="1:2" x14ac:dyDescent="0.3">
      <c r="A262" s="2" t="str">
        <f>([3]UKBuilding_List!A262)</f>
        <v>0347</v>
      </c>
      <c r="B262" s="3" t="str">
        <f>([3]UKBuilding_List!C262)</f>
        <v>624 Maxwelton Ct</v>
      </c>
    </row>
    <row r="263" spans="1:2" x14ac:dyDescent="0.3">
      <c r="A263" s="2" t="str">
        <f>([3]UKBuilding_List!A263)</f>
        <v>0348</v>
      </c>
      <c r="B263" s="3" t="str">
        <f>([3]UKBuilding_List!C263)</f>
        <v>626 Maxwelton Ct</v>
      </c>
    </row>
    <row r="264" spans="1:2" x14ac:dyDescent="0.3">
      <c r="A264" s="2" t="str">
        <f>([3]UKBuilding_List!A264)</f>
        <v>0349</v>
      </c>
      <c r="B264" s="3" t="str">
        <f>([3]UKBuilding_List!C264)</f>
        <v>641 Maxwelton Ct</v>
      </c>
    </row>
    <row r="265" spans="1:2" x14ac:dyDescent="0.3">
      <c r="A265" s="2" t="str">
        <f>([3]UKBuilding_List!A265)</f>
        <v>0350</v>
      </c>
      <c r="B265" s="3" t="str">
        <f>([3]UKBuilding_List!C265)</f>
        <v>643 Maxwelton Ct</v>
      </c>
    </row>
    <row r="266" spans="1:2" x14ac:dyDescent="0.3">
      <c r="A266" s="2" t="str">
        <f>([3]UKBuilding_List!A266)</f>
        <v>0351</v>
      </c>
      <c r="B266" s="3" t="str">
        <f>([3]UKBuilding_List!C266)</f>
        <v>644 Maxwelton Ct</v>
      </c>
    </row>
    <row r="267" spans="1:2" x14ac:dyDescent="0.3">
      <c r="A267" s="2" t="str">
        <f>([3]UKBuilding_List!A267)</f>
        <v>0353</v>
      </c>
      <c r="B267" s="3" t="str">
        <f>([3]UKBuilding_List!C267)</f>
        <v>520 Oldham Ct</v>
      </c>
    </row>
    <row r="268" spans="1:2" x14ac:dyDescent="0.3">
      <c r="A268" s="2" t="str">
        <f>([3]UKBuilding_List!A268)</f>
        <v>0355</v>
      </c>
      <c r="B268" s="3" t="str">
        <f>([3]UKBuilding_List!C268)</f>
        <v>123 State St</v>
      </c>
    </row>
    <row r="269" spans="1:2" x14ac:dyDescent="0.3">
      <c r="A269" s="2" t="str">
        <f>([3]UKBuilding_List!A269)</f>
        <v>0356</v>
      </c>
      <c r="B269" s="3" t="str">
        <f>([3]UKBuilding_List!C269)</f>
        <v>119 State St</v>
      </c>
    </row>
    <row r="270" spans="1:2" x14ac:dyDescent="0.3">
      <c r="A270" s="2" t="str">
        <f>([3]UKBuilding_List!A270)</f>
        <v>0360</v>
      </c>
      <c r="B270" s="3" t="str">
        <f>([3]UKBuilding_List!C270)</f>
        <v>400 Pennsylvania Ct</v>
      </c>
    </row>
    <row r="271" spans="1:2" x14ac:dyDescent="0.3">
      <c r="A271" s="2" t="str">
        <f>([3]UKBuilding_List!A271)</f>
        <v>0361</v>
      </c>
      <c r="B271" s="3" t="str">
        <f>([3]UKBuilding_List!C271)</f>
        <v>402 Pennsylvania Ct</v>
      </c>
    </row>
    <row r="272" spans="1:2" x14ac:dyDescent="0.3">
      <c r="A272" s="2" t="str">
        <f>([3]UKBuilding_List!A272)</f>
        <v>0362</v>
      </c>
      <c r="B272" s="3" t="str">
        <f>([3]UKBuilding_List!C272)</f>
        <v>405 Pennsylvania Ct</v>
      </c>
    </row>
    <row r="273" spans="1:2" x14ac:dyDescent="0.3">
      <c r="A273" s="2" t="str">
        <f>([3]UKBuilding_List!A273)</f>
        <v>0363</v>
      </c>
      <c r="B273" s="3" t="str">
        <f>([3]UKBuilding_List!C273)</f>
        <v>406 Pennsylvania Ct</v>
      </c>
    </row>
    <row r="274" spans="1:2" x14ac:dyDescent="0.3">
      <c r="A274" s="2" t="str">
        <f>([3]UKBuilding_List!A274)</f>
        <v>0365</v>
      </c>
      <c r="B274" s="3" t="str">
        <f>([3]UKBuilding_List!C274)</f>
        <v>410 Pennsylvania Ct</v>
      </c>
    </row>
    <row r="275" spans="1:2" x14ac:dyDescent="0.3">
      <c r="A275" s="2" t="str">
        <f>([3]UKBuilding_List!A275)</f>
        <v>0377</v>
      </c>
      <c r="B275" s="3" t="str">
        <f>([3]UKBuilding_List!C275)</f>
        <v>319 Rose Lane</v>
      </c>
    </row>
    <row r="276" spans="1:2" x14ac:dyDescent="0.3">
      <c r="A276" s="2" t="str">
        <f>([3]UKBuilding_List!A276)</f>
        <v>0378</v>
      </c>
      <c r="B276" s="3" t="str">
        <f>([3]UKBuilding_List!C276)</f>
        <v>321 Rose Lane</v>
      </c>
    </row>
    <row r="277" spans="1:2" x14ac:dyDescent="0.3">
      <c r="A277" s="2" t="str">
        <f>([3]UKBuilding_List!A277)</f>
        <v>0381</v>
      </c>
      <c r="B277" s="3" t="str">
        <f>([3]UKBuilding_List!C277)</f>
        <v>162-164 Gazette Avenue</v>
      </c>
    </row>
    <row r="278" spans="1:2" x14ac:dyDescent="0.3">
      <c r="A278" s="2" t="str">
        <f>([3]UKBuilding_List!A278)</f>
        <v>0382</v>
      </c>
      <c r="B278" s="3" t="str">
        <f>([3]UKBuilding_List!C278)</f>
        <v>Sky Blue Solar House</v>
      </c>
    </row>
    <row r="279" spans="1:2" x14ac:dyDescent="0.3">
      <c r="A279" s="2" t="str">
        <f>([3]UKBuilding_List!A279)</f>
        <v>0386</v>
      </c>
      <c r="B279" s="3" t="str">
        <f>([3]UKBuilding_List!C279)</f>
        <v>150 Gazette Avenue</v>
      </c>
    </row>
    <row r="280" spans="1:2" x14ac:dyDescent="0.3">
      <c r="A280" s="2" t="str">
        <f>([3]UKBuilding_List!A280)</f>
        <v>0390</v>
      </c>
      <c r="B280" s="3" t="str">
        <f>([3]UKBuilding_List!C280)</f>
        <v>Bus Shelter #1</v>
      </c>
    </row>
    <row r="281" spans="1:2" x14ac:dyDescent="0.3">
      <c r="A281" s="2" t="str">
        <f>([3]UKBuilding_List!A281)</f>
        <v>0391</v>
      </c>
      <c r="B281" s="3" t="str">
        <f>([3]UKBuilding_List!C281)</f>
        <v>Bus Shelter #2</v>
      </c>
    </row>
    <row r="282" spans="1:2" x14ac:dyDescent="0.3">
      <c r="A282" s="2" t="str">
        <f>([3]UKBuilding_List!A282)</f>
        <v>0392</v>
      </c>
      <c r="B282" s="3" t="str">
        <f>([3]UKBuilding_List!C282)</f>
        <v>Bus Shelter #3</v>
      </c>
    </row>
    <row r="283" spans="1:2" x14ac:dyDescent="0.3">
      <c r="A283" s="2" t="str">
        <f>([3]UKBuilding_List!A283)</f>
        <v>0393</v>
      </c>
      <c r="B283" s="3" t="str">
        <f>([3]UKBuilding_List!C283)</f>
        <v>Bus Shelter #7</v>
      </c>
    </row>
    <row r="284" spans="1:2" x14ac:dyDescent="0.3">
      <c r="A284" s="2" t="str">
        <f>([3]UKBuilding_List!A284)</f>
        <v>0394</v>
      </c>
      <c r="B284" s="3" t="str">
        <f>([3]UKBuilding_List!C284)</f>
        <v>Bus Shelter #6</v>
      </c>
    </row>
    <row r="285" spans="1:2" x14ac:dyDescent="0.3">
      <c r="A285" s="2" t="str">
        <f>([3]UKBuilding_List!A285)</f>
        <v>0397</v>
      </c>
      <c r="B285" s="3" t="str">
        <f>([3]UKBuilding_List!C285)</f>
        <v>Bus Shelter #9</v>
      </c>
    </row>
    <row r="286" spans="1:2" x14ac:dyDescent="0.3">
      <c r="A286" s="2" t="str">
        <f>([3]UKBuilding_List!A286)</f>
        <v>0398</v>
      </c>
      <c r="B286" s="3" t="str">
        <f>([3]UKBuilding_List!C286)</f>
        <v>Bus Shelter #10</v>
      </c>
    </row>
    <row r="287" spans="1:2" x14ac:dyDescent="0.3">
      <c r="A287" s="2" t="str">
        <f>([3]UKBuilding_List!A287)</f>
        <v>0399</v>
      </c>
      <c r="B287" s="3" t="str">
        <f>([3]UKBuilding_List!C287)</f>
        <v>Bus Shelter #11</v>
      </c>
    </row>
    <row r="288" spans="1:2" x14ac:dyDescent="0.3">
      <c r="A288" s="2" t="str">
        <f>([3]UKBuilding_List!A288)</f>
        <v>0400</v>
      </c>
      <c r="B288" s="3" t="str">
        <f>([3]UKBuilding_List!C288)</f>
        <v>Ellen H. Richards House</v>
      </c>
    </row>
    <row r="289" spans="1:2" x14ac:dyDescent="0.3">
      <c r="A289" s="2" t="str">
        <f>([3]UKBuilding_List!A289)</f>
        <v>0401</v>
      </c>
      <c r="B289" s="3" t="str">
        <f>([3]UKBuilding_List!C289)</f>
        <v>Weldon House</v>
      </c>
    </row>
    <row r="290" spans="1:2" x14ac:dyDescent="0.3">
      <c r="A290" s="2" t="str">
        <f>([3]UKBuilding_List!A290)</f>
        <v>0409</v>
      </c>
      <c r="B290" s="3" t="str">
        <f>([3]UKBuilding_List!C290)</f>
        <v>341-343 Scott St</v>
      </c>
    </row>
    <row r="291" spans="1:2" x14ac:dyDescent="0.3">
      <c r="A291" s="2" t="str">
        <f>([3]UKBuilding_List!A291)</f>
        <v>0412</v>
      </c>
      <c r="B291" s="3" t="str">
        <f>([3]UKBuilding_List!C291)</f>
        <v>403 Pennsylvania Ct</v>
      </c>
    </row>
    <row r="292" spans="1:2" x14ac:dyDescent="0.3">
      <c r="A292" s="2" t="str">
        <f>([3]UKBuilding_List!A292)</f>
        <v>0413</v>
      </c>
      <c r="B292" s="3" t="str">
        <f>([3]UKBuilding_List!C292)</f>
        <v>Softball/Soccer Locker Rooms</v>
      </c>
    </row>
    <row r="293" spans="1:2" x14ac:dyDescent="0.3">
      <c r="A293" s="2" t="str">
        <f>([3]UKBuilding_List!A293)</f>
        <v>0416</v>
      </c>
      <c r="B293" s="3" t="str">
        <f>([3]UKBuilding_List!C293)</f>
        <v>Bus Shelter #12</v>
      </c>
    </row>
    <row r="294" spans="1:2" x14ac:dyDescent="0.3">
      <c r="A294" s="2" t="str">
        <f>([3]UKBuilding_List!A294)</f>
        <v>0417</v>
      </c>
      <c r="B294" s="3" t="str">
        <f>([3]UKBuilding_List!C294)</f>
        <v>660 South Limestone</v>
      </c>
    </row>
    <row r="295" spans="1:2" x14ac:dyDescent="0.3">
      <c r="A295" s="2" t="str">
        <f>([3]UKBuilding_List!A295)</f>
        <v>0418</v>
      </c>
      <c r="B295" s="3" t="str">
        <f>([3]UKBuilding_List!C295)</f>
        <v>Bus Shelter #4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0467</v>
      </c>
      <c r="B312" s="3" t="str">
        <f>([3]UKBuilding_List!C312)</f>
        <v>220 Transcript Ave</v>
      </c>
    </row>
    <row r="313" spans="1:2" x14ac:dyDescent="0.3">
      <c r="A313" s="2" t="str">
        <f>([3]UKBuilding_List!A313)</f>
        <v>0473</v>
      </c>
      <c r="B313" s="3" t="str">
        <f>([3]UKBuilding_List!C313)</f>
        <v>505 Oldham Ct</v>
      </c>
    </row>
    <row r="314" spans="1:2" x14ac:dyDescent="0.3">
      <c r="A314" s="2" t="str">
        <f>([3]UKBuilding_List!A314)</f>
        <v>0481</v>
      </c>
      <c r="B314" s="3" t="str">
        <f>([3]UKBuilding_List!C314)</f>
        <v>LCC Academic Tech Building</v>
      </c>
    </row>
    <row r="315" spans="1:2" x14ac:dyDescent="0.3">
      <c r="A315" s="2" t="str">
        <f>([3]UKBuilding_List!A315)</f>
        <v>0482</v>
      </c>
      <c r="B315" s="3" t="str">
        <f>([3]UKBuilding_List!C315)</f>
        <v>408 Linden Walk</v>
      </c>
    </row>
    <row r="316" spans="1:2" x14ac:dyDescent="0.3">
      <c r="A316" s="2" t="str">
        <f>([3]UKBuilding_List!A316)</f>
        <v>0484</v>
      </c>
      <c r="B316" s="3" t="str">
        <f>([3]UKBuilding_List!C316)</f>
        <v>Real Properties Garage</v>
      </c>
    </row>
    <row r="317" spans="1:2" x14ac:dyDescent="0.3">
      <c r="A317" s="2" t="str">
        <f>([3]UKBuilding_List!A317)</f>
        <v>0485</v>
      </c>
      <c r="B317" s="3" t="str">
        <f>([3]UKBuilding_List!C317)</f>
        <v>Boone Tennis Stadium</v>
      </c>
    </row>
    <row r="318" spans="1:2" x14ac:dyDescent="0.3">
      <c r="A318" s="2" t="str">
        <f>([3]UKBuilding_List!A318)</f>
        <v>0487</v>
      </c>
      <c r="B318" s="3" t="str">
        <f>([3]UKBuilding_List!C318)</f>
        <v>518 Oldham Ct</v>
      </c>
    </row>
    <row r="319" spans="1:2" x14ac:dyDescent="0.3">
      <c r="A319" s="2" t="str">
        <f>([3]UKBuilding_List!A319)</f>
        <v>0488</v>
      </c>
      <c r="B319" s="3" t="str">
        <f>([3]UKBuilding_List!C319)</f>
        <v>Woodland Early Learning Center</v>
      </c>
    </row>
    <row r="320" spans="1:2" x14ac:dyDescent="0.3">
      <c r="A320" s="2" t="str">
        <f>([3]UKBuilding_List!A320)</f>
        <v>0489</v>
      </c>
      <c r="B320" s="3" t="str">
        <f>([3]UKBuilding_List!C320)</f>
        <v>1117 South Limestone</v>
      </c>
    </row>
    <row r="321" spans="1:2" x14ac:dyDescent="0.3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x14ac:dyDescent="0.3">
      <c r="A322" s="2" t="str">
        <f>([3]UKBuilding_List!A322)</f>
        <v>0494</v>
      </c>
      <c r="B322" s="3" t="str">
        <f>([3]UKBuilding_List!C322)</f>
        <v>Stuckert Career Center</v>
      </c>
    </row>
    <row r="323" spans="1:2" x14ac:dyDescent="0.3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x14ac:dyDescent="0.3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3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3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3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2014-12-17T14:43:19Z</dcterms:modified>
</cp:coreProperties>
</file>