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1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<sst xmlns="http://schemas.openxmlformats.org/spreadsheetml/2006/main" count="100" uniqueCount="77">
  <si>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</si>
  <si>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</si>
  <si>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</si>
  <si>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</si>
  <si>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</si>
  <si>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</si>
  <si>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</si>
  <si>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</si>
  <si>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</si>
  <si>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</si>
  <si>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</si>
  <si>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</si>
  <si>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</si>
  <si>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</si>
  <si>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</si>
  <si>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</si>
  <si>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</si>
  <si>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</si>
  <si>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</si>
  <si>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</si>
  <si>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</si>
  <si>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</si>
  <si>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</si>
  <si>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</si>
  <si>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</si>
  <si>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</si>
  <si>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</si>
  <si>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</si>
  <si>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</si>
  <si>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</si>
  <si>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</si>
  <si>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</si>
  <si>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</si>
  <si>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</si>
  <si>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</si>
  <si>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</si>
  <si>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</si>
  <si>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</si>
  <si>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</si>
  <si>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</si>
  <si>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</si>
  <si>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</si>
  <si>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</si>
  <si>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</si>
  <si>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</si>
  <si>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</si>
  <si>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</si>
  <si>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</si>
  <si>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</si>
  <si>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</si>
  <si>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</si>
  <si>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</si>
  <si>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</si>
  <si>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</si>
  <si>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</si>
  <si>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</si>
  <si>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</si>
  <si>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</si>
  <si>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</si>
  <si>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</si>
  <si>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</si>
  <si>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</si>
  <si>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</si>
  <si>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</si>
  <si>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</si>
  <si>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</si>
  <si>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</si>
  <si>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</si>
  <si>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</si>
  <si>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</si>
  <si>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</si>
  <si>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</si>
  <si>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</si>
  <si>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0091</t>
  </si>
  <si>
    <t>A100</t>
  </si>
  <si>
    <t>A101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</si>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</sst>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0691</v>
          </cell>
          <cell r="B361">
            <v>691</v>
          </cell>
          <cell r="C361" t="str">
            <v>143 State St</v>
          </cell>
          <cell r="D361" t="str">
            <v>143 State St</v>
          </cell>
        </row>
        <row r="362">
          <cell r="A362" t="str">
            <v>0694</v>
          </cell>
          <cell r="B362">
            <v>694</v>
          </cell>
          <cell r="C362" t="str">
            <v>112 Conn Terrace</v>
          </cell>
          <cell r="D362" t="str">
            <v>112 Conn Terrace</v>
          </cell>
        </row>
        <row r="363">
          <cell r="A363" t="str">
            <v>0695</v>
          </cell>
          <cell r="B363">
            <v>695</v>
          </cell>
          <cell r="C363" t="str">
            <v>Blue Lot Bus Shelter</v>
          </cell>
          <cell r="D363" t="str">
            <v>Blue Lot Bus Shelter</v>
          </cell>
        </row>
        <row r="364">
          <cell r="A364" t="str">
            <v>0698</v>
          </cell>
          <cell r="B364">
            <v>698</v>
          </cell>
          <cell r="C364" t="str">
            <v>University Inn #1</v>
          </cell>
          <cell r="D364" t="str">
            <v>University Inn #1</v>
          </cell>
        </row>
        <row r="365">
          <cell r="A365" t="str">
            <v>0699</v>
          </cell>
          <cell r="B365">
            <v>699</v>
          </cell>
          <cell r="C365" t="str">
            <v>University Inn #2</v>
          </cell>
          <cell r="D365" t="str">
            <v>University Inn #2</v>
          </cell>
        </row>
        <row r="366">
          <cell r="A366" t="str">
            <v>0703</v>
          </cell>
          <cell r="B366">
            <v>703</v>
          </cell>
          <cell r="C366" t="str">
            <v>Senior Center</v>
          </cell>
          <cell r="D366" t="str">
            <v>Senior Center</v>
          </cell>
        </row>
        <row r="367">
          <cell r="A367" t="str">
            <v>0704</v>
          </cell>
          <cell r="B367">
            <v>704</v>
          </cell>
          <cell r="C367" t="str">
            <v>414 Pennsylvania Ct</v>
          </cell>
          <cell r="D367" t="str">
            <v>414 Pennsylvania Ct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 t="str">
            <v>9777</v>
          </cell>
          <cell r="B372">
            <v>9777</v>
          </cell>
          <cell r="C372" t="str">
            <v>114 Conn Terrace</v>
          </cell>
          <cell r="D372" t="str">
            <v>114 Conn Terrace</v>
          </cell>
        </row>
        <row r="373">
          <cell r="A373" t="str">
            <v>9779</v>
          </cell>
          <cell r="B373">
            <v>9779</v>
          </cell>
          <cell r="C373" t="str">
            <v>PNC Pop Up Branch</v>
          </cell>
          <cell r="D373" t="str">
            <v>PNC Pop Up Branch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115" zoomScaleNormal="115" workbookViewId="0">
      <selection activeCell="E7" sqref="E7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73</v>
      </c>
      <c r="C1" s="77"/>
      <c r="F1" s="68" t="s">
        <v>10</v>
      </c>
      <c r="G1" s="18">
        <v>42923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Agriculture Science Center North</v>
      </c>
      <c r="C2" s="78"/>
      <c r="F2" s="69" t="s">
        <v>12</v>
      </c>
      <c r="G2" s="22" t="s">
        <v>69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74</v>
      </c>
      <c r="B6" s="48" t="s">
        <v>76</v>
      </c>
      <c r="C6" s="42" t="s">
        <v>49</v>
      </c>
      <c r="D6" s="41" t="s">
        <v>5</v>
      </c>
      <c r="E6" s="50">
        <v>3847</v>
      </c>
      <c r="F6" s="50">
        <v>3902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75</v>
      </c>
      <c r="B7" s="48" t="s">
        <v>76</v>
      </c>
      <c r="C7" s="42" t="s">
        <v>22</v>
      </c>
      <c r="D7" s="41" t="s">
        <v>5</v>
      </c>
      <c r="E7" s="50">
        <v>1096</v>
      </c>
      <c r="F7" s="50">
        <v>1025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29.2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8" sqref="C8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0091</v>
      </c>
      <c r="C1" s="39"/>
      <c r="D1" s="17" t="s">
        <v>10</v>
      </c>
      <c r="E1" s="40">
        <f>'KD Changes'!G1</f>
        <v>42923</v>
      </c>
    </row>
    <row r="2" spans="1:10" ht="15" customHeight="1" x14ac:dyDescent="0.25">
      <c r="A2" s="43" t="s">
        <v>8</v>
      </c>
      <c r="B2" s="44" t="str">
        <f>VLOOKUP(B1,[1]BuildingList!A:B,2,FALSE)</f>
        <v>Agriculture Science Center North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2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2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2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2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2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2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2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2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2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2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2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2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2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2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2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2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2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2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2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2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2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2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2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2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2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2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2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2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2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2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2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2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2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2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2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2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2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2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2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2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2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2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2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2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2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2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2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2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2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2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2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2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2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2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2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2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2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2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2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2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2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2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2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2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2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2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2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2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2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2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2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2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2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2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2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2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2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2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2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2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2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2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2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2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2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2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2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2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2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2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2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2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2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2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2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2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2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2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2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2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2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2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2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2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2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2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2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2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2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2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2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2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2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2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2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2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2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2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2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2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2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2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2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2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2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2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2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2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2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2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2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2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2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2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2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2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2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25">
      <c r="A360" s="2" t="str">
        <f>([3]UKBuilding_List!A360)</f>
        <v>0687</v>
      </c>
      <c r="B360" s="3" t="str">
        <f>VLOOKUP(A360,[3]UKBuilding_List!$A$1:$D$376,3,FALSE)</f>
        <v>131 Virginia Ave</v>
      </c>
      <c r="C360" s="1"/>
    </row>
    <row r="361" spans="1:3" x14ac:dyDescent="0.25">
      <c r="A361" s="2" t="str">
        <f>([3]UKBuilding_List!A361)</f>
        <v>0691</v>
      </c>
      <c r="B361" s="3" t="str">
        <f>VLOOKUP(A361,[3]UKBuilding_List!$A$1:$D$376,3,FALSE)</f>
        <v>143 State St</v>
      </c>
      <c r="C361" s="1"/>
    </row>
    <row r="362" spans="1:3" x14ac:dyDescent="0.25">
      <c r="A362" s="2" t="str">
        <f>([3]UKBuilding_List!A362)</f>
        <v>0694</v>
      </c>
      <c r="B362" s="3" t="str">
        <f>VLOOKUP(A362,[3]UKBuilding_List!$A$1:$D$376,3,FALSE)</f>
        <v>112 Conn Terrace</v>
      </c>
      <c r="C362" s="1"/>
    </row>
    <row r="363" spans="1:3" x14ac:dyDescent="0.25">
      <c r="A363" s="2" t="str">
        <f>([3]UKBuilding_List!A363)</f>
        <v>0695</v>
      </c>
      <c r="B363" s="3" t="str">
        <f>VLOOKUP(A363,[3]UKBuilding_List!$A$1:$D$376,3,FALSE)</f>
        <v>Blue Lot Bus Shelter</v>
      </c>
      <c r="C363" s="1"/>
    </row>
    <row r="364" spans="1:3" x14ac:dyDescent="0.25">
      <c r="A364" s="2" t="str">
        <f>([3]UKBuilding_List!A364)</f>
        <v>0698</v>
      </c>
      <c r="B364" s="3" t="str">
        <f>VLOOKUP(A364,[3]UKBuilding_List!$A$1:$D$376,3,FALSE)</f>
        <v>University Inn #1</v>
      </c>
      <c r="C364" s="1"/>
    </row>
    <row r="365" spans="1:3" x14ac:dyDescent="0.25">
      <c r="A365" s="2" t="str">
        <f>([3]UKBuilding_List!A365)</f>
        <v>0699</v>
      </c>
      <c r="B365" s="3" t="str">
        <f>VLOOKUP(A365,[3]UKBuilding_List!$A$1:$D$376,3,FALSE)</f>
        <v>University Inn #2</v>
      </c>
      <c r="C365" s="1"/>
    </row>
    <row r="366" spans="1:3" x14ac:dyDescent="0.25">
      <c r="A366" s="2" t="str">
        <f>([3]UKBuilding_List!A366)</f>
        <v>0703</v>
      </c>
      <c r="B366" s="3" t="str">
        <f>VLOOKUP(A366,[3]UKBuilding_List!$A$1:$D$376,3,FALSE)</f>
        <v>Senior Center</v>
      </c>
      <c r="C366" s="1"/>
    </row>
    <row r="367" spans="1:3" x14ac:dyDescent="0.25">
      <c r="A367" s="2" t="str">
        <f>([3]UKBuilding_List!A367)</f>
        <v>0704</v>
      </c>
      <c r="B367" s="3" t="str">
        <f>VLOOKUP(A367,[3]UKBuilding_List!$A$1:$D$376,3,FALSE)</f>
        <v>414 Pennsylvania Ct</v>
      </c>
      <c r="C367" s="1"/>
    </row>
    <row r="368" spans="1:3" x14ac:dyDescent="0.2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2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2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2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25">
      <c r="A372" s="2" t="str">
        <f>([3]UKBuilding_List!A372)</f>
        <v>9777</v>
      </c>
      <c r="B372" s="3" t="str">
        <f>VLOOKUP(A372,[3]UKBuilding_List!$A$1:$D$376,3,FALSE)</f>
        <v>114 Conn Terrace</v>
      </c>
      <c r="C372" s="1"/>
    </row>
    <row r="373" spans="1:3" x14ac:dyDescent="0.25">
      <c r="A373" s="2" t="str">
        <f>([3]UKBuilding_List!A373)</f>
        <v>9779</v>
      </c>
      <c r="B373" s="3" t="str">
        <f>VLOOKUP(A373,[3]UKBuilding_List!$A$1:$D$376,3,FALSE)</f>
        <v>PNC Pop Up Branch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2017-08-14T13:06:17Z</dcterms:modified>
</cp:coreProperties>
</file>