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<sst xmlns="http://schemas.openxmlformats.org/spreadsheetml/2006/main" count="83" uniqueCount="71">
  <si>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</si>
  <si>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</si>
  <si>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</si>
  <si>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</si>
  <si>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</si>
  <si>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</si>
  <si>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</si>
  <si>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</si>
  <si>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</si>
  <si>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</si>
  <si>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</si>
  <si>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</si>
  <si>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</si>
  <si>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</si>
  <si>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</si>
  <si>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</si>
  <si>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</si>
  <si>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</si>
  <si>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</si>
  <si>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</si>
  <si>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</si>
  <si>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</si>
  <si>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</si>
  <si>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</si>
  <si>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</si>
  <si>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</si>
  <si>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</si>
  <si>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</si>
  <si>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</si>
  <si>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</si>
  <si>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</si>
  <si>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</si>
  <si>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</si>
  <si>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</si>
  <si>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</si>
  <si>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</si>
  <si>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</si>
  <si>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</si>
  <si>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</si>
  <si>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</si>
  <si>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</si>
  <si>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</si>
  <si>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</si>
  <si>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</si>
  <si>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</si>
  <si>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</si>
  <si>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</si>
  <si>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</si>
  <si>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</si>
  <si>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</si>
  <si>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</si>
  <si>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</si>
  <si>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</si>
  <si>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</si>
  <si>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</si>
  <si>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</si>
  <si>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</si>
  <si>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</si>
  <si>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</si>
  <si>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</si>
  <si>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</si>
  <si>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</si>
  <si>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</si>
  <si>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</si>
  <si>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</si>
  <si>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</si>
  <si>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</si>
  <si>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0089</t>
  </si>
  <si>
    <t>TL0001</t>
  </si>
  <si>
    <t>00</t>
  </si>
  <si>
    <t>Existing Tunnel TL1 was added to key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</si>
</sst>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30.2851562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41814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Cooling Plant #1</v>
      </c>
      <c r="C2" s="56"/>
      <c r="F2" s="25" t="s">
        <v>12</v>
      </c>
      <c r="G2" s="26" t="s">
        <v>64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68</v>
      </c>
      <c r="B6" s="30" t="s">
        <v>69</v>
      </c>
      <c r="C6" s="11" t="s">
        <v>24</v>
      </c>
      <c r="D6" s="17" t="s">
        <v>6</v>
      </c>
      <c r="E6" s="36"/>
      <c r="F6" s="36"/>
      <c r="G6" s="36" t="s">
        <v>2</v>
      </c>
      <c r="H6" s="17" t="s">
        <v>13</v>
      </c>
      <c r="I6" s="11" t="s">
        <v>70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54"/>
      <c r="C7" s="11"/>
      <c r="E7" s="36"/>
      <c r="G7" s="36"/>
      <c r="J7" s="10"/>
      <c r="K7" s="37"/>
      <c r="L7" s="10"/>
      <c r="M7" s="10"/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1" priority="144" operator="containsText" text="New Tag Required">
      <formula>NOT(ISERROR(SEARCH("New Tag Required",G40)))</formula>
    </cfRule>
  </conditionalFormatting>
  <conditionalFormatting sqref="D40:D100 D6 D8">
    <cfRule type="containsText" dxfId="50" priority="143" operator="containsText" text="Yes">
      <formula>NOT(ISERROR(SEARCH("Yes",D6)))</formula>
    </cfRule>
  </conditionalFormatting>
  <conditionalFormatting sqref="H40:H100 H201:H422">
    <cfRule type="containsText" dxfId="49" priority="131" operator="containsText" text="New Sign Required">
      <formula>NOT(ISERROR(SEARCH("New Sign Required",H40)))</formula>
    </cfRule>
  </conditionalFormatting>
  <conditionalFormatting sqref="G40:G100">
    <cfRule type="containsText" dxfId="48" priority="130" operator="containsText" text="Action Required">
      <formula>NOT(ISERROR(SEARCH("Action Required",G40)))</formula>
    </cfRule>
  </conditionalFormatting>
  <conditionalFormatting sqref="H40:H100">
    <cfRule type="containsText" dxfId="47" priority="129" operator="containsText" text="Action Required">
      <formula>NOT(ISERROR(SEARCH("Action Required",H40)))</formula>
    </cfRule>
  </conditionalFormatting>
  <conditionalFormatting sqref="G6 G10:G33 G36:G39">
    <cfRule type="containsText" dxfId="46" priority="71" operator="containsText" text="New Tag Required">
      <formula>NOT(ISERROR(SEARCH("New Tag Required",G6)))</formula>
    </cfRule>
  </conditionalFormatting>
  <conditionalFormatting sqref="D10:D39">
    <cfRule type="containsText" dxfId="45" priority="70" operator="containsText" text="Yes">
      <formula>NOT(ISERROR(SEARCH("Yes",D10)))</formula>
    </cfRule>
  </conditionalFormatting>
  <conditionalFormatting sqref="H6 H10:H33 H36:H39">
    <cfRule type="containsText" dxfId="44" priority="69" operator="containsText" text="New Sign Required">
      <formula>NOT(ISERROR(SEARCH("New Sign Required",H6)))</formula>
    </cfRule>
  </conditionalFormatting>
  <conditionalFormatting sqref="G6 G10:G33 G36:G39">
    <cfRule type="containsText" dxfId="43" priority="68" operator="containsText" text="Action Required">
      <formula>NOT(ISERROR(SEARCH("Action Required",G6)))</formula>
    </cfRule>
  </conditionalFormatting>
  <conditionalFormatting sqref="H6 H10:H33 H36:H39">
    <cfRule type="containsText" dxfId="42" priority="67" operator="containsText" text="Action Required">
      <formula>NOT(ISERROR(SEARCH("Action Required",H6)))</formula>
    </cfRule>
  </conditionalFormatting>
  <conditionalFormatting sqref="G6">
    <cfRule type="containsText" dxfId="41" priority="66" operator="containsText" text="New Tag Required">
      <formula>NOT(ISERROR(SEARCH("New Tag Required",G6)))</formula>
    </cfRule>
  </conditionalFormatting>
  <conditionalFormatting sqref="D6">
    <cfRule type="containsText" dxfId="40" priority="65" operator="containsText" text="Yes">
      <formula>NOT(ISERROR(SEARCH("Yes",D6)))</formula>
    </cfRule>
  </conditionalFormatting>
  <conditionalFormatting sqref="G6">
    <cfRule type="containsText" dxfId="39" priority="64" operator="containsText" text="Action Required">
      <formula>NOT(ISERROR(SEARCH("Action Required",G6)))</formula>
    </cfRule>
  </conditionalFormatting>
  <conditionalFormatting sqref="D101:D200">
    <cfRule type="containsText" dxfId="38" priority="63" operator="containsText" text="Yes">
      <formula>NOT(ISERROR(SEARCH("Yes",D101)))</formula>
    </cfRule>
  </conditionalFormatting>
  <conditionalFormatting sqref="H101:H200">
    <cfRule type="containsText" dxfId="37" priority="62" operator="containsText" text="New Sign Required">
      <formula>NOT(ISERROR(SEARCH("New Sign Required",H101)))</formula>
    </cfRule>
  </conditionalFormatting>
  <conditionalFormatting sqref="G101:G200">
    <cfRule type="containsText" dxfId="36" priority="61" operator="containsText" text="Action Required">
      <formula>NOT(ISERROR(SEARCH("Action Required",G101)))</formula>
    </cfRule>
  </conditionalFormatting>
  <conditionalFormatting sqref="H101:H200">
    <cfRule type="containsText" dxfId="35" priority="60" operator="containsText" text="Action Required">
      <formula>NOT(ISERROR(SEARCH("Action Required",H101)))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32">
    <cfRule type="cellIs" dxfId="27" priority="36" operator="equal">
      <formula>0</formula>
    </cfRule>
  </conditionalFormatting>
  <conditionalFormatting sqref="M6 M8:M32">
    <cfRule type="cellIs" dxfId="26" priority="35" operator="equal">
      <formula>0</formula>
    </cfRule>
  </conditionalFormatting>
  <conditionalFormatting sqref="J6 M6 M8:M32 J8:J32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5">
    <cfRule type="expression" dxfId="22" priority="31">
      <formula>$J6="Log Issues"</formula>
    </cfRule>
  </conditionalFormatting>
  <conditionalFormatting sqref="N6 N8:N15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25">
      <c r="A27" s="2" t="str">
        <f>([3]UKBuilding_List!A27)</f>
        <v>0028</v>
      </c>
      <c r="B27" s="3" t="str">
        <f>([3]UKBuilding_List!B27)</f>
        <v>Barker Hall</v>
      </c>
    </row>
    <row r="28" spans="1:2" x14ac:dyDescent="0.25">
      <c r="A28" s="2" t="str">
        <f>([3]UKBuilding_List!A28)</f>
        <v>0029</v>
      </c>
      <c r="B28" s="3" t="str">
        <f>([3]UKBuilding_List!B28)</f>
        <v>Alumni Gym</v>
      </c>
    </row>
    <row r="29" spans="1:2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0064</v>
      </c>
      <c r="B60" s="3" t="str">
        <f>([3]UKBuilding_List!B60)</f>
        <v>Scovell Hall</v>
      </c>
    </row>
    <row r="61" spans="1:2" x14ac:dyDescent="0.25">
      <c r="A61" s="2" t="str">
        <f>([3]UKBuilding_List!A61)</f>
        <v>0065</v>
      </c>
      <c r="B61" s="3" t="str">
        <f>([3]UKBuilding_List!B61)</f>
        <v>Small Animal Lab</v>
      </c>
    </row>
    <row r="62" spans="1:2" x14ac:dyDescent="0.25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25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25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25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25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25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25">
      <c r="A68" s="2" t="str">
        <f>([3]UKBuilding_List!A68)</f>
        <v>0072</v>
      </c>
      <c r="B68" s="3" t="str">
        <f>([3]UKBuilding_List!B68)</f>
        <v>Donovan Hall</v>
      </c>
    </row>
    <row r="69" spans="1:2" x14ac:dyDescent="0.25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25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25">
      <c r="A71" s="2" t="str">
        <f>([3]UKBuilding_List!A71)</f>
        <v>0075</v>
      </c>
      <c r="B71" s="3" t="str">
        <f>([3]UKBuilding_List!B71)</f>
        <v>Kelley Hall</v>
      </c>
    </row>
    <row r="72" spans="1:2" x14ac:dyDescent="0.25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25">
      <c r="A73" s="2" t="str">
        <f>([3]UKBuilding_List!A73)</f>
        <v>0077</v>
      </c>
      <c r="B73" s="3" t="str">
        <f>([3]UKBuilding_List!B73)</f>
        <v>653 Maxwelton Ct</v>
      </c>
    </row>
    <row r="74" spans="1:2" x14ac:dyDescent="0.25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25">
      <c r="A75" s="2" t="str">
        <f>([3]UKBuilding_List!A75)</f>
        <v>0079</v>
      </c>
      <c r="B75" s="3" t="str">
        <f>([3]UKBuilding_List!B75)</f>
        <v>Central Hall II</v>
      </c>
    </row>
    <row r="76" spans="1:2" x14ac:dyDescent="0.25">
      <c r="A76" s="2" t="str">
        <f>([3]UKBuilding_List!A76)</f>
        <v>0080</v>
      </c>
      <c r="B76" s="3" t="str">
        <f>([3]UKBuilding_List!B76)</f>
        <v>Central Hall I</v>
      </c>
    </row>
    <row r="77" spans="1:2" x14ac:dyDescent="0.25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25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25">
      <c r="A79" s="2" t="str">
        <f>([3]UKBuilding_List!A79)</f>
        <v>0083</v>
      </c>
      <c r="B79" s="3" t="str">
        <f>([3]UKBuilding_List!B79)</f>
        <v>453 Columbia</v>
      </c>
    </row>
    <row r="80" spans="1:2" x14ac:dyDescent="0.25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25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25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25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25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25">
      <c r="A85" s="2" t="str">
        <f>([3]UKBuilding_List!A85)</f>
        <v>0089</v>
      </c>
      <c r="B85" s="3" t="str">
        <f>([3]UKBuilding_List!B85)</f>
        <v>Cooling Plant #1</v>
      </c>
    </row>
    <row r="86" spans="1:2" x14ac:dyDescent="0.25">
      <c r="A86" s="2" t="str">
        <f>([3]UKBuilding_List!A86)</f>
        <v>0090</v>
      </c>
      <c r="B86" s="3" t="str">
        <f>([3]UKBuilding_List!B86)</f>
        <v>University Lofts</v>
      </c>
    </row>
    <row r="87" spans="1:2" x14ac:dyDescent="0.25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25">
      <c r="A88" s="2" t="str">
        <f>([3]UKBuilding_List!A88)</f>
        <v>0092</v>
      </c>
      <c r="B88" s="3" t="str">
        <f>([3]UKBuilding_List!B88)</f>
        <v>Seed House</v>
      </c>
    </row>
    <row r="89" spans="1:2" x14ac:dyDescent="0.25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25">
      <c r="A90" s="2" t="str">
        <f>([3]UKBuilding_List!A90)</f>
        <v>0094</v>
      </c>
      <c r="B90" s="3" t="str">
        <f>([3]UKBuilding_List!B90)</f>
        <v>Cooper House</v>
      </c>
    </row>
    <row r="91" spans="1:2" x14ac:dyDescent="0.25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25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25">
      <c r="A93" s="2" t="str">
        <f>([3]UKBuilding_List!A93)</f>
        <v>0097</v>
      </c>
      <c r="B93" s="3" t="str">
        <f>([3]UKBuilding_List!B93)</f>
        <v>E. S. Good Barn</v>
      </c>
    </row>
    <row r="94" spans="1:2" x14ac:dyDescent="0.25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25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25">
      <c r="A96" s="2" t="str">
        <f>([3]UKBuilding_List!A96)</f>
        <v>0100</v>
      </c>
      <c r="B96" s="3" t="str">
        <f>([3]UKBuilding_List!B96)</f>
        <v>Haggin Hall</v>
      </c>
    </row>
    <row r="97" spans="1:2" x14ac:dyDescent="0.25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25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25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25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25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25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25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25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25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25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25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25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25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25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25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25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25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25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25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25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25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25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25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25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25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25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25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25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25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25">
      <c r="A126" s="2" t="str">
        <f>([3]UKBuilding_List!A126)</f>
        <v>0143</v>
      </c>
      <c r="B126" s="3" t="str">
        <f>([3]UKBuilding_List!B126)</f>
        <v>Blanding II</v>
      </c>
    </row>
    <row r="127" spans="1:2" x14ac:dyDescent="0.25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25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25">
      <c r="A129" s="2" t="str">
        <f>([3]UKBuilding_List!A129)</f>
        <v>0146</v>
      </c>
      <c r="B129" s="3" t="str">
        <f>([3]UKBuilding_List!B129)</f>
        <v>Blanding IV</v>
      </c>
    </row>
    <row r="130" spans="1:2" x14ac:dyDescent="0.25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25">
      <c r="A131" s="2" t="str">
        <f>([3]UKBuilding_List!A131)</f>
        <v>0148</v>
      </c>
      <c r="B131" s="3" t="str">
        <f>([3]UKBuilding_List!B131)</f>
        <v>Kirwan IV</v>
      </c>
    </row>
    <row r="132" spans="1:2" x14ac:dyDescent="0.25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25">
      <c r="A133" s="2" t="str">
        <f>([3]UKBuilding_List!A133)</f>
        <v>0150</v>
      </c>
      <c r="B133" s="3" t="str">
        <f>([3]UKBuilding_List!B133)</f>
        <v>Kirwan III</v>
      </c>
    </row>
    <row r="134" spans="1:2" x14ac:dyDescent="0.25">
      <c r="A134" s="2" t="str">
        <f>([3]UKBuilding_List!A134)</f>
        <v>0151</v>
      </c>
      <c r="B134" s="3" t="str">
        <f>([3]UKBuilding_List!B134)</f>
        <v>Kirwan II</v>
      </c>
    </row>
    <row r="135" spans="1:2" x14ac:dyDescent="0.25">
      <c r="A135" s="2" t="str">
        <f>([3]UKBuilding_List!A135)</f>
        <v>0152</v>
      </c>
      <c r="B135" s="3" t="str">
        <f>([3]UKBuilding_List!B135)</f>
        <v>Kirwan I</v>
      </c>
    </row>
    <row r="136" spans="1:2" x14ac:dyDescent="0.25">
      <c r="A136" s="2" t="str">
        <f>([3]UKBuilding_List!A136)</f>
        <v>0153</v>
      </c>
      <c r="B136" s="3" t="str">
        <f>([3]UKBuilding_List!B136)</f>
        <v>Blanding I</v>
      </c>
    </row>
    <row r="137" spans="1:2" x14ac:dyDescent="0.25">
      <c r="A137" s="2" t="str">
        <f>([3]UKBuilding_List!A137)</f>
        <v>0154</v>
      </c>
      <c r="B137" s="3" t="str">
        <f>([3]UKBuilding_List!B137)</f>
        <v>Head House</v>
      </c>
    </row>
    <row r="138" spans="1:2" x14ac:dyDescent="0.25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25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25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25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25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25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25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25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25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25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25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25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25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25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25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25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25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25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25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25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25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25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25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25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25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25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25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25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25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25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25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25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25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25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25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25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25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25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25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25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25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25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25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25">
      <c r="A181" s="2" t="str">
        <f>([3]UKBuilding_List!A181)</f>
        <v>0205</v>
      </c>
      <c r="B181" s="3" t="str">
        <f>([3]UKBuilding_List!B181)</f>
        <v>Phi Mu</v>
      </c>
    </row>
    <row r="182" spans="1:2" x14ac:dyDescent="0.25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25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25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25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25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25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25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25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25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25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25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25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25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25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25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25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25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25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25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25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25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25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25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25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25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25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25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25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25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25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25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25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25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25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25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25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25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25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25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25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25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25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25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25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25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25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25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25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25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25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25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25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25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25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25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25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25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25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25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25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25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25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25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25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25">
      <c r="A246" s="2" t="str">
        <f>([3]UKBuilding_List!A246)</f>
        <v>0286</v>
      </c>
      <c r="B246" s="3" t="str">
        <f>([3]UKBuilding_List!B246)</f>
        <v>ASTeCC</v>
      </c>
    </row>
    <row r="247" spans="1:2" x14ac:dyDescent="0.25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25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25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25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25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25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25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25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25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25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25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25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25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25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25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25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25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25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25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25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25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25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25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25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25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25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25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25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25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25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25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25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25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25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25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25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25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25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25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25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25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25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25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25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25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25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25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25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25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25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25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25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25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25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25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25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25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25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25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25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25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25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25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25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25">
      <c r="A311" s="2" t="str">
        <f>([3]UKBuilding_List!A311)</f>
        <v>0442</v>
      </c>
      <c r="B311" s="3" t="str">
        <f>([3]UKBuilding_List!B311)</f>
        <v>Ligon House</v>
      </c>
    </row>
    <row r="312" spans="1:2" x14ac:dyDescent="0.25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25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25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25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25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25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25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25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25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25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25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25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25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25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25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25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25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25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25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25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25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25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25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25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25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25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25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25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25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25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25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25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25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25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25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25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25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25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25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25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25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25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25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25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25">
      <c r="A356" s="2" t="str">
        <f>([3]UKBuilding_List!A356)</f>
        <v>0602</v>
      </c>
      <c r="B356" s="3" t="str">
        <f>([3]UKBuilding_List!B356)</f>
        <v>Pavilion A</v>
      </c>
    </row>
    <row r="357" spans="1:2" x14ac:dyDescent="0.25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25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25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25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25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25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25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25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25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25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25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25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25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25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25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25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25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25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25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25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25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25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25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25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25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25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25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25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25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25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25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25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25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25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25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25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25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25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25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25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25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25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25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25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25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25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25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25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25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25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25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25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25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25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25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25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25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25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25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25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25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25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25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25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25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25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25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25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2014-06-26T18:50:17Z</dcterms:modified>
</cp:coreProperties>
</file>