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" yWindow="67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M35" i="1" s="1"/>
  <c r="K2" i="1" s="1"/>
  <c r="J6" i="1"/>
  <c r="J35" i="1" s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<sst xmlns="http://schemas.openxmlformats.org/spreadsheetml/2006/main" count="114" uniqueCount="90">
  <si>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</si>
  <si>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</si>
  <si>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</si>
  <si>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</si>
  <si>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</si>
  <si>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</si>
  <si>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</si>
  <si>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</si>
  <si>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</si>
  <si>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</si>
  <si>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</si>
  <si>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</si>
  <si>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</si>
  <si>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</si>
  <si>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</si>
  <si>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</si>
  <si>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</si>
  <si>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</si>
  <si>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</si>
  <si>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</si>
  <si>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</si>
  <si>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</si>
  <si>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</si>
  <si>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</si>
  <si>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</si>
  <si>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</si>
  <si>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</si>
  <si>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</si>
  <si>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</si>
  <si>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</si>
  <si>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</si>
  <si>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</si>
  <si>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</si>
  <si>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</si>
  <si>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</si>
  <si>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</si>
  <si>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</si>
  <si>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</si>
  <si>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</si>
  <si>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</si>
  <si>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</si>
  <si>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</si>
  <si>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</si>
  <si>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</si>
  <si>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</si>
  <si>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</si>
  <si>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</si>
  <si>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</si>
  <si>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</si>
  <si>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</si>
  <si>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</si>
  <si>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</si>
  <si>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</si>
  <si>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</si>
  <si>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</si>
  <si>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</si>
  <si>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</si>
  <si>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</si>
  <si>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</si>
  <si>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</si>
  <si>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</si>
  <si>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</si>
  <si>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</si>
  <si>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</si>
  <si>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</si>
  <si>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</si>
  <si>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</si>
  <si>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</si>
  <si>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</si>
  <si>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</si>
  <si>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</si>
  <si>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</si>
  <si>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</si>
  <si>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</si>
  <si>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</si>
  <si>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</si>
  <si>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</si>
  <si>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</si>
  <si>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</si>
  <si>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</si>
  <si>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</si>
  <si>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0086</t>
  </si>
  <si>
    <t>116</t>
  </si>
  <si>
    <t>corrected sq ftg</t>
  </si>
  <si>
    <t>116A</t>
  </si>
  <si>
    <t>add room</t>
  </si>
  <si>
    <t>116B</t>
  </si>
  <si>
    <t>100</t>
  </si>
  <si>
    <t>CORRECT SQ FTG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</si>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</sst>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CampusGrid"/>
      <sheetName val="Numerical_List_wCampusGrid"/>
      <sheetName val="Updated_MaintGroups"/>
      <sheetName val="Alphabetical_List_wGrid"/>
      <sheetName val="Numerical_List_wGrid"/>
      <sheetName val="Lookup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 refreshError="1"/>
      <sheetData sheetId="2" refreshError="1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B11" sqref="B1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6" t="s">
        <v>81</v>
      </c>
      <c r="C1" s="56"/>
      <c r="F1" s="8" t="s">
        <v>10</v>
      </c>
      <c r="G1" s="13">
        <v>41257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7" t="str">
        <f>VLOOKUP(B1,BuildingList!A:B,2,FALSE)</f>
        <v>Medical Behavioral Science Building</v>
      </c>
      <c r="C2" s="57"/>
      <c r="F2" s="7" t="s">
        <v>12</v>
      </c>
      <c r="G2" s="14" t="s">
        <v>13</v>
      </c>
      <c r="J2" s="40">
        <f>G35-J35</f>
        <v>0</v>
      </c>
      <c r="K2" s="40">
        <f>H35-M35</f>
        <v>0</v>
      </c>
      <c r="L2" s="41"/>
      <c r="M2" s="41"/>
      <c r="N2" s="41"/>
      <c r="O2" s="42"/>
      <c r="P2" s="53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.75" thickTop="1" x14ac:dyDescent="0.25">
      <c r="A6" s="36" t="s">
        <v>82</v>
      </c>
      <c r="B6" s="11" t="s">
        <v>89</v>
      </c>
      <c r="C6" s="12" t="s">
        <v>83</v>
      </c>
      <c r="D6" s="2" t="s">
        <v>5</v>
      </c>
      <c r="E6" s="18">
        <v>374</v>
      </c>
      <c r="F6" s="18">
        <v>187</v>
      </c>
      <c r="G6" s="18" t="s">
        <v>16</v>
      </c>
      <c r="H6" s="18" t="s">
        <v>16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x14ac:dyDescent="0.25">
      <c r="A7" s="36" t="s">
        <v>84</v>
      </c>
      <c r="B7" s="11" t="s">
        <v>89</v>
      </c>
      <c r="C7" s="12" t="s">
        <v>85</v>
      </c>
      <c r="D7" s="2" t="s">
        <v>5</v>
      </c>
      <c r="E7" s="18">
        <v>0</v>
      </c>
      <c r="F7" s="18">
        <v>88</v>
      </c>
      <c r="G7" s="54" t="s">
        <v>16</v>
      </c>
      <c r="H7" s="54" t="s">
        <v>16</v>
      </c>
      <c r="J7" s="43" t="str">
        <f>IF(G7="No Change","N/A",IF(G7="New Tag Required",Lookup!F:F,IF(G7="N/A","N/A","")))</f>
        <v>N/A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ht="15" customHeight="1" x14ac:dyDescent="0.25">
      <c r="A8" s="33" t="s">
        <v>86</v>
      </c>
      <c r="B8" s="11" t="s">
        <v>89</v>
      </c>
      <c r="C8" s="12" t="s">
        <v>85</v>
      </c>
      <c r="D8" s="55" t="s">
        <v>5</v>
      </c>
      <c r="E8" s="18">
        <v>0</v>
      </c>
      <c r="F8" s="18">
        <v>88</v>
      </c>
      <c r="G8" s="54" t="s">
        <v>16</v>
      </c>
      <c r="H8" s="54" t="s">
        <v>16</v>
      </c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ht="14.45" x14ac:dyDescent="0.3">
      <c r="A9" s="36" t="s">
        <v>87</v>
      </c>
      <c r="B9" s="11" t="s">
        <v>89</v>
      </c>
      <c r="C9" s="12" t="s">
        <v>88</v>
      </c>
      <c r="D9" s="2" t="s">
        <v>5</v>
      </c>
      <c r="E9" s="54"/>
      <c r="F9" s="54">
        <v>1286</v>
      </c>
      <c r="G9" s="18" t="s">
        <v>16</v>
      </c>
      <c r="H9" s="2" t="s">
        <v>16</v>
      </c>
      <c r="J9" s="43" t="str">
        <f>IF(G9="No Change","N/A",IF(G9="New Tag Required",Lookup!F:F,IF(G9="N/A","N/A","")))</f>
        <v>N/A</v>
      </c>
      <c r="K9" s="44"/>
      <c r="L9" s="43"/>
      <c r="M9" s="43" t="str">
        <f>IF(H9="No Change","N/A",IF(H9="New Tag Required",Lookup!F:F,IF(H9="N/A","N/A","")))</f>
        <v>N/A</v>
      </c>
      <c r="N9" s="44"/>
      <c r="O9" s="43"/>
    </row>
    <row r="10" spans="1:16" x14ac:dyDescent="0.25">
      <c r="A10" s="23"/>
      <c r="C10" s="12"/>
      <c r="D10" s="2"/>
      <c r="E10" s="18"/>
      <c r="F10" s="18"/>
      <c r="G10" s="18"/>
      <c r="H10" s="2"/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 x14ac:dyDescent="0.25">
      <c r="A11" s="23"/>
      <c r="C11" s="12"/>
      <c r="D11" s="2"/>
      <c r="E11" s="18"/>
      <c r="F11" s="18"/>
      <c r="G11" s="18"/>
      <c r="H11" s="2"/>
      <c r="J11" s="43" t="str">
        <f>IF(G11="No Change","N/A",IF(G11="New Tag Required",Lookup!F:F,IF(G11="N/A","N/A","")))</f>
        <v/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 x14ac:dyDescent="0.25">
      <c r="A12" s="23"/>
      <c r="C12" s="12"/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 x14ac:dyDescent="0.25">
      <c r="A13" s="23"/>
      <c r="C13" s="12"/>
      <c r="D13" s="2"/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 x14ac:dyDescent="0.25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 x14ac:dyDescent="0.25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 x14ac:dyDescent="0.25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 x14ac:dyDescent="0.25">
      <c r="A17" s="23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 x14ac:dyDescent="0.2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 x14ac:dyDescent="0.2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 x14ac:dyDescent="0.2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 x14ac:dyDescent="0.2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 x14ac:dyDescent="0.2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 x14ac:dyDescent="0.2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 x14ac:dyDescent="0.2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 x14ac:dyDescent="0.2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 x14ac:dyDescent="0.25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 x14ac:dyDescent="0.2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 x14ac:dyDescent="0.25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 x14ac:dyDescent="0.25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 x14ac:dyDescent="0.25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 ht="14.45" x14ac:dyDescent="0.3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 x14ac:dyDescent="0.25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.75" thickBot="1" x14ac:dyDescent="0.3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5" x14ac:dyDescent="0.25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.75" thickBot="1" x14ac:dyDescent="0.3">
      <c r="A35" s="27"/>
      <c r="C35" s="12"/>
      <c r="D35" s="2"/>
      <c r="E35" s="18"/>
      <c r="F35" s="18"/>
      <c r="G35" s="50">
        <f>COUNTIF(G6:G34,"New Tag Required")</f>
        <v>0</v>
      </c>
      <c r="H35" s="51">
        <f>COUNTIF(H6:H34,"New Sign Required")</f>
        <v>0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 x14ac:dyDescent="0.25">
      <c r="A36" s="27"/>
      <c r="C36" s="12"/>
      <c r="D36" s="2"/>
      <c r="E36" s="18"/>
      <c r="F36" s="18"/>
      <c r="G36" s="18"/>
      <c r="H36" s="2"/>
    </row>
    <row r="37" spans="1:15" x14ac:dyDescent="0.25">
      <c r="A37" s="29"/>
      <c r="C37" s="12"/>
      <c r="D37" s="2"/>
      <c r="E37" s="18"/>
      <c r="F37" s="18"/>
      <c r="G37" s="18"/>
      <c r="H37" s="2"/>
    </row>
    <row r="38" spans="1:15" x14ac:dyDescent="0.25">
      <c r="A38" s="29"/>
      <c r="C38" s="12"/>
      <c r="D38" s="2"/>
      <c r="E38" s="18"/>
      <c r="F38" s="18"/>
      <c r="G38" s="18"/>
      <c r="H38" s="2"/>
    </row>
    <row r="39" spans="1:15" x14ac:dyDescent="0.25">
      <c r="A39" s="29"/>
      <c r="C39" s="12"/>
      <c r="D39" s="2"/>
      <c r="E39" s="18"/>
      <c r="F39" s="18"/>
      <c r="G39" s="18"/>
      <c r="H39" s="2"/>
    </row>
    <row r="40" spans="1:15" x14ac:dyDescent="0.25">
      <c r="A40" s="29"/>
      <c r="C40" s="12"/>
      <c r="E40" s="18"/>
      <c r="F40" s="18"/>
      <c r="G40" s="18"/>
    </row>
    <row r="41" spans="1:15" x14ac:dyDescent="0.25">
      <c r="A41" s="29"/>
      <c r="C41" s="12"/>
      <c r="E41" s="18"/>
      <c r="F41" s="18"/>
      <c r="G41" s="18"/>
    </row>
    <row r="42" spans="1:15" x14ac:dyDescent="0.25">
      <c r="A42" s="29"/>
      <c r="C42" s="12"/>
      <c r="E42" s="18"/>
      <c r="F42" s="18"/>
      <c r="G42" s="18"/>
    </row>
    <row r="43" spans="1:15" x14ac:dyDescent="0.25">
      <c r="A43" s="31"/>
      <c r="C43" s="12"/>
      <c r="E43" s="18"/>
      <c r="F43" s="28"/>
      <c r="G43" s="18"/>
    </row>
    <row r="44" spans="1:15" x14ac:dyDescent="0.25">
      <c r="A44" s="31"/>
      <c r="C44" s="12"/>
      <c r="E44" s="18"/>
      <c r="F44" s="28"/>
      <c r="G44" s="18"/>
    </row>
    <row r="45" spans="1:15" x14ac:dyDescent="0.25">
      <c r="A45" s="31"/>
      <c r="C45" s="12"/>
      <c r="E45" s="18"/>
      <c r="F45" s="24"/>
      <c r="G45" s="18"/>
    </row>
    <row r="46" spans="1:15" x14ac:dyDescent="0.25">
      <c r="A46" s="30"/>
      <c r="C46" s="12"/>
      <c r="E46" s="18"/>
      <c r="F46" s="28"/>
      <c r="G46" s="18"/>
    </row>
    <row r="47" spans="1:15" x14ac:dyDescent="0.25">
      <c r="A47" s="30"/>
      <c r="C47" s="12"/>
      <c r="E47" s="18"/>
      <c r="F47" s="28"/>
      <c r="G47" s="18"/>
    </row>
    <row r="48" spans="1:15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x14ac:dyDescent="0.25">
      <c r="A28" s="3" t="str">
        <f>([2]UKBuilding_List!A28)</f>
        <v>0028</v>
      </c>
      <c r="B28" s="4" t="str">
        <f>([2]UKBuilding_List!B28)</f>
        <v>Barker Hall</v>
      </c>
    </row>
    <row r="29" spans="1:2" x14ac:dyDescent="0.25">
      <c r="A29" s="3" t="str">
        <f>([2]UKBuilding_List!A29)</f>
        <v>0029</v>
      </c>
      <c r="B29" s="4" t="str">
        <f>([2]UKBuilding_List!B29)</f>
        <v>Alumni Gym</v>
      </c>
    </row>
    <row r="30" spans="1:2" x14ac:dyDescent="0.25">
      <c r="A30" s="3" t="str">
        <f>([2]UKBuilding_List!A30)</f>
        <v>0030</v>
      </c>
      <c r="B30" s="4" t="str">
        <f>([2]UKBuilding_List!B30)</f>
        <v>Student Center</v>
      </c>
    </row>
    <row r="31" spans="1:2" x14ac:dyDescent="0.25">
      <c r="A31" s="3" t="str">
        <f>([2]UKBuilding_List!A31)</f>
        <v>0031</v>
      </c>
      <c r="B31" s="4" t="str">
        <f>([2]UKBuilding_List!B31)</f>
        <v>Frazee Hall</v>
      </c>
    </row>
    <row r="32" spans="1:2" x14ac:dyDescent="0.25">
      <c r="A32" s="3" t="str">
        <f>([2]UKBuilding_List!A32)</f>
        <v>0032</v>
      </c>
      <c r="B32" s="4" t="str">
        <f>([2]UKBuilding_List!B32)</f>
        <v>Main Building</v>
      </c>
    </row>
    <row r="33" spans="1:2" x14ac:dyDescent="0.25">
      <c r="A33" s="3" t="str">
        <f>([2]UKBuilding_List!A33)</f>
        <v>0033</v>
      </c>
      <c r="B33" s="4" t="str">
        <f>([2]UKBuilding_List!B33)</f>
        <v>Ezra Gillis Building</v>
      </c>
    </row>
    <row r="34" spans="1:2" x14ac:dyDescent="0.25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x14ac:dyDescent="0.25">
      <c r="A35" s="3" t="str">
        <f>([2]UKBuilding_List!A35)</f>
        <v>0035</v>
      </c>
      <c r="B35" s="4" t="str">
        <f>([2]UKBuilding_List!B35)</f>
        <v>Miller Hall</v>
      </c>
    </row>
    <row r="36" spans="1:2" x14ac:dyDescent="0.25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25">
      <c r="A37" s="3" t="str">
        <f>([2]UKBuilding_List!A37)</f>
        <v>0037</v>
      </c>
      <c r="B37" s="4" t="str">
        <f>([2]UKBuilding_List!B37)</f>
        <v>109 State St</v>
      </c>
    </row>
    <row r="38" spans="1:2" x14ac:dyDescent="0.25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25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25">
      <c r="A40" s="3" t="str">
        <f>([2]UKBuilding_List!A40)</f>
        <v>0040</v>
      </c>
      <c r="B40" s="4" t="str">
        <f>([2]UKBuilding_List!B40)</f>
        <v>Maxwell Place</v>
      </c>
    </row>
    <row r="41" spans="1:2" x14ac:dyDescent="0.25">
      <c r="A41" s="3" t="str">
        <f>([2]UKBuilding_List!A41)</f>
        <v>0041</v>
      </c>
      <c r="B41" s="4" t="str">
        <f>([2]UKBuilding_List!B41)</f>
        <v>Pence Hall</v>
      </c>
    </row>
    <row r="42" spans="1:2" x14ac:dyDescent="0.25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25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25">
      <c r="A44" s="3" t="str">
        <f>([2]UKBuilding_List!A44)</f>
        <v>0044</v>
      </c>
      <c r="B44" s="4" t="str">
        <f>([2]UKBuilding_List!B44)</f>
        <v>Kastle Hall</v>
      </c>
    </row>
    <row r="45" spans="1:2" x14ac:dyDescent="0.25">
      <c r="A45" s="3" t="str">
        <f>([2]UKBuilding_List!A45)</f>
        <v>0045</v>
      </c>
      <c r="B45" s="4" t="str">
        <f>([2]UKBuilding_List!B45)</f>
        <v>McVey Hall</v>
      </c>
    </row>
    <row r="46" spans="1:2" x14ac:dyDescent="0.25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25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25">
      <c r="A48" s="3" t="str">
        <f>([2]UKBuilding_List!A48)</f>
        <v>0048</v>
      </c>
      <c r="B48" s="4" t="str">
        <f>([2]UKBuilding_List!B48)</f>
        <v>Law Building</v>
      </c>
    </row>
    <row r="49" spans="1:2" x14ac:dyDescent="0.25">
      <c r="A49" s="3" t="str">
        <f>([2]UKBuilding_List!A49)</f>
        <v>0049</v>
      </c>
      <c r="B49" s="4" t="str">
        <f>([2]UKBuilding_List!B49)</f>
        <v>Memorial Hall</v>
      </c>
    </row>
    <row r="50" spans="1:2" x14ac:dyDescent="0.25">
      <c r="A50" s="3" t="str">
        <f>([2]UKBuilding_List!A50)</f>
        <v>0050</v>
      </c>
      <c r="B50" s="4" t="str">
        <f>([2]UKBuilding_List!B50)</f>
        <v>Erikson Hall</v>
      </c>
    </row>
    <row r="51" spans="1:2" x14ac:dyDescent="0.25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25">
      <c r="A52" s="3" t="str">
        <f>([2]UKBuilding_List!A52)</f>
        <v>0052</v>
      </c>
      <c r="B52" s="4" t="str">
        <f>([2]UKBuilding_List!B52)</f>
        <v>Terrell Civil Engineering Building</v>
      </c>
    </row>
    <row r="53" spans="1:2" x14ac:dyDescent="0.25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25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25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25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25">
      <c r="A57" s="3" t="str">
        <f>([2]UKBuilding_List!A57)</f>
        <v>0057</v>
      </c>
      <c r="B57" s="4" t="str">
        <f>([2]UKBuilding_List!B57)</f>
        <v>Kinkead Hall</v>
      </c>
    </row>
    <row r="58" spans="1:2" x14ac:dyDescent="0.25">
      <c r="A58" s="3" t="str">
        <f>([2]UKBuilding_List!A58)</f>
        <v>0058</v>
      </c>
      <c r="B58" s="4" t="str">
        <f>([2]UKBuilding_List!B58)</f>
        <v>Bradley Hall</v>
      </c>
    </row>
    <row r="59" spans="1:2" x14ac:dyDescent="0.25">
      <c r="A59" s="3" t="str">
        <f>([2]UKBuilding_List!A59)</f>
        <v>0059</v>
      </c>
      <c r="B59" s="4" t="str">
        <f>([2]UKBuilding_List!B59)</f>
        <v>Bowman Hall</v>
      </c>
    </row>
    <row r="60" spans="1:2" x14ac:dyDescent="0.25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25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25">
      <c r="A62" s="3" t="str">
        <f>([2]UKBuilding_List!A62)</f>
        <v>0064</v>
      </c>
      <c r="B62" s="4" t="str">
        <f>([2]UKBuilding_List!B62)</f>
        <v>Scovell Hall</v>
      </c>
    </row>
    <row r="63" spans="1:2" x14ac:dyDescent="0.25">
      <c r="A63" s="3" t="str">
        <f>([2]UKBuilding_List!A63)</f>
        <v>0065</v>
      </c>
      <c r="B63" s="4" t="str">
        <f>([2]UKBuilding_List!B63)</f>
        <v>Small Animal Lab</v>
      </c>
    </row>
    <row r="64" spans="1:2" x14ac:dyDescent="0.25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25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25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25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25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25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25">
      <c r="A70" s="3" t="str">
        <f>([2]UKBuilding_List!A70)</f>
        <v>0072</v>
      </c>
      <c r="B70" s="4" t="str">
        <f>([2]UKBuilding_List!B70)</f>
        <v>Donovan Hall</v>
      </c>
    </row>
    <row r="71" spans="1:2" x14ac:dyDescent="0.25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25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25">
      <c r="A73" s="3" t="str">
        <f>([2]UKBuilding_List!A73)</f>
        <v>0075</v>
      </c>
      <c r="B73" s="4" t="str">
        <f>([2]UKBuilding_List!B73)</f>
        <v>Kelley Hall</v>
      </c>
    </row>
    <row r="74" spans="1:2" x14ac:dyDescent="0.25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25">
      <c r="A75" s="3" t="str">
        <f>([2]UKBuilding_List!A75)</f>
        <v>0077</v>
      </c>
      <c r="B75" s="4" t="str">
        <f>([2]UKBuilding_List!B75)</f>
        <v>653 Maxwelton Ct</v>
      </c>
    </row>
    <row r="76" spans="1:2" x14ac:dyDescent="0.25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25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25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25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25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25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25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25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25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25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25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25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25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25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25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25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25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25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25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25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25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25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25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25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25">
      <c r="A126" s="3" t="str">
        <f>([2]UKBuilding_List!A126)</f>
        <v>0143</v>
      </c>
      <c r="B126" s="4" t="str">
        <f>([2]UKBuilding_List!B126)</f>
        <v>Blanding II</v>
      </c>
    </row>
    <row r="127" spans="1:2" x14ac:dyDescent="0.25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25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25">
      <c r="A129" s="3" t="str">
        <f>([2]UKBuilding_List!A129)</f>
        <v>0146</v>
      </c>
      <c r="B129" s="4" t="str">
        <f>([2]UKBuilding_List!B129)</f>
        <v>Blanding IV</v>
      </c>
    </row>
    <row r="130" spans="1:2" x14ac:dyDescent="0.25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25">
      <c r="A131" s="3" t="str">
        <f>([2]UKBuilding_List!A131)</f>
        <v>0148</v>
      </c>
      <c r="B131" s="4" t="str">
        <f>([2]UKBuilding_List!B131)</f>
        <v>Kirwan IV</v>
      </c>
    </row>
    <row r="132" spans="1:2" x14ac:dyDescent="0.25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25">
      <c r="A133" s="3" t="str">
        <f>([2]UKBuilding_List!A133)</f>
        <v>0150</v>
      </c>
      <c r="B133" s="4" t="str">
        <f>([2]UKBuilding_List!B133)</f>
        <v>Kirwan III</v>
      </c>
    </row>
    <row r="134" spans="1:2" x14ac:dyDescent="0.25">
      <c r="A134" s="3" t="str">
        <f>([2]UKBuilding_List!A134)</f>
        <v>0151</v>
      </c>
      <c r="B134" s="4" t="str">
        <f>([2]UKBuilding_List!B134)</f>
        <v>Kirwan II</v>
      </c>
    </row>
    <row r="135" spans="1:2" x14ac:dyDescent="0.25">
      <c r="A135" s="3" t="str">
        <f>([2]UKBuilding_List!A135)</f>
        <v>0152</v>
      </c>
      <c r="B135" s="4" t="str">
        <f>([2]UKBuilding_List!B135)</f>
        <v>Kirwan I</v>
      </c>
    </row>
    <row r="136" spans="1:2" x14ac:dyDescent="0.25">
      <c r="A136" s="3" t="str">
        <f>([2]UKBuilding_List!A136)</f>
        <v>0153</v>
      </c>
      <c r="B136" s="4" t="str">
        <f>([2]UKBuilding_List!B136)</f>
        <v>Blanding I</v>
      </c>
    </row>
    <row r="137" spans="1:2" x14ac:dyDescent="0.25">
      <c r="A137" s="3" t="str">
        <f>([2]UKBuilding_List!A137)</f>
        <v>0154</v>
      </c>
      <c r="B137" s="4" t="str">
        <f>([2]UKBuilding_List!B137)</f>
        <v>Head House</v>
      </c>
    </row>
    <row r="138" spans="1:2" x14ac:dyDescent="0.25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25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25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25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25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25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25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25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25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25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25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25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25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25">
      <c r="A151" s="3" t="str">
        <f>([2]UKBuilding_List!A151)</f>
        <v>0171</v>
      </c>
      <c r="B151" s="4" t="str">
        <f>([2]UKBuilding_List!B151)</f>
        <v>Guardhouse College View</v>
      </c>
    </row>
    <row r="152" spans="1:2" x14ac:dyDescent="0.25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25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25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25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25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25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25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25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25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25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25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25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25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25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25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25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25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25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25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25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25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25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25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25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25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25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25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25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25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25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25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25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25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25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25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25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25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25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25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25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25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25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25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25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25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25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25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25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25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25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25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25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25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25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25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25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25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25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25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25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25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25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25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25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25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25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25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25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25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25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25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25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25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25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25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25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25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25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25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25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25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25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25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25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25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25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25">
      <c r="A240" s="3" t="str">
        <f>([2]UKBuilding_List!A240)</f>
        <v>0286</v>
      </c>
      <c r="B240" s="4" t="str">
        <f>([2]UKBuilding_List!B240)</f>
        <v>A.S.T.E.C.C.</v>
      </c>
    </row>
    <row r="241" spans="1:2" x14ac:dyDescent="0.25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25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25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25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25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25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25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25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25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25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25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25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25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25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25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25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25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25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25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25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25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25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25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25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25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25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25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25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25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25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25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25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25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25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25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25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25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25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25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25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25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25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25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25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25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25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25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25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25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25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25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25">
      <c r="A301" s="3" t="str">
        <f>([2]UKBuilding_List!A301)</f>
        <v>0442</v>
      </c>
      <c r="B301" s="4" t="str">
        <f>([2]UKBuilding_List!B301)</f>
        <v>Ligon House</v>
      </c>
    </row>
    <row r="302" spans="1:2" x14ac:dyDescent="0.25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25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25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25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25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25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25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25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25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25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25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25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25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25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25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25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25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25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25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25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25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25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25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25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25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25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25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25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25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25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25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25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25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25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25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25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25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25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25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25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25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25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25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25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25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25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25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25">
      <c r="A349" s="3" t="str">
        <f>([2]UKBuilding_List!A349)</f>
        <v>0602</v>
      </c>
      <c r="B349" s="4" t="str">
        <f>([2]UKBuilding_List!B349)</f>
        <v>Pavilion A</v>
      </c>
    </row>
    <row r="350" spans="1:2" x14ac:dyDescent="0.25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25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25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25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25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25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25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25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25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25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25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25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25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25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25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25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25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25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25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25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25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25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25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2013-01-04T19:14:43Z</dcterms:modified>
</cp:coreProperties>
</file>