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85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<sst xmlns="http://schemas.openxmlformats.org/spreadsheetml/2006/main" count="146" uniqueCount="114">
  <si>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</si>
  <si>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</si>
  <si>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</si>
  <si>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</si>
  <si>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</si>
  <si>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</si>
  <si>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</si>
  <si>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</si>
  <si>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</si>
  <si>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</si>
  <si>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</si>
  <si>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</si>
  <si>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</si>
  <si>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</si>
  <si>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</si>
  <si>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</si>
  <si>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</si>
  <si>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</si>
  <si>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</si>
  <si>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</si>
  <si>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</si>
  <si>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</si>
  <si>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</si>
  <si>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</si>
  <si>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</si>
  <si>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</si>
  <si>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</si>
  <si>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</si>
  <si>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</si>
  <si>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</si>
  <si>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</si>
  <si>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</si>
  <si>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</si>
  <si>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</si>
  <si>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</si>
  <si>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</si>
  <si>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</si>
  <si>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</si>
  <si>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</si>
  <si>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</si>
  <si>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</si>
  <si>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</si>
  <si>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</si>
  <si>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</si>
  <si>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</si>
  <si>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</si>
  <si>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</si>
  <si>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</si>
  <si>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</si>
  <si>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</si>
  <si>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</si>
  <si>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</si>
  <si>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</si>
  <si>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</si>
  <si>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</si>
  <si>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</si>
  <si>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</si>
  <si>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</si>
  <si>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</si>
  <si>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</si>
  <si>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</si>
  <si>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</si>
  <si>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</si>
  <si>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</si>
  <si>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</si>
  <si>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</si>
  <si>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</si>
  <si>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</si>
  <si>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</si>
  <si>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</si>
  <si>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</si>
  <si>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</si>
  <si>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</si>
  <si>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</si>
  <si>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</si>
  <si>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0085</t>
  </si>
  <si>
    <t>LX-0085-02-RF0201</t>
  </si>
  <si>
    <t>M.C.HEAT-COOLING PLT - Roof RF201</t>
  </si>
  <si>
    <t>LX-0085-02-RF0202</t>
  </si>
  <si>
    <t>M.C.HEAT-COOLING PLT - Roof RF202</t>
  </si>
  <si>
    <t>LX-0085-02-RF0203</t>
  </si>
  <si>
    <t>M.C.HEAT-COOLING PLT - Roof RF203</t>
  </si>
  <si>
    <t>LX-0085-03-RF0301</t>
  </si>
  <si>
    <t>M.C.HEAT-COOLING PLT - Roof RF301</t>
  </si>
  <si>
    <t>LX-0085-03-RF0302</t>
  </si>
  <si>
    <t>M.C.HEAT-COOLING PLT - Roof RF302</t>
  </si>
  <si>
    <t>LX-0085-04-RF0401</t>
  </si>
  <si>
    <t>LX-0085-04-RF0402</t>
  </si>
  <si>
    <t>M.C.HEAT-COOLING PLT - Roof RF402</t>
  </si>
  <si>
    <t>LX-0085-05-RF0501</t>
  </si>
  <si>
    <t>M.C.HEAT-COOLING PLT - Roof RF501</t>
  </si>
  <si>
    <t>LX-0085-05-RF0503</t>
  </si>
  <si>
    <t>LX-0085-05-RF0504</t>
  </si>
  <si>
    <t>LX-0085-04-RF0405</t>
  </si>
  <si>
    <t>LX-0085-02-RF0206</t>
  </si>
  <si>
    <t>LX-0085-02-RF0207</t>
  </si>
  <si>
    <t>LX-0085-02-RF0208</t>
  </si>
  <si>
    <t>LX-0085-02-RF0209</t>
  </si>
  <si>
    <t>changed to RF0503</t>
  </si>
  <si>
    <t>changed to RF0207</t>
  </si>
  <si>
    <t>changed to RF0208</t>
  </si>
  <si>
    <t>changed to RF0303</t>
  </si>
  <si>
    <t>changed to RF0309</t>
  </si>
  <si>
    <t>changed to RF0405</t>
  </si>
  <si>
    <t>M.C.HEAT-COOLING PLT - Generator Roof</t>
  </si>
  <si>
    <t>M.C.HEAT-COOLING PLT - Main Upper Roof</t>
  </si>
  <si>
    <t>M.C.HEAT-COOLING PLT - Main Lower Roof</t>
  </si>
  <si>
    <t>M.C.HEAT-COOLING PLT - Fan Level East Rf</t>
  </si>
  <si>
    <t>M.C.HEAT-COOLING PLT - Fan Level Nrth Rf</t>
  </si>
  <si>
    <t>M.C.HEAT-COOLING PLT - Nrth Add. West Rf</t>
  </si>
  <si>
    <t>M.C.HEAT-COOLING PLT - Coal Chute Lwr Rf</t>
  </si>
  <si>
    <t>M.C.HEAT-COOLING PLT - Nrth Add. East Rf</t>
  </si>
  <si>
    <t>M.C.HEAT-COOLING PLT - Coal Chute Upr Rf</t>
  </si>
  <si>
    <t>changes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</si>
</sst>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6" t="s">
        <v>75</v>
      </c>
      <c r="C1" s="76"/>
      <c r="F1" s="67" t="s">
        <v>10</v>
      </c>
      <c r="G1" s="18">
        <v>42444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7" t="str">
        <f>VLOOKUP(B1,BuildingList!A:B,2,FALSE)</f>
        <v>Medical Center Heating and Cooling Plant</v>
      </c>
      <c r="C2" s="77"/>
      <c r="F2" s="68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113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48"/>
      <c r="B9" s="48"/>
      <c r="C9" s="42"/>
      <c r="E9" s="61"/>
      <c r="F9" s="61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48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48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48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48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48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3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3">
      <c r="A18" s="62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3">
      <c r="A19" s="62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3">
      <c r="A20" s="62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3">
      <c r="A21" s="62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3">
      <c r="A22" s="62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3">
      <c r="A23" s="62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3">
      <c r="A24" s="62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3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3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3" t="s">
        <v>46</v>
      </c>
      <c r="H34" s="74" t="s">
        <v>47</v>
      </c>
      <c r="J34" s="75" t="s">
        <v>41</v>
      </c>
      <c r="K34" s="10"/>
      <c r="L34" s="10"/>
      <c r="M34" s="75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1" priority="138" operator="containsText" text="New Tag Required">
      <formula>NOT(ISERROR(SEARCH("New Tag Required",G40)))</formula>
    </cfRule>
  </conditionalFormatting>
  <conditionalFormatting sqref="D40:D100 D6 D8">
    <cfRule type="containsText" dxfId="60" priority="137" operator="containsText" text="Yes">
      <formula>NOT(ISERROR(SEARCH("Yes",D6)))</formula>
    </cfRule>
  </conditionalFormatting>
  <conditionalFormatting sqref="H40:H100 H201:H422">
    <cfRule type="containsText" dxfId="59" priority="125" operator="containsText" text="New Sign Required">
      <formula>NOT(ISERROR(SEARCH("New Sign Required",H40)))</formula>
    </cfRule>
  </conditionalFormatting>
  <conditionalFormatting sqref="G40:G100">
    <cfRule type="containsText" dxfId="58" priority="124" operator="containsText" text="Action Required">
      <formula>NOT(ISERROR(SEARCH("Action Required",G40)))</formula>
    </cfRule>
  </conditionalFormatting>
  <conditionalFormatting sqref="H40:H100">
    <cfRule type="containsText" dxfId="57" priority="123" operator="containsText" text="Action Required">
      <formula>NOT(ISERROR(SEARCH("Action Required",H40)))</formula>
    </cfRule>
  </conditionalFormatting>
  <conditionalFormatting sqref="G6 G10:G33 G36:G39">
    <cfRule type="containsText" dxfId="56" priority="65" operator="containsText" text="New Tag Required">
      <formula>NOT(ISERROR(SEARCH("New Tag Required",G6)))</formula>
    </cfRule>
  </conditionalFormatting>
  <conditionalFormatting sqref="D15:D39">
    <cfRule type="containsText" dxfId="55" priority="64" operator="containsText" text="Yes">
      <formula>NOT(ISERROR(SEARCH("Yes",D15)))</formula>
    </cfRule>
  </conditionalFormatting>
  <conditionalFormatting sqref="H6 H10:H33 H36:H39">
    <cfRule type="containsText" dxfId="54" priority="63" operator="containsText" text="New Sign Required">
      <formula>NOT(ISERROR(SEARCH("New Sign Required",H6)))</formula>
    </cfRule>
  </conditionalFormatting>
  <conditionalFormatting sqref="G6 G10:G33 G36:G39">
    <cfRule type="containsText" dxfId="53" priority="62" operator="containsText" text="Action Required">
      <formula>NOT(ISERROR(SEARCH("Action Required",G6)))</formula>
    </cfRule>
  </conditionalFormatting>
  <conditionalFormatting sqref="H6 H10:H33 H36:H39">
    <cfRule type="containsText" dxfId="52" priority="61" operator="containsText" text="Action Required">
      <formula>NOT(ISERROR(SEARCH("Action Required",H6)))</formula>
    </cfRule>
  </conditionalFormatting>
  <conditionalFormatting sqref="G6">
    <cfRule type="containsText" dxfId="51" priority="60" operator="containsText" text="New Tag Required">
      <formula>NOT(ISERROR(SEARCH("New Tag Required",G6)))</formula>
    </cfRule>
  </conditionalFormatting>
  <conditionalFormatting sqref="D6">
    <cfRule type="containsText" dxfId="50" priority="59" operator="containsText" text="Yes">
      <formula>NOT(ISERROR(SEARCH("Yes",D6)))</formula>
    </cfRule>
  </conditionalFormatting>
  <conditionalFormatting sqref="G6">
    <cfRule type="containsText" dxfId="49" priority="58" operator="containsText" text="Action Required">
      <formula>NOT(ISERROR(SEARCH("Action Required",G6)))</formula>
    </cfRule>
  </conditionalFormatting>
  <conditionalFormatting sqref="D101:D200">
    <cfRule type="containsText" dxfId="48" priority="57" operator="containsText" text="Yes">
      <formula>NOT(ISERROR(SEARCH("Yes",D101)))</formula>
    </cfRule>
  </conditionalFormatting>
  <conditionalFormatting sqref="H101:H200">
    <cfRule type="containsText" dxfId="47" priority="56" operator="containsText" text="New Sign Required">
      <formula>NOT(ISERROR(SEARCH("New Sign Required",H101)))</formula>
    </cfRule>
  </conditionalFormatting>
  <conditionalFormatting sqref="G101:G200">
    <cfRule type="containsText" dxfId="46" priority="55" operator="containsText" text="Action Required">
      <formula>NOT(ISERROR(SEARCH("Action Required",G101)))</formula>
    </cfRule>
  </conditionalFormatting>
  <conditionalFormatting sqref="H101:H200">
    <cfRule type="containsText" dxfId="45" priority="54" operator="containsText" text="Action Required">
      <formula>NOT(ISERROR(SEARCH("Action Required",H101)))</formula>
    </cfRule>
  </conditionalFormatting>
  <conditionalFormatting sqref="G7">
    <cfRule type="containsText" dxfId="44" priority="39" operator="containsText" text="New Tag Required">
      <formula>NOT(ISERROR(SEARCH("New Tag Required",G7)))</formula>
    </cfRule>
  </conditionalFormatting>
  <conditionalFormatting sqref="H7">
    <cfRule type="containsText" dxfId="43" priority="38" operator="containsText" text="New Sign Required">
      <formula>NOT(ISERROR(SEARCH("New Sign Required",H7)))</formula>
    </cfRule>
  </conditionalFormatting>
  <conditionalFormatting sqref="G7">
    <cfRule type="containsText" dxfId="42" priority="37" operator="containsText" text="Action Required">
      <formula>NOT(ISERROR(SEARCH("Action Required",G7)))</formula>
    </cfRule>
  </conditionalFormatting>
  <conditionalFormatting sqref="H7">
    <cfRule type="containsText" dxfId="41" priority="36" operator="containsText" text="Action Required">
      <formula>NOT(ISERROR(SEARCH("Action Required",H7)))</formula>
    </cfRule>
  </conditionalFormatting>
  <conditionalFormatting sqref="G8">
    <cfRule type="containsText" dxfId="40" priority="35" operator="containsText" text="New Tag Required">
      <formula>NOT(ISERROR(SEARCH("New Tag Required",G8)))</formula>
    </cfRule>
  </conditionalFormatting>
  <conditionalFormatting sqref="H8">
    <cfRule type="containsText" dxfId="39" priority="34" operator="containsText" text="New Sign Required">
      <formula>NOT(ISERROR(SEARCH("New Sign Required",H8)))</formula>
    </cfRule>
  </conditionalFormatting>
  <conditionalFormatting sqref="G8">
    <cfRule type="containsText" dxfId="38" priority="33" operator="containsText" text="Action Required">
      <formula>NOT(ISERROR(SEARCH("Action Required",G8)))</formula>
    </cfRule>
  </conditionalFormatting>
  <conditionalFormatting sqref="H8">
    <cfRule type="containsText" dxfId="37" priority="32" operator="containsText" text="Action Required">
      <formula>NOT(ISERROR(SEARCH("Action Required",H8)))</formula>
    </cfRule>
  </conditionalFormatting>
  <conditionalFormatting sqref="J2:N2">
    <cfRule type="cellIs" dxfId="36" priority="31" operator="notEqual">
      <formula>0</formula>
    </cfRule>
  </conditionalFormatting>
  <conditionalFormatting sqref="J6:J32">
    <cfRule type="cellIs" dxfId="35" priority="30" operator="equal">
      <formula>0</formula>
    </cfRule>
  </conditionalFormatting>
  <conditionalFormatting sqref="M6:M32">
    <cfRule type="cellIs" dxfId="34" priority="29" operator="equal">
      <formula>0</formula>
    </cfRule>
  </conditionalFormatting>
  <conditionalFormatting sqref="J6:J32 M6:M32">
    <cfRule type="cellIs" dxfId="33" priority="26" operator="equal">
      <formula>"In Progress"</formula>
    </cfRule>
    <cfRule type="cellIs" dxfId="32" priority="27" operator="equal">
      <formula>"Log Issues"</formula>
    </cfRule>
    <cfRule type="cellIs" dxfId="31" priority="28" operator="equal">
      <formula>"N/A"</formula>
    </cfRule>
  </conditionalFormatting>
  <conditionalFormatting sqref="K6:L15">
    <cfRule type="expression" dxfId="30" priority="25">
      <formula>$J6="Log Issues"</formula>
    </cfRule>
  </conditionalFormatting>
  <conditionalFormatting sqref="N6:N15">
    <cfRule type="expression" dxfId="29" priority="24">
      <formula>$M6="Log Issues"</formula>
    </cfRule>
  </conditionalFormatting>
  <conditionalFormatting sqref="G9">
    <cfRule type="containsText" dxfId="28" priority="23" operator="containsText" text="New Tag Required">
      <formula>NOT(ISERROR(SEARCH("New Tag Required",G9)))</formula>
    </cfRule>
  </conditionalFormatting>
  <conditionalFormatting sqref="H9">
    <cfRule type="containsText" dxfId="27" priority="22" operator="containsText" text="New Sign Required">
      <formula>NOT(ISERROR(SEARCH("New Sign Required",H9)))</formula>
    </cfRule>
  </conditionalFormatting>
  <conditionalFormatting sqref="G9">
    <cfRule type="containsText" dxfId="26" priority="21" operator="containsText" text="Action Required">
      <formula>NOT(ISERROR(SEARCH("Action Required",G9)))</formula>
    </cfRule>
  </conditionalFormatting>
  <conditionalFormatting sqref="H9">
    <cfRule type="containsText" dxfId="25" priority="20" operator="containsText" text="Action Required">
      <formula>NOT(ISERROR(SEARCH("Action Required",H9)))</formula>
    </cfRule>
  </conditionalFormatting>
  <conditionalFormatting sqref="H1:H1048576">
    <cfRule type="containsText" dxfId="24" priority="18" operator="containsText" text="Remove Old Sign">
      <formula>NOT(ISERROR(SEARCH("Remove Old Sign",H1)))</formula>
    </cfRule>
    <cfRule type="containsText" dxfId="23" priority="19" operator="containsText" text="Move Sign to New Location">
      <formula>NOT(ISERROR(SEARCH("Move Sign to New Location",H1)))</formula>
    </cfRule>
  </conditionalFormatting>
  <conditionalFormatting sqref="G1:G1048576">
    <cfRule type="containsText" dxfId="22" priority="17" operator="containsText" text="Remove Old Tag">
      <formula>NOT(ISERROR(SEARCH("Remove Old Tag",G1)))</formula>
    </cfRule>
  </conditionalFormatting>
  <conditionalFormatting sqref="D8">
    <cfRule type="containsText" dxfId="21" priority="13" operator="containsText" text="Yes">
      <formula>NOT(ISERROR(SEARCH("Yes",D8)))</formula>
    </cfRule>
  </conditionalFormatting>
  <conditionalFormatting sqref="D8">
    <cfRule type="containsText" dxfId="20" priority="11" operator="containsText" text="Yes">
      <formula>NOT(ISERROR(SEARCH("Yes",D8)))</formula>
    </cfRule>
  </conditionalFormatting>
  <conditionalFormatting sqref="D8">
    <cfRule type="containsText" dxfId="19" priority="9" operator="containsText" text="Yes">
      <formula>NOT(ISERROR(SEARCH("Yes",D8)))</formula>
    </cfRule>
  </conditionalFormatting>
  <conditionalFormatting sqref="D8">
    <cfRule type="containsText" dxfId="18" priority="7" operator="containsText" text="Yes">
      <formula>NOT(ISERROR(SEARCH("Yes",D8)))</formula>
    </cfRule>
  </conditionalFormatting>
  <conditionalFormatting sqref="D8">
    <cfRule type="containsText" dxfId="17" priority="5" operator="containsText" text="Yes">
      <formula>NOT(ISERROR(SEARCH("Yes",D8)))</formula>
    </cfRule>
  </conditionalFormatting>
  <conditionalFormatting sqref="D8">
    <cfRule type="containsText" dxfId="16" priority="3" operator="containsText" text="Yes">
      <formula>NOT(ISERROR(SEARCH("Yes",D8)))</formula>
    </cfRule>
  </conditionalFormatting>
  <conditionalFormatting sqref="D9:D14 D7">
    <cfRule type="containsText" dxfId="15" priority="2" operator="containsText" text="Yes">
      <formula>NOT(ISERROR(SEARCH("Yes",D7)))</formula>
    </cfRule>
  </conditionalFormatting>
  <conditionalFormatting sqref="D7:D14">
    <cfRule type="containsText" dxfId="14" priority="1" operator="containsText" text="Yes">
      <formula>NOT(ISERROR(SEARCH("Yes",D7)))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G14" sqref="G14:G25"/>
    </sheetView>
  </sheetViews>
  <sheetFormatPr defaultColWidth="9.109375" defaultRowHeight="14.4" x14ac:dyDescent="0.3"/>
  <cols>
    <col min="1" max="1" width="22.44140625" style="48" bestFit="1" customWidth="1"/>
    <col min="2" max="2" width="38" style="48" bestFit="1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0085</v>
      </c>
      <c r="C1" s="39"/>
      <c r="D1" s="17" t="s">
        <v>10</v>
      </c>
      <c r="E1" s="40">
        <f>'KD Changes'!G1</f>
        <v>42444</v>
      </c>
    </row>
    <row r="2" spans="1:10" ht="21.6" customHeight="1" x14ac:dyDescent="0.3">
      <c r="A2" s="43" t="s">
        <v>8</v>
      </c>
      <c r="B2" s="44" t="str">
        <f>VLOOKUP(B1,[1]BuildingList!A:B,2,FALSE)</f>
        <v>Medical Center Heating and Cooling Plant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8" t="s">
        <v>76</v>
      </c>
      <c r="B6" s="79" t="s">
        <v>77</v>
      </c>
      <c r="C6" s="41" t="s">
        <v>67</v>
      </c>
      <c r="E6" s="41" t="s">
        <v>99</v>
      </c>
      <c r="G6" s="29"/>
      <c r="H6" s="29"/>
      <c r="I6" s="41"/>
      <c r="J6" s="41"/>
    </row>
    <row r="7" spans="1:10" x14ac:dyDescent="0.3">
      <c r="A7" s="78" t="s">
        <v>78</v>
      </c>
      <c r="B7" s="79" t="s">
        <v>79</v>
      </c>
      <c r="C7" s="41" t="s">
        <v>67</v>
      </c>
      <c r="E7" s="41" t="s">
        <v>100</v>
      </c>
      <c r="G7" s="29"/>
      <c r="H7" s="29"/>
      <c r="I7" s="41"/>
      <c r="J7" s="41"/>
    </row>
    <row r="8" spans="1:10" ht="15" customHeight="1" x14ac:dyDescent="0.3">
      <c r="A8" s="78" t="s">
        <v>80</v>
      </c>
      <c r="B8" s="79" t="s">
        <v>81</v>
      </c>
      <c r="C8" s="41" t="s">
        <v>67</v>
      </c>
      <c r="E8" s="41" t="s">
        <v>99</v>
      </c>
      <c r="G8" s="29"/>
      <c r="H8" s="29"/>
      <c r="I8" s="41"/>
      <c r="J8" s="41"/>
    </row>
    <row r="9" spans="1:10" x14ac:dyDescent="0.3">
      <c r="A9" s="78" t="s">
        <v>82</v>
      </c>
      <c r="B9" s="79" t="s">
        <v>83</v>
      </c>
      <c r="C9" s="41" t="s">
        <v>67</v>
      </c>
      <c r="E9" s="41" t="s">
        <v>102</v>
      </c>
      <c r="F9" s="50"/>
      <c r="G9" s="29"/>
      <c r="H9" s="29"/>
    </row>
    <row r="10" spans="1:10" x14ac:dyDescent="0.3">
      <c r="A10" s="78" t="s">
        <v>84</v>
      </c>
      <c r="B10" s="79" t="s">
        <v>85</v>
      </c>
      <c r="C10" s="41" t="s">
        <v>67</v>
      </c>
      <c r="E10" s="41" t="s">
        <v>101</v>
      </c>
      <c r="F10" s="50"/>
      <c r="G10" s="29"/>
      <c r="H10" s="29"/>
    </row>
    <row r="11" spans="1:10" x14ac:dyDescent="0.3">
      <c r="A11" s="78" t="s">
        <v>87</v>
      </c>
      <c r="B11" s="79" t="s">
        <v>88</v>
      </c>
      <c r="C11" s="41" t="s">
        <v>67</v>
      </c>
      <c r="E11" s="41" t="s">
        <v>103</v>
      </c>
      <c r="F11" s="50"/>
      <c r="G11" s="29"/>
      <c r="H11" s="29"/>
    </row>
    <row r="12" spans="1:10" x14ac:dyDescent="0.3">
      <c r="A12" s="78" t="s">
        <v>89</v>
      </c>
      <c r="B12" s="79" t="s">
        <v>90</v>
      </c>
      <c r="C12" s="41" t="s">
        <v>67</v>
      </c>
      <c r="E12" s="41" t="s">
        <v>98</v>
      </c>
      <c r="F12" s="50"/>
      <c r="G12" s="29"/>
      <c r="H12" s="29"/>
    </row>
    <row r="13" spans="1:10" x14ac:dyDescent="0.3">
      <c r="A13" s="78"/>
      <c r="B13" s="79"/>
      <c r="F13" s="50"/>
      <c r="G13" s="29"/>
      <c r="H13" s="29"/>
    </row>
    <row r="14" spans="1:10" x14ac:dyDescent="0.3">
      <c r="A14" s="78" t="s">
        <v>86</v>
      </c>
      <c r="B14" s="41" t="s">
        <v>105</v>
      </c>
      <c r="C14" s="41" t="s">
        <v>69</v>
      </c>
      <c r="F14" s="50"/>
      <c r="G14" s="29"/>
      <c r="H14" s="29"/>
    </row>
    <row r="15" spans="1:10" x14ac:dyDescent="0.3">
      <c r="A15" s="78"/>
      <c r="B15" s="41"/>
      <c r="F15" s="50"/>
      <c r="G15" s="29"/>
      <c r="H15" s="29"/>
    </row>
    <row r="16" spans="1:10" x14ac:dyDescent="0.3">
      <c r="A16" s="78" t="s">
        <v>84</v>
      </c>
      <c r="B16" s="41" t="s">
        <v>106</v>
      </c>
      <c r="C16" s="41" t="s">
        <v>66</v>
      </c>
      <c r="F16" s="50"/>
      <c r="G16" s="29"/>
      <c r="H16" s="29"/>
    </row>
    <row r="17" spans="1:8" x14ac:dyDescent="0.3">
      <c r="A17" s="78" t="s">
        <v>91</v>
      </c>
      <c r="B17" s="41" t="s">
        <v>108</v>
      </c>
      <c r="C17" s="41" t="s">
        <v>66</v>
      </c>
      <c r="F17" s="50"/>
      <c r="G17" s="29"/>
      <c r="H17" s="29"/>
    </row>
    <row r="18" spans="1:8" x14ac:dyDescent="0.3">
      <c r="A18" s="78" t="s">
        <v>92</v>
      </c>
      <c r="B18" s="41" t="s">
        <v>107</v>
      </c>
      <c r="C18" s="41" t="s">
        <v>66</v>
      </c>
      <c r="F18" s="50"/>
      <c r="G18" s="29"/>
      <c r="H18" s="29"/>
    </row>
    <row r="19" spans="1:8" x14ac:dyDescent="0.3">
      <c r="A19" s="78" t="s">
        <v>93</v>
      </c>
      <c r="B19" s="41" t="s">
        <v>104</v>
      </c>
      <c r="C19" s="41" t="s">
        <v>66</v>
      </c>
      <c r="F19" s="51"/>
      <c r="G19" s="29"/>
      <c r="H19" s="29"/>
    </row>
    <row r="20" spans="1:8" x14ac:dyDescent="0.3">
      <c r="A20" s="78" t="s">
        <v>94</v>
      </c>
      <c r="B20" s="41" t="s">
        <v>109</v>
      </c>
      <c r="C20" s="41" t="s">
        <v>66</v>
      </c>
      <c r="F20" s="50"/>
      <c r="G20" s="29"/>
      <c r="H20" s="29"/>
    </row>
    <row r="21" spans="1:8" x14ac:dyDescent="0.3">
      <c r="A21" s="78" t="s">
        <v>95</v>
      </c>
      <c r="B21" s="41" t="s">
        <v>110</v>
      </c>
      <c r="C21" s="41" t="s">
        <v>66</v>
      </c>
      <c r="F21" s="50"/>
      <c r="G21" s="29"/>
      <c r="H21" s="29"/>
    </row>
    <row r="22" spans="1:8" x14ac:dyDescent="0.3">
      <c r="A22" s="78" t="s">
        <v>96</v>
      </c>
      <c r="B22" s="41" t="s">
        <v>111</v>
      </c>
      <c r="C22" s="41" t="s">
        <v>66</v>
      </c>
      <c r="F22" s="50"/>
      <c r="G22" s="29"/>
      <c r="H22" s="29"/>
    </row>
    <row r="23" spans="1:8" x14ac:dyDescent="0.3">
      <c r="A23" s="78" t="s">
        <v>97</v>
      </c>
      <c r="B23" s="41" t="s">
        <v>112</v>
      </c>
      <c r="C23" s="41" t="s">
        <v>66</v>
      </c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9"/>
      <c r="E29" s="50"/>
      <c r="F29" s="50"/>
      <c r="G29" s="29"/>
      <c r="H29" s="29"/>
    </row>
    <row r="30" spans="1:8" x14ac:dyDescent="0.3">
      <c r="A30" s="49"/>
      <c r="E30" s="50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50"/>
    </row>
    <row r="38" spans="1:8" x14ac:dyDescent="0.3">
      <c r="A38" s="49"/>
      <c r="E38" s="50"/>
      <c r="F38" s="50"/>
      <c r="G38" s="50"/>
    </row>
    <row r="39" spans="1:8" x14ac:dyDescent="0.3">
      <c r="A39" s="52"/>
      <c r="E39" s="50"/>
      <c r="F39" s="53"/>
      <c r="G39" s="50"/>
    </row>
    <row r="40" spans="1:8" x14ac:dyDescent="0.3">
      <c r="A40" s="52"/>
      <c r="E40" s="50"/>
      <c r="F40" s="53"/>
      <c r="G40" s="50"/>
    </row>
    <row r="41" spans="1:8" x14ac:dyDescent="0.3">
      <c r="A41" s="52"/>
      <c r="E41" s="50"/>
      <c r="F41" s="54"/>
      <c r="G41" s="50"/>
    </row>
    <row r="42" spans="1:8" x14ac:dyDescent="0.3">
      <c r="A42" s="49"/>
      <c r="E42" s="50"/>
      <c r="F42" s="53"/>
      <c r="G42" s="50"/>
    </row>
    <row r="43" spans="1:8" x14ac:dyDescent="0.3">
      <c r="A43" s="49"/>
      <c r="E43" s="50"/>
      <c r="F43" s="53"/>
      <c r="G43" s="50"/>
    </row>
    <row r="44" spans="1:8" x14ac:dyDescent="0.3">
      <c r="A44" s="55"/>
      <c r="E44" s="50"/>
      <c r="F44" s="50"/>
      <c r="G44" s="50"/>
    </row>
    <row r="45" spans="1:8" x14ac:dyDescent="0.3">
      <c r="A45" s="55"/>
      <c r="E45" s="50"/>
      <c r="F45" s="50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C48" s="42"/>
      <c r="E48" s="50"/>
      <c r="F48" s="51"/>
      <c r="G48" s="50"/>
    </row>
    <row r="49" spans="1:7" x14ac:dyDescent="0.3">
      <c r="A49" s="55"/>
      <c r="C49" s="42"/>
      <c r="E49" s="50"/>
      <c r="F49" s="50"/>
      <c r="G49" s="50"/>
    </row>
    <row r="50" spans="1:7" x14ac:dyDescent="0.3">
      <c r="A50" s="55"/>
      <c r="C50" s="42"/>
      <c r="E50" s="50"/>
      <c r="F50" s="50"/>
      <c r="G50" s="50"/>
    </row>
    <row r="51" spans="1:7" x14ac:dyDescent="0.3">
      <c r="A51" s="49"/>
      <c r="C51" s="42"/>
      <c r="E51" s="50"/>
      <c r="F51" s="50"/>
      <c r="G51" s="50"/>
    </row>
    <row r="52" spans="1:7" x14ac:dyDescent="0.3">
      <c r="A52" s="49"/>
      <c r="C52" s="42"/>
    </row>
    <row r="53" spans="1:7" x14ac:dyDescent="0.3">
      <c r="C53" s="42"/>
    </row>
    <row r="54" spans="1:7" x14ac:dyDescent="0.3"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197" spans="3:3" x14ac:dyDescent="0.3">
      <c r="C197" s="41" t="s">
        <v>29</v>
      </c>
    </row>
  </sheetData>
  <sheetProtection insertRows="0" deleteRows="0" selectLockedCells="1"/>
  <conditionalFormatting sqref="G37:G50">
    <cfRule type="containsText" dxfId="13" priority="16" operator="containsText" text="New Tag Required">
      <formula>NOT(ISERROR(SEARCH("New Tag Required",G37)))</formula>
    </cfRule>
  </conditionalFormatting>
  <conditionalFormatting sqref="D47:D96">
    <cfRule type="containsText" dxfId="12" priority="15" operator="containsText" text="Yes">
      <formula>NOT(ISERROR(SEARCH("Yes",D47)))</formula>
    </cfRule>
  </conditionalFormatting>
  <conditionalFormatting sqref="H37:H96 H197:H418">
    <cfRule type="containsText" dxfId="11" priority="14" operator="containsText" text="New Sign Required">
      <formula>NOT(ISERROR(SEARCH("New Sign Required",H37)))</formula>
    </cfRule>
  </conditionalFormatting>
  <conditionalFormatting sqref="G37:G96">
    <cfRule type="containsText" dxfId="10" priority="13" operator="containsText" text="Action Required">
      <formula>NOT(ISERROR(SEARCH("Action Required",G37)))</formula>
    </cfRule>
  </conditionalFormatting>
  <conditionalFormatting sqref="H37:H96">
    <cfRule type="containsText" dxfId="9" priority="12" operator="containsText" text="Action Required">
      <formula>NOT(ISERROR(SEARCH("Action Required",H37)))</formula>
    </cfRule>
  </conditionalFormatting>
  <conditionalFormatting sqref="D97:D196">
    <cfRule type="containsText" dxfId="8" priority="7" operator="containsText" text="Yes">
      <formula>NOT(ISERROR(SEARCH("Yes",D97)))</formula>
    </cfRule>
  </conditionalFormatting>
  <conditionalFormatting sqref="H97:H196">
    <cfRule type="containsText" dxfId="7" priority="6" operator="containsText" text="New Sign Required">
      <formula>NOT(ISERROR(SEARCH("New Sign Required",H97)))</formula>
    </cfRule>
  </conditionalFormatting>
  <conditionalFormatting sqref="G97:G196">
    <cfRule type="containsText" dxfId="6" priority="5" operator="containsText" text="Action Required">
      <formula>NOT(ISERROR(SEARCH("Action Required",G97)))</formula>
    </cfRule>
  </conditionalFormatting>
  <conditionalFormatting sqref="H97:H196">
    <cfRule type="containsText" dxfId="5" priority="4" operator="containsText" text="Action Required">
      <formula>NOT(ISERROR(SEARCH("Action Required",H97)))</formula>
    </cfRule>
  </conditionalFormatting>
  <conditionalFormatting sqref="H1:H4 H37:H1048576 G5:G36">
    <cfRule type="containsText" dxfId="4" priority="2" operator="containsText" text="Remove Old Sign">
      <formula>NOT(ISERROR(SEARCH("Remove Old Sign",G1)))</formula>
    </cfRule>
    <cfRule type="containsText" dxfId="3" priority="3" operator="containsText" text="Move Sign to New Location">
      <formula>NOT(ISERROR(SEARCH("Move Sign to New Location",G1)))</formula>
    </cfRule>
  </conditionalFormatting>
  <conditionalFormatting sqref="G37:G1048576 F5:F8 G3:G4 E1:E2">
    <cfRule type="containsText" dxfId="2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C48:C196</xm:sqref>
        </x14:dataValidation>
        <x14:dataValidation type="list" allowBlank="1" showInputMessage="1" showErrorMessage="1">
          <x14:formula1>
            <xm:f>[1]Lookup!#REF!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2016-03-31T19:26:14Z</dcterms:modified>
</cp:coreProperties>
</file>