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90" windowWidth="19035" windowHeight="11130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Changes'!$A$1:$I$13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J7" i="1" l="1"/>
  <c r="H19" i="1" l="1"/>
  <c r="G19" i="1"/>
  <c r="M7" i="1"/>
  <c r="M8" i="1"/>
  <c r="M9" i="1"/>
  <c r="M10" i="1"/>
  <c r="M11" i="1"/>
  <c r="M12" i="1"/>
  <c r="M13" i="1"/>
  <c r="M14" i="1"/>
  <c r="M15" i="1"/>
  <c r="M16" i="1"/>
  <c r="J8" i="1"/>
  <c r="J9" i="1"/>
  <c r="J10" i="1"/>
  <c r="J11" i="1"/>
  <c r="J12" i="1"/>
  <c r="J13" i="1"/>
  <c r="J14" i="1"/>
  <c r="J15" i="1"/>
  <c r="J16" i="1"/>
  <c r="M6" i="1" l="1"/>
  <c r="M19" i="1" s="1"/>
  <c r="K2" i="1" s="1"/>
  <c r="J6" i="1"/>
  <c r="J19" i="1" s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<sst xmlns="http://schemas.openxmlformats.org/spreadsheetml/2006/main" count="138" uniqueCount="98">
  <si>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</si>
  <si>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</si>
  <si>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</si>
  <si>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</si>
  <si>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</si>
  <si>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</si>
  <si>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</si>
  <si>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</si>
  <si>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</si>
  <si>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</si>
  <si>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</si>
  <si>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</si>
  <si>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</si>
  <si>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</si>
  <si>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</si>
  <si>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</si>
  <si>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</si>
  <si>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</si>
  <si>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</si>
  <si>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</si>
  <si>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</si>
  <si>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</si>
  <si>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</si>
  <si>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</si>
  <si>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</si>
  <si>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</si>
  <si>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</si>
  <si>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</si>
  <si>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</si>
  <si>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</si>
  <si>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</si>
  <si>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</si>
  <si>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</si>
  <si>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</si>
  <si>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</si>
  <si>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</si>
  <si>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</si>
  <si>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</si>
  <si>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</si>
  <si>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</si>
  <si>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</si>
  <si>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</si>
  <si>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</si>
  <si>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</si>
  <si>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</si>
  <si>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</si>
  <si>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</si>
  <si>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</si>
  <si>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</si>
  <si>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</si>
  <si>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</si>
  <si>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</si>
  <si>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</si>
  <si>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</si>
  <si>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</si>
  <si>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</si>
  <si>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</si>
  <si>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</si>
  <si>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</si>
  <si>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</si>
  <si>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</si>
  <si>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</si>
  <si>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</si>
  <si>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</si>
  <si>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</si>
  <si>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</si>
  <si>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</si>
  <si>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</si>
  <si>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</si>
  <si>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</si>
  <si>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</si>
  <si>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</si>
  <si>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</si>
  <si>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</si>
  <si>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</si>
  <si>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</si>
  <si>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</si>
  <si>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</si>
  <si>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James C Sallee</t>
  </si>
  <si>
    <t>Don Shepperson</t>
  </si>
  <si>
    <t>0059</t>
  </si>
  <si>
    <t>00</t>
  </si>
  <si>
    <t>eBars tag and signage needs to be removed from ST-B</t>
  </si>
  <si>
    <t>Old eTag and sign needs to be removed.</t>
  </si>
  <si>
    <t>054</t>
  </si>
  <si>
    <t>055</t>
  </si>
  <si>
    <t>055A</t>
  </si>
  <si>
    <t>056</t>
  </si>
  <si>
    <t>054A</t>
  </si>
  <si>
    <t>Room Name Change: 56A Changed To 54A</t>
  </si>
  <si>
    <t>Room Name Change: 56B Changed To 56</t>
  </si>
  <si>
    <t>Remove Old Tag</t>
  </si>
  <si>
    <t>Remove Old Sign</t>
  </si>
  <si>
    <t>eBars tag and signage needs to be removed from doorway at room 02</t>
  </si>
  <si>
    <t>Room enlarged by combining with 55, 55A, 56</t>
  </si>
  <si>
    <t>XA100</t>
  </si>
  <si>
    <t>01</t>
  </si>
  <si>
    <t>Room Name Change: X100 changed to XA100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</si>
</sst>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21" fillId="0" borderId="0" xfId="42" applyNumberForma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0130</v>
          </cell>
          <cell r="B122" t="str">
            <v>Cooperstown Bldg A</v>
          </cell>
        </row>
        <row r="123">
          <cell r="A123" t="str">
            <v>0131</v>
          </cell>
          <cell r="B123" t="str">
            <v>Cooperstown Bldg B</v>
          </cell>
        </row>
        <row r="124">
          <cell r="A124" t="str">
            <v>0132</v>
          </cell>
          <cell r="B124" t="str">
            <v>Cooperstown Bldg C</v>
          </cell>
        </row>
        <row r="125">
          <cell r="A125" t="str">
            <v>0135</v>
          </cell>
          <cell r="B125" t="str">
            <v>Cooperstown Bldg F</v>
          </cell>
        </row>
        <row r="126">
          <cell r="A126" t="str">
            <v>0136</v>
          </cell>
          <cell r="B126" t="str">
            <v>Cooperstown Bldg G</v>
          </cell>
        </row>
        <row r="127">
          <cell r="A127" t="str">
            <v>0137</v>
          </cell>
          <cell r="B127" t="str">
            <v>Alpha Gamma Rho Fraternity</v>
          </cell>
        </row>
        <row r="128">
          <cell r="A128" t="str">
            <v>0138</v>
          </cell>
          <cell r="B128" t="str">
            <v>Phi Sigma Kappa Fraternity</v>
          </cell>
        </row>
        <row r="129">
          <cell r="A129" t="str">
            <v>0140</v>
          </cell>
          <cell r="B129" t="str">
            <v>Kappa Sigma Fraternity</v>
          </cell>
        </row>
        <row r="130">
          <cell r="A130" t="str">
            <v>0141</v>
          </cell>
          <cell r="B130" t="str">
            <v>New Farmhouse Fraternity</v>
          </cell>
        </row>
        <row r="131">
          <cell r="A131" t="str">
            <v>0142</v>
          </cell>
          <cell r="B131" t="str">
            <v>Farmhouse Fraternity</v>
          </cell>
        </row>
        <row r="132">
          <cell r="A132" t="str">
            <v>0143</v>
          </cell>
          <cell r="B132" t="str">
            <v>Blanding II</v>
          </cell>
        </row>
        <row r="133">
          <cell r="A133" t="str">
            <v>0144</v>
          </cell>
          <cell r="B133" t="str">
            <v>Blanding III</v>
          </cell>
        </row>
        <row r="134">
          <cell r="A134" t="str">
            <v>0145</v>
          </cell>
          <cell r="B134" t="str">
            <v>Blanding Tower</v>
          </cell>
        </row>
        <row r="135">
          <cell r="A135" t="str">
            <v>0146</v>
          </cell>
          <cell r="B135" t="str">
            <v>Blanding IV</v>
          </cell>
        </row>
        <row r="136">
          <cell r="A136" t="str">
            <v>0147</v>
          </cell>
          <cell r="B136" t="str">
            <v>Complex Commons</v>
          </cell>
        </row>
        <row r="137">
          <cell r="A137" t="str">
            <v>0148</v>
          </cell>
          <cell r="B137" t="str">
            <v>Kirwan IV</v>
          </cell>
        </row>
        <row r="138">
          <cell r="A138" t="str">
            <v>0149</v>
          </cell>
          <cell r="B138" t="str">
            <v>Kirwan Tower</v>
          </cell>
        </row>
        <row r="139">
          <cell r="A139" t="str">
            <v>0150</v>
          </cell>
          <cell r="B139" t="str">
            <v>Kirwan III</v>
          </cell>
        </row>
        <row r="140">
          <cell r="A140" t="str">
            <v>0151</v>
          </cell>
          <cell r="B140" t="str">
            <v>Kirwan II</v>
          </cell>
        </row>
        <row r="141">
          <cell r="A141" t="str">
            <v>0152</v>
          </cell>
          <cell r="B141" t="str">
            <v>Kirwan I</v>
          </cell>
        </row>
        <row r="142">
          <cell r="A142" t="str">
            <v>0153</v>
          </cell>
          <cell r="B142" t="str">
            <v>Blanding I</v>
          </cell>
        </row>
        <row r="143">
          <cell r="A143" t="str">
            <v>0154</v>
          </cell>
          <cell r="B143" t="str">
            <v>Head House</v>
          </cell>
        </row>
        <row r="144">
          <cell r="A144" t="str">
            <v>0155</v>
          </cell>
          <cell r="B144" t="str">
            <v>Greenhouse No 2</v>
          </cell>
        </row>
        <row r="145">
          <cell r="A145" t="str">
            <v>0156</v>
          </cell>
          <cell r="B145" t="str">
            <v>Greenhouse No 4</v>
          </cell>
        </row>
        <row r="146">
          <cell r="A146" t="str">
            <v>0157</v>
          </cell>
          <cell r="B146" t="str">
            <v>Greenhouse No 7</v>
          </cell>
        </row>
        <row r="147">
          <cell r="A147" t="str">
            <v>0158</v>
          </cell>
          <cell r="B147" t="str">
            <v>Greenhouse No 5</v>
          </cell>
        </row>
        <row r="148">
          <cell r="A148" t="str">
            <v>0159</v>
          </cell>
          <cell r="B148" t="str">
            <v>Greenhouse No 3</v>
          </cell>
        </row>
        <row r="149">
          <cell r="A149" t="str">
            <v>0160</v>
          </cell>
          <cell r="B149" t="str">
            <v>Greenhouse No 1</v>
          </cell>
        </row>
        <row r="150">
          <cell r="A150" t="str">
            <v>0161</v>
          </cell>
          <cell r="B150" t="str">
            <v>Greenhouse No 9</v>
          </cell>
        </row>
        <row r="151">
          <cell r="A151" t="str">
            <v>0162</v>
          </cell>
          <cell r="B151" t="str">
            <v>Greenhouse No 11</v>
          </cell>
        </row>
        <row r="152">
          <cell r="A152" t="str">
            <v>0163</v>
          </cell>
          <cell r="B152" t="str">
            <v>Greenhouse No 6</v>
          </cell>
        </row>
        <row r="153">
          <cell r="A153" t="str">
            <v>0164</v>
          </cell>
          <cell r="B153" t="str">
            <v>Greenhouse No 12</v>
          </cell>
        </row>
        <row r="154">
          <cell r="A154" t="str">
            <v>0165</v>
          </cell>
          <cell r="B154" t="str">
            <v>106 Conn Terrace</v>
          </cell>
        </row>
        <row r="155">
          <cell r="A155" t="str">
            <v>0166</v>
          </cell>
          <cell r="B155" t="str">
            <v>Gatehouse Administration Dr</v>
          </cell>
        </row>
        <row r="156">
          <cell r="A156" t="str">
            <v>0167</v>
          </cell>
          <cell r="B156" t="str">
            <v>Gatehouse Rose &amp; Chem/Physics</v>
          </cell>
        </row>
        <row r="157">
          <cell r="A157" t="str">
            <v>0170</v>
          </cell>
          <cell r="B157" t="str">
            <v>Gatehouse Student Center</v>
          </cell>
        </row>
        <row r="158">
          <cell r="A158" t="str">
            <v>0173</v>
          </cell>
          <cell r="B158" t="str">
            <v>Gatehouse Med Plaza</v>
          </cell>
        </row>
        <row r="159">
          <cell r="A159" t="str">
            <v>0174</v>
          </cell>
          <cell r="B159" t="str">
            <v>Academic Science Building</v>
          </cell>
        </row>
        <row r="160">
          <cell r="A160" t="str">
            <v>0175</v>
          </cell>
          <cell r="B160" t="str">
            <v>Gatehouse Med Plaza</v>
          </cell>
        </row>
        <row r="161">
          <cell r="A161" t="str">
            <v>0176</v>
          </cell>
          <cell r="B161" t="str">
            <v>Gatehouse KY Clinic</v>
          </cell>
        </row>
        <row r="162">
          <cell r="A162" t="str">
            <v>0177</v>
          </cell>
          <cell r="B162" t="str">
            <v>Residence Motor Pool</v>
          </cell>
        </row>
        <row r="163">
          <cell r="A163" t="str">
            <v>0178</v>
          </cell>
          <cell r="B163" t="str">
            <v>Gatehouse Young Library</v>
          </cell>
        </row>
        <row r="164">
          <cell r="A164" t="str">
            <v>0180</v>
          </cell>
          <cell r="B164" t="str">
            <v>113 State St</v>
          </cell>
        </row>
        <row r="165">
          <cell r="A165" t="str">
            <v>0182</v>
          </cell>
          <cell r="B165" t="str">
            <v>Isolation Barn Incinerator</v>
          </cell>
        </row>
        <row r="166">
          <cell r="A166" t="str">
            <v>0183</v>
          </cell>
          <cell r="B166" t="str">
            <v>Isolation Barn</v>
          </cell>
        </row>
        <row r="167">
          <cell r="A167" t="str">
            <v>0184</v>
          </cell>
          <cell r="B167" t="str">
            <v>Agricultural Machine Research Lab</v>
          </cell>
        </row>
        <row r="168">
          <cell r="A168" t="str">
            <v>0185</v>
          </cell>
          <cell r="B168" t="str">
            <v>Garage by Motor Pool Residence</v>
          </cell>
        </row>
        <row r="169">
          <cell r="A169" t="str">
            <v>0187</v>
          </cell>
          <cell r="B169" t="str">
            <v>Bus Shelter #5</v>
          </cell>
        </row>
        <row r="170">
          <cell r="A170" t="str">
            <v>0189</v>
          </cell>
          <cell r="B170" t="str">
            <v>Shawneetown Bldg A</v>
          </cell>
        </row>
        <row r="171">
          <cell r="A171" t="str">
            <v>0190</v>
          </cell>
          <cell r="B171" t="str">
            <v>Shawneetown Bldg B</v>
          </cell>
        </row>
        <row r="172">
          <cell r="A172" t="str">
            <v>0191</v>
          </cell>
          <cell r="B172" t="str">
            <v>Shawneetown Bldg D</v>
          </cell>
        </row>
        <row r="173">
          <cell r="A173" t="str">
            <v>0192</v>
          </cell>
          <cell r="B173" t="str">
            <v>Shawneetown Bldg F</v>
          </cell>
        </row>
        <row r="174">
          <cell r="A174" t="str">
            <v>0193</v>
          </cell>
          <cell r="B174" t="str">
            <v>Shawneetown Bldg E</v>
          </cell>
        </row>
        <row r="175">
          <cell r="A175" t="str">
            <v>0194</v>
          </cell>
          <cell r="B175" t="str">
            <v>Shawneetown Bldg C</v>
          </cell>
        </row>
        <row r="176">
          <cell r="A176" t="str">
            <v>0196</v>
          </cell>
          <cell r="B176" t="str">
            <v>Stoll Field Viewing Tower</v>
          </cell>
        </row>
        <row r="177">
          <cell r="A177" t="str">
            <v>0197</v>
          </cell>
          <cell r="B177" t="str">
            <v>Parking Garage No 1</v>
          </cell>
        </row>
        <row r="178">
          <cell r="A178" t="str">
            <v>0198</v>
          </cell>
          <cell r="B178" t="str">
            <v>Parking Garage No 2</v>
          </cell>
        </row>
        <row r="179">
          <cell r="A179" t="str">
            <v>0199</v>
          </cell>
          <cell r="B179" t="str">
            <v>Parking Garage No 3</v>
          </cell>
        </row>
        <row r="180">
          <cell r="A180" t="str">
            <v>0200</v>
          </cell>
          <cell r="B180" t="str">
            <v>Wethington Allied Health Building</v>
          </cell>
        </row>
        <row r="181">
          <cell r="A181" t="str">
            <v>0202</v>
          </cell>
          <cell r="B181" t="str">
            <v>Parking Garage No 5</v>
          </cell>
        </row>
        <row r="182">
          <cell r="A182" t="str">
            <v>0204</v>
          </cell>
          <cell r="B182" t="str">
            <v>Cooling Plant #2</v>
          </cell>
        </row>
        <row r="183">
          <cell r="A183" t="str">
            <v>0207</v>
          </cell>
          <cell r="B183" t="str">
            <v>Arts Metal Building</v>
          </cell>
        </row>
        <row r="184">
          <cell r="A184" t="str">
            <v>0209</v>
          </cell>
          <cell r="B184" t="str">
            <v>Centrifuge Building</v>
          </cell>
        </row>
        <row r="185">
          <cell r="A185" t="str">
            <v>0210</v>
          </cell>
          <cell r="B185" t="str">
            <v>Reynolds Warehouse #4</v>
          </cell>
        </row>
        <row r="186">
          <cell r="A186" t="str">
            <v>0211</v>
          </cell>
          <cell r="B186" t="str">
            <v>Maxwell Place Garage</v>
          </cell>
        </row>
        <row r="187">
          <cell r="A187" t="str">
            <v>0212</v>
          </cell>
          <cell r="B187" t="str">
            <v>Lancaster Aquatics</v>
          </cell>
        </row>
        <row r="188">
          <cell r="A188" t="str">
            <v>0213</v>
          </cell>
          <cell r="B188" t="str">
            <v>Boone Tennis Center</v>
          </cell>
        </row>
        <row r="189">
          <cell r="A189" t="str">
            <v>0214</v>
          </cell>
          <cell r="B189" t="str">
            <v>Flammable Storage Building</v>
          </cell>
        </row>
        <row r="190">
          <cell r="A190" t="str">
            <v>0215</v>
          </cell>
          <cell r="B190" t="str">
            <v>W. P. Garrigus Building</v>
          </cell>
        </row>
        <row r="191">
          <cell r="A191" t="str">
            <v>0216</v>
          </cell>
          <cell r="B191" t="str">
            <v>Multi-Disciplinary Research Lab #3</v>
          </cell>
        </row>
        <row r="192">
          <cell r="A192" t="str">
            <v>0217</v>
          </cell>
          <cell r="B192" t="str">
            <v>Electric Substation #2</v>
          </cell>
        </row>
        <row r="193">
          <cell r="A193" t="str">
            <v>0219</v>
          </cell>
          <cell r="B193" t="str">
            <v>Seaton Center</v>
          </cell>
        </row>
        <row r="194">
          <cell r="A194" t="str">
            <v>0220</v>
          </cell>
          <cell r="B194" t="str">
            <v>Bernard Johnson Student Rec Ctr</v>
          </cell>
        </row>
        <row r="195">
          <cell r="A195" t="str">
            <v>0222</v>
          </cell>
          <cell r="B195" t="str">
            <v>Commonwealth Stadium</v>
          </cell>
        </row>
        <row r="196">
          <cell r="A196" t="str">
            <v>0223</v>
          </cell>
          <cell r="B196" t="str">
            <v>Warren Wright Medical Plaza</v>
          </cell>
        </row>
        <row r="197">
          <cell r="A197" t="str">
            <v>0224</v>
          </cell>
          <cell r="B197" t="str">
            <v>Lucille Caudill Little Fine Arts Library</v>
          </cell>
        </row>
        <row r="198">
          <cell r="A198" t="str">
            <v>0225</v>
          </cell>
          <cell r="B198" t="str">
            <v>T H Morgan Biological Sciences</v>
          </cell>
        </row>
        <row r="199">
          <cell r="A199" t="str">
            <v>0227</v>
          </cell>
          <cell r="B199" t="str">
            <v>Recreation Equipment Storage Building</v>
          </cell>
        </row>
        <row r="200">
          <cell r="A200" t="str">
            <v>0229</v>
          </cell>
          <cell r="B200" t="str">
            <v>Agricultural Distribution Center</v>
          </cell>
        </row>
        <row r="201">
          <cell r="A201" t="str">
            <v>0230</v>
          </cell>
          <cell r="B201" t="str">
            <v>Sanders-Brown Center on Aging</v>
          </cell>
        </row>
        <row r="202">
          <cell r="A202" t="str">
            <v>0231</v>
          </cell>
          <cell r="B202" t="str">
            <v>Farm Maintenance Storage Shed</v>
          </cell>
        </row>
        <row r="203">
          <cell r="A203" t="str">
            <v>0232</v>
          </cell>
          <cell r="B203" t="str">
            <v>College of Nursing</v>
          </cell>
        </row>
        <row r="204">
          <cell r="A204" t="str">
            <v>0235</v>
          </cell>
          <cell r="B204" t="str">
            <v>John W Oswald Building</v>
          </cell>
        </row>
        <row r="205">
          <cell r="A205" t="str">
            <v>0236</v>
          </cell>
          <cell r="B205" t="str">
            <v>Kentucky Tobacco Research and Development Center</v>
          </cell>
        </row>
        <row r="206">
          <cell r="A206" t="str">
            <v>0237</v>
          </cell>
          <cell r="B206" t="str">
            <v>Wenner-Gren Research Addition</v>
          </cell>
        </row>
        <row r="207">
          <cell r="A207" t="str">
            <v>0240</v>
          </cell>
          <cell r="B207" t="str">
            <v>468 Rose Lane</v>
          </cell>
        </row>
        <row r="208">
          <cell r="A208" t="str">
            <v>0241</v>
          </cell>
          <cell r="B208" t="str">
            <v>Singletary Center for the Arts</v>
          </cell>
        </row>
        <row r="209">
          <cell r="A209" t="str">
            <v>0243</v>
          </cell>
          <cell r="B209" t="str">
            <v>Greg Page Apartments 1</v>
          </cell>
        </row>
        <row r="210">
          <cell r="A210" t="str">
            <v>0244</v>
          </cell>
          <cell r="B210" t="str">
            <v>Greg Page Apartments 2</v>
          </cell>
        </row>
        <row r="211">
          <cell r="A211" t="str">
            <v>0245</v>
          </cell>
          <cell r="B211" t="str">
            <v>Greg Page Apartments 3</v>
          </cell>
        </row>
        <row r="212">
          <cell r="A212" t="str">
            <v>0246</v>
          </cell>
          <cell r="B212" t="str">
            <v>Greg Page Apartments 4</v>
          </cell>
        </row>
        <row r="213">
          <cell r="A213" t="str">
            <v>0247</v>
          </cell>
          <cell r="B213" t="str">
            <v>Greg Page Apartments 5</v>
          </cell>
        </row>
        <row r="214">
          <cell r="A214" t="str">
            <v>0248</v>
          </cell>
          <cell r="B214" t="str">
            <v>Greg Page Apartments 6</v>
          </cell>
        </row>
        <row r="215">
          <cell r="A215" t="str">
            <v>0249</v>
          </cell>
          <cell r="B215" t="str">
            <v>Greg Page Apartments 7</v>
          </cell>
        </row>
        <row r="216">
          <cell r="A216" t="str">
            <v>0250</v>
          </cell>
          <cell r="B216" t="str">
            <v>Greg Page Apartments 8</v>
          </cell>
        </row>
        <row r="217">
          <cell r="A217" t="str">
            <v>0252</v>
          </cell>
          <cell r="B217" t="str">
            <v>Greg Page Apartments 10</v>
          </cell>
        </row>
        <row r="218">
          <cell r="A218" t="str">
            <v>0253</v>
          </cell>
          <cell r="B218" t="str">
            <v>Greg Page Apartments 11</v>
          </cell>
        </row>
        <row r="219">
          <cell r="A219" t="str">
            <v>0254</v>
          </cell>
          <cell r="B219" t="str">
            <v>Greg Page Apartments 12</v>
          </cell>
        </row>
        <row r="220">
          <cell r="A220" t="str">
            <v>0255</v>
          </cell>
          <cell r="B220" t="str">
            <v>Greg Page Apartments 13</v>
          </cell>
        </row>
        <row r="221">
          <cell r="A221" t="str">
            <v>0256</v>
          </cell>
          <cell r="B221" t="str">
            <v>Greg Page Apartments 14</v>
          </cell>
        </row>
        <row r="222">
          <cell r="A222" t="str">
            <v>0257</v>
          </cell>
          <cell r="B222" t="str">
            <v>Greg Page Apartments 15</v>
          </cell>
        </row>
        <row r="223">
          <cell r="A223" t="str">
            <v>0258</v>
          </cell>
          <cell r="B223" t="str">
            <v>Greg Page Apartments 16</v>
          </cell>
        </row>
        <row r="224">
          <cell r="A224" t="str">
            <v>0259</v>
          </cell>
          <cell r="B224" t="str">
            <v>Greg Page Apartments 17</v>
          </cell>
        </row>
        <row r="225">
          <cell r="A225" t="str">
            <v>0260</v>
          </cell>
          <cell r="B225" t="str">
            <v>Greg Page Apartments 18</v>
          </cell>
        </row>
        <row r="226">
          <cell r="A226" t="str">
            <v>0261</v>
          </cell>
          <cell r="B226" t="str">
            <v>Greg Page Apartments 19</v>
          </cell>
        </row>
        <row r="227">
          <cell r="A227" t="str">
            <v>0262</v>
          </cell>
          <cell r="B227" t="str">
            <v>Greg Page Apartments 20</v>
          </cell>
        </row>
        <row r="228">
          <cell r="A228" t="str">
            <v>0263</v>
          </cell>
          <cell r="B228" t="str">
            <v>Greg Page Apartments 21</v>
          </cell>
        </row>
        <row r="229">
          <cell r="A229" t="str">
            <v>0264</v>
          </cell>
          <cell r="B229" t="str">
            <v>Greg Page Apartments 22</v>
          </cell>
        </row>
        <row r="230">
          <cell r="A230" t="str">
            <v>0265</v>
          </cell>
          <cell r="B230" t="str">
            <v>Greg Page Apartments 23</v>
          </cell>
        </row>
        <row r="231">
          <cell r="A231" t="str">
            <v>0266</v>
          </cell>
          <cell r="B231" t="str">
            <v>Greg Page Apartments 24</v>
          </cell>
        </row>
        <row r="232">
          <cell r="A232" t="str">
            <v>0267</v>
          </cell>
          <cell r="B232" t="str">
            <v>Greg Page Apartments 25</v>
          </cell>
        </row>
        <row r="233">
          <cell r="A233" t="str">
            <v>0268</v>
          </cell>
          <cell r="B233" t="str">
            <v>Greg Page Food Storage Laundry</v>
          </cell>
        </row>
        <row r="234">
          <cell r="A234" t="str">
            <v>0269</v>
          </cell>
          <cell r="B234" t="str">
            <v>Communications Building</v>
          </cell>
        </row>
        <row r="235">
          <cell r="A235" t="str">
            <v>0272</v>
          </cell>
          <cell r="B235" t="str">
            <v>Information Building</v>
          </cell>
        </row>
        <row r="236">
          <cell r="A236" t="str">
            <v>0274</v>
          </cell>
          <cell r="B236" t="str">
            <v>Moloney Building</v>
          </cell>
        </row>
        <row r="237">
          <cell r="A237" t="str">
            <v>0275</v>
          </cell>
          <cell r="B237" t="str">
            <v>Bruce Poundstone Regulatory Services Building</v>
          </cell>
        </row>
        <row r="238">
          <cell r="A238" t="str">
            <v>0276</v>
          </cell>
          <cell r="B238" t="str">
            <v>Charles E. Barnhart Building</v>
          </cell>
        </row>
        <row r="239">
          <cell r="A239" t="str">
            <v>0277</v>
          </cell>
          <cell r="B239" t="str">
            <v>Nutter Football Training Facility</v>
          </cell>
        </row>
        <row r="240">
          <cell r="A240" t="str">
            <v>0278</v>
          </cell>
          <cell r="B240" t="str">
            <v>PPD Storage Building</v>
          </cell>
        </row>
        <row r="241">
          <cell r="A241" t="str">
            <v>0279</v>
          </cell>
          <cell r="B241" t="str">
            <v>BIRP Building</v>
          </cell>
        </row>
        <row r="242">
          <cell r="A242" t="str">
            <v>0281</v>
          </cell>
          <cell r="B242" t="str">
            <v>Oliver H. Raymond Civil Engineering</v>
          </cell>
        </row>
        <row r="243">
          <cell r="A243" t="str">
            <v>0282</v>
          </cell>
          <cell r="B243" t="str">
            <v>Gas Storage Building</v>
          </cell>
        </row>
        <row r="244">
          <cell r="A244" t="str">
            <v>0283</v>
          </cell>
          <cell r="B244" t="str">
            <v>Hagan Baseball Stadium</v>
          </cell>
        </row>
        <row r="245">
          <cell r="A245" t="str">
            <v>0284</v>
          </cell>
          <cell r="B245" t="str">
            <v>Kentucky Clinic</v>
          </cell>
        </row>
        <row r="246">
          <cell r="A246" t="str">
            <v>0285</v>
          </cell>
          <cell r="B246" t="str">
            <v>Nutter Field House</v>
          </cell>
        </row>
        <row r="247">
          <cell r="A247" t="str">
            <v>0286</v>
          </cell>
          <cell r="B247" t="str">
            <v>ASTeCC</v>
          </cell>
        </row>
        <row r="248">
          <cell r="A248" t="str">
            <v>0287</v>
          </cell>
          <cell r="B248" t="str">
            <v>Electric HVAC Building</v>
          </cell>
        </row>
        <row r="249">
          <cell r="A249" t="str">
            <v>0288</v>
          </cell>
          <cell r="B249" t="str">
            <v>PPD Greenhouse</v>
          </cell>
        </row>
        <row r="250">
          <cell r="A250" t="str">
            <v>0289</v>
          </cell>
          <cell r="B250" t="str">
            <v>Hazardous Waste Storage</v>
          </cell>
        </row>
        <row r="251">
          <cell r="A251" t="str">
            <v>0293</v>
          </cell>
          <cell r="B251" t="str">
            <v>UK Chandler Hospital</v>
          </cell>
        </row>
        <row r="252">
          <cell r="A252" t="str">
            <v>0294</v>
          </cell>
          <cell r="B252" t="str">
            <v>Gill Heart Institute</v>
          </cell>
        </row>
        <row r="253">
          <cell r="A253" t="str">
            <v>0297</v>
          </cell>
          <cell r="B253" t="str">
            <v>Dental Science Building</v>
          </cell>
        </row>
        <row r="254">
          <cell r="A254" t="str">
            <v>0298</v>
          </cell>
          <cell r="B254" t="str">
            <v>William R. Willard Medical Education Building</v>
          </cell>
        </row>
        <row r="255">
          <cell r="A255" t="str">
            <v>0300</v>
          </cell>
          <cell r="B255" t="str">
            <v>Arboretum Tool Shed</v>
          </cell>
        </row>
        <row r="256">
          <cell r="A256" t="str">
            <v>0301</v>
          </cell>
          <cell r="B256" t="str">
            <v>154 Bonnie Brae</v>
          </cell>
        </row>
        <row r="257">
          <cell r="A257" t="str">
            <v>0302</v>
          </cell>
          <cell r="B257" t="str">
            <v>Dorotha Oatts Smith Visitor Center</v>
          </cell>
        </row>
        <row r="258">
          <cell r="A258" t="str">
            <v>0303</v>
          </cell>
          <cell r="B258" t="str">
            <v>Arboretum Restrooms</v>
          </cell>
        </row>
        <row r="259">
          <cell r="A259" t="str">
            <v>0305</v>
          </cell>
          <cell r="B259" t="str">
            <v>Peter P. Bosomworth Health Sciences Research Building</v>
          </cell>
        </row>
        <row r="260">
          <cell r="A260" t="str">
            <v>0312</v>
          </cell>
          <cell r="B260" t="str">
            <v>Plant Sciences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0386</v>
          </cell>
          <cell r="B288" t="str">
            <v>150 Gazette Avenue</v>
          </cell>
        </row>
        <row r="289">
          <cell r="A289" t="str">
            <v>0390</v>
          </cell>
          <cell r="B289" t="str">
            <v>Bus Shelter #1</v>
          </cell>
        </row>
        <row r="290">
          <cell r="A290" t="str">
            <v>0391</v>
          </cell>
          <cell r="B290" t="str">
            <v>Bus Shelter #2</v>
          </cell>
        </row>
        <row r="291">
          <cell r="A291" t="str">
            <v>0392</v>
          </cell>
          <cell r="B291" t="str">
            <v>Bus Shelter #3</v>
          </cell>
        </row>
        <row r="292">
          <cell r="A292" t="str">
            <v>0393</v>
          </cell>
          <cell r="B292" t="str">
            <v>Bus Shelter #7</v>
          </cell>
        </row>
        <row r="293">
          <cell r="A293" t="str">
            <v>0394</v>
          </cell>
          <cell r="B293" t="str">
            <v>Bus Shelter #6</v>
          </cell>
        </row>
        <row r="294">
          <cell r="A294" t="str">
            <v>0397</v>
          </cell>
          <cell r="B294" t="str">
            <v>Bus Shelter #9</v>
          </cell>
        </row>
        <row r="295">
          <cell r="A295" t="str">
            <v>0398</v>
          </cell>
          <cell r="B295" t="str">
            <v>Bus Shelter #10</v>
          </cell>
        </row>
        <row r="296">
          <cell r="A296" t="str">
            <v>0399</v>
          </cell>
          <cell r="B296" t="str">
            <v>Bus Shelter #11</v>
          </cell>
        </row>
        <row r="297">
          <cell r="A297" t="str">
            <v>0400</v>
          </cell>
          <cell r="B297" t="str">
            <v>Ellen H. Richards House</v>
          </cell>
        </row>
        <row r="298">
          <cell r="A298" t="str">
            <v>0401</v>
          </cell>
          <cell r="B298" t="str">
            <v>Weldon House</v>
          </cell>
        </row>
        <row r="299">
          <cell r="A299" t="str">
            <v>0402</v>
          </cell>
          <cell r="B299" t="str">
            <v>147 Washington Ave</v>
          </cell>
        </row>
        <row r="300">
          <cell r="A300" t="str">
            <v>0412</v>
          </cell>
          <cell r="B300" t="str">
            <v>403 Pennsylvania Ct</v>
          </cell>
        </row>
        <row r="301">
          <cell r="A301" t="str">
            <v>0413</v>
          </cell>
          <cell r="B301" t="str">
            <v>Softball/Soccer Locker Rooms</v>
          </cell>
        </row>
        <row r="302">
          <cell r="A302" t="str">
            <v>0416</v>
          </cell>
          <cell r="B302" t="str">
            <v>Bus Shelter #12</v>
          </cell>
        </row>
        <row r="303">
          <cell r="A303" t="str">
            <v>0417</v>
          </cell>
          <cell r="B303" t="str">
            <v>660 South Limestone</v>
          </cell>
        </row>
        <row r="304">
          <cell r="A304" t="str">
            <v>0418</v>
          </cell>
          <cell r="B304" t="str">
            <v>Bus Shelter #4</v>
          </cell>
        </row>
        <row r="305">
          <cell r="A305" t="str">
            <v>0419</v>
          </cell>
          <cell r="B305" t="str">
            <v>Bus Shelter #13</v>
          </cell>
        </row>
        <row r="306">
          <cell r="A306" t="str">
            <v>0420</v>
          </cell>
          <cell r="B306" t="str">
            <v>424 Euclid Avenue</v>
          </cell>
        </row>
        <row r="307">
          <cell r="A307" t="str">
            <v>0428</v>
          </cell>
          <cell r="B307" t="str">
            <v>457 Woodland Ave</v>
          </cell>
        </row>
        <row r="308">
          <cell r="A308" t="str">
            <v>0432</v>
          </cell>
          <cell r="B308" t="str">
            <v>Commonwealth House</v>
          </cell>
        </row>
        <row r="309">
          <cell r="A309" t="str">
            <v>0433</v>
          </cell>
          <cell r="B309" t="str">
            <v>William E and Casiana Schmidt Vocal Arts Center</v>
          </cell>
        </row>
        <row r="310">
          <cell r="A310" t="str">
            <v>0442</v>
          </cell>
          <cell r="B310" t="str">
            <v>Ligon House</v>
          </cell>
        </row>
        <row r="311">
          <cell r="A311" t="str">
            <v>0446</v>
          </cell>
          <cell r="B311" t="str">
            <v>John Cropp Softball Stadium</v>
          </cell>
        </row>
        <row r="312">
          <cell r="A312" t="str">
            <v>0447</v>
          </cell>
          <cell r="B312" t="str">
            <v>Hitting Pavilion</v>
          </cell>
        </row>
        <row r="313">
          <cell r="A313" t="str">
            <v>0448</v>
          </cell>
          <cell r="B313" t="str">
            <v>Football Storage Shed</v>
          </cell>
        </row>
        <row r="314">
          <cell r="A314" t="str">
            <v>0449</v>
          </cell>
          <cell r="B314" t="str">
            <v>Shively Grounds Storage Building</v>
          </cell>
        </row>
        <row r="315">
          <cell r="A315" t="str">
            <v>0451</v>
          </cell>
          <cell r="B315" t="str">
            <v>Soccer Field Pressbox</v>
          </cell>
        </row>
        <row r="316">
          <cell r="A316" t="str">
            <v>0453</v>
          </cell>
          <cell r="B316" t="str">
            <v>Shively Grounds Building</v>
          </cell>
        </row>
        <row r="317">
          <cell r="A317" t="str">
            <v>0456</v>
          </cell>
          <cell r="B317" t="str">
            <v>W.T. Young Library</v>
          </cell>
        </row>
        <row r="318">
          <cell r="A318" t="str">
            <v>0460</v>
          </cell>
          <cell r="B318" t="str">
            <v>149 Transcript Ave</v>
          </cell>
        </row>
        <row r="319">
          <cell r="A319" t="str">
            <v>0461</v>
          </cell>
          <cell r="B319" t="str">
            <v>153 Transcript Ave</v>
          </cell>
        </row>
        <row r="320">
          <cell r="A320" t="str">
            <v>0467</v>
          </cell>
          <cell r="B320" t="str">
            <v>220 Transcript Ave</v>
          </cell>
        </row>
        <row r="321">
          <cell r="A321" t="str">
            <v>0473</v>
          </cell>
          <cell r="B321" t="str">
            <v>505 Oldham Ct</v>
          </cell>
        </row>
        <row r="322">
          <cell r="A322" t="str">
            <v>0481</v>
          </cell>
          <cell r="B322" t="str">
            <v>LCC Academic Tech Building</v>
          </cell>
        </row>
        <row r="323">
          <cell r="A323" t="str">
            <v>0482</v>
          </cell>
          <cell r="B323" t="str">
            <v>408 Linden Walk</v>
          </cell>
        </row>
        <row r="324">
          <cell r="A324" t="str">
            <v>0484</v>
          </cell>
          <cell r="B324" t="str">
            <v>Real Properties Garage</v>
          </cell>
        </row>
        <row r="325">
          <cell r="A325" t="str">
            <v>0485</v>
          </cell>
          <cell r="B325" t="str">
            <v>Boone Tennis Stadium</v>
          </cell>
        </row>
        <row r="326">
          <cell r="A326" t="str">
            <v>0487</v>
          </cell>
          <cell r="B326" t="str">
            <v>518 Oldham Ct</v>
          </cell>
        </row>
        <row r="327">
          <cell r="A327" t="str">
            <v>0488</v>
          </cell>
          <cell r="B327" t="str">
            <v>Woodland Early Learning Center</v>
          </cell>
        </row>
        <row r="328">
          <cell r="A328" t="str">
            <v>0489</v>
          </cell>
          <cell r="B328" t="str">
            <v>1117 South Limestone</v>
          </cell>
        </row>
        <row r="329">
          <cell r="A329" t="str">
            <v>0490</v>
          </cell>
          <cell r="B329" t="str">
            <v>Environmental Quality Management</v>
          </cell>
        </row>
        <row r="330">
          <cell r="A330" t="str">
            <v>0494</v>
          </cell>
          <cell r="B330" t="str">
            <v>Stuckert Career Center</v>
          </cell>
        </row>
        <row r="331">
          <cell r="A331" t="str">
            <v>0495</v>
          </cell>
          <cell r="B331" t="str">
            <v>James F. Hardymon Communications Building</v>
          </cell>
        </row>
        <row r="332">
          <cell r="A332" t="str">
            <v>0503</v>
          </cell>
          <cell r="B332" t="str">
            <v>Ralph G Anderson Building (Mech Eng)</v>
          </cell>
        </row>
        <row r="333">
          <cell r="A333" t="str">
            <v>0504</v>
          </cell>
          <cell r="B333" t="str">
            <v>Sigma Chi House Fraternity</v>
          </cell>
        </row>
        <row r="334">
          <cell r="A334" t="str">
            <v>0505</v>
          </cell>
          <cell r="B334" t="str">
            <v>Alpha Tau Omega</v>
          </cell>
        </row>
        <row r="335">
          <cell r="A335" t="str">
            <v>0506</v>
          </cell>
          <cell r="B335" t="str">
            <v>Robert Straus Behavioral Research Building</v>
          </cell>
        </row>
        <row r="336">
          <cell r="A336" t="str">
            <v>0507</v>
          </cell>
          <cell r="B336" t="str">
            <v>Sigma Alpha Epsilon Fraternity</v>
          </cell>
        </row>
        <row r="337">
          <cell r="A337" t="str">
            <v>0509</v>
          </cell>
          <cell r="B337" t="str">
            <v>Biomedical Biological Sciences Research Building</v>
          </cell>
        </row>
        <row r="338">
          <cell r="A338" t="str">
            <v>0514</v>
          </cell>
          <cell r="B338" t="str">
            <v>BBSRB Utility Plant</v>
          </cell>
        </row>
        <row r="339">
          <cell r="A339" t="str">
            <v>0517</v>
          </cell>
          <cell r="B339" t="str">
            <v>College of Medicine Learning Center</v>
          </cell>
        </row>
        <row r="340">
          <cell r="A340" t="str">
            <v>0518</v>
          </cell>
          <cell r="B340" t="str">
            <v>BBSRB Generator Building</v>
          </cell>
        </row>
        <row r="341">
          <cell r="A341" t="str">
            <v>0564</v>
          </cell>
          <cell r="B341" t="str">
            <v>630 South Broadway</v>
          </cell>
        </row>
        <row r="342">
          <cell r="A342" t="str">
            <v>0565</v>
          </cell>
          <cell r="B342" t="str">
            <v>John T. Smith Hall</v>
          </cell>
        </row>
        <row r="343">
          <cell r="A343" t="str">
            <v>0566</v>
          </cell>
          <cell r="B343" t="str">
            <v>Dale E. Baldwin Hall</v>
          </cell>
        </row>
        <row r="344">
          <cell r="A344" t="str">
            <v>0567</v>
          </cell>
          <cell r="B344" t="str">
            <v>Margaret Ingels Hall</v>
          </cell>
        </row>
        <row r="345">
          <cell r="A345" t="str">
            <v>0568</v>
          </cell>
          <cell r="B345" t="str">
            <v>David P. Roselle Hall</v>
          </cell>
        </row>
        <row r="346">
          <cell r="A346" t="str">
            <v>0571</v>
          </cell>
          <cell r="B346" t="str">
            <v>Parking Structure #6</v>
          </cell>
        </row>
        <row r="347">
          <cell r="A347" t="str">
            <v>0572</v>
          </cell>
          <cell r="B347" t="str">
            <v>Parking Structure #7</v>
          </cell>
        </row>
        <row r="348">
          <cell r="A348" t="str">
            <v>0582</v>
          </cell>
          <cell r="B348" t="str">
            <v>University Health Service</v>
          </cell>
        </row>
        <row r="349">
          <cell r="A349" t="str">
            <v>0585</v>
          </cell>
          <cell r="B349" t="str">
            <v>Baseball Training Pavilion</v>
          </cell>
        </row>
        <row r="350">
          <cell r="A350" t="str">
            <v>0592</v>
          </cell>
          <cell r="B350" t="str">
            <v>Storage Shed</v>
          </cell>
        </row>
        <row r="351">
          <cell r="A351" t="str">
            <v>0596</v>
          </cell>
          <cell r="B351" t="str">
            <v>Bio-Pharm (BP)</v>
          </cell>
        </row>
        <row r="352">
          <cell r="A352" t="str">
            <v>0600</v>
          </cell>
          <cell r="B352" t="str">
            <v>413 Pennsylvania Ct</v>
          </cell>
        </row>
        <row r="353">
          <cell r="A353" t="str">
            <v>0601</v>
          </cell>
          <cell r="B353" t="str">
            <v>Parking Structure #8</v>
          </cell>
        </row>
        <row r="354">
          <cell r="A354" t="str">
            <v>0602</v>
          </cell>
          <cell r="B354" t="str">
            <v>Pavilion A</v>
          </cell>
        </row>
        <row r="355">
          <cell r="A355" t="str">
            <v>0604</v>
          </cell>
          <cell r="B355" t="str">
            <v>Joe Craft Center</v>
          </cell>
        </row>
        <row r="356">
          <cell r="A356" t="str">
            <v>0607</v>
          </cell>
          <cell r="B356" t="str">
            <v>788 Press Avenue</v>
          </cell>
        </row>
        <row r="357">
          <cell r="A357" t="str">
            <v>0608</v>
          </cell>
          <cell r="B357" t="str">
            <v>792 Press Avenue</v>
          </cell>
        </row>
        <row r="358">
          <cell r="A358" t="str">
            <v>0609</v>
          </cell>
          <cell r="B358" t="str">
            <v>796 Press Avenue</v>
          </cell>
        </row>
        <row r="359">
          <cell r="A359" t="str">
            <v>0610</v>
          </cell>
          <cell r="B359" t="str">
            <v>800 Press Avenue</v>
          </cell>
        </row>
        <row r="360">
          <cell r="A360" t="str">
            <v>0611</v>
          </cell>
          <cell r="B360" t="str">
            <v>Medical Office Building (Samaritan)</v>
          </cell>
        </row>
        <row r="361">
          <cell r="A361" t="str">
            <v>0612</v>
          </cell>
          <cell r="B361" t="str">
            <v>Samaritan Chiller Building</v>
          </cell>
        </row>
        <row r="362">
          <cell r="A362" t="str">
            <v>0613</v>
          </cell>
          <cell r="B362" t="str">
            <v>Samaritan Parking Structure</v>
          </cell>
        </row>
        <row r="363">
          <cell r="A363" t="str">
            <v>0614</v>
          </cell>
          <cell r="B363" t="str">
            <v>123 Warren Ct.</v>
          </cell>
        </row>
        <row r="364">
          <cell r="A364" t="str">
            <v>0615</v>
          </cell>
          <cell r="B364" t="str">
            <v>125 Warren Ct.</v>
          </cell>
        </row>
        <row r="365">
          <cell r="A365" t="str">
            <v>0616</v>
          </cell>
          <cell r="B365" t="str">
            <v>Seaton Center Storage</v>
          </cell>
        </row>
        <row r="366">
          <cell r="A366" t="str">
            <v>0617</v>
          </cell>
          <cell r="B366" t="str">
            <v>118 Conn Terrace</v>
          </cell>
        </row>
        <row r="367">
          <cell r="A367" t="str">
            <v>0618</v>
          </cell>
          <cell r="B367" t="str">
            <v>MacAdam Student Observatory</v>
          </cell>
        </row>
        <row r="368">
          <cell r="A368" t="str">
            <v>0619</v>
          </cell>
          <cell r="B368" t="str">
            <v>102 Conn Terrace</v>
          </cell>
        </row>
        <row r="369">
          <cell r="A369" t="str">
            <v>0621</v>
          </cell>
          <cell r="B369" t="str">
            <v>104 Conn Terrace</v>
          </cell>
        </row>
        <row r="370">
          <cell r="A370" t="str">
            <v>0622</v>
          </cell>
          <cell r="B370" t="str">
            <v>108 Conn Terrace</v>
          </cell>
        </row>
        <row r="371">
          <cell r="A371" t="str">
            <v>0623</v>
          </cell>
          <cell r="B371" t="str">
            <v>110 Conn Terrace</v>
          </cell>
        </row>
        <row r="372">
          <cell r="A372" t="str">
            <v>0624</v>
          </cell>
          <cell r="B372" t="str">
            <v>120 Conn Terrace</v>
          </cell>
        </row>
        <row r="373">
          <cell r="A373" t="str">
            <v>0625</v>
          </cell>
          <cell r="B373" t="str">
            <v>1105 S. Limestone</v>
          </cell>
        </row>
        <row r="374">
          <cell r="A374" t="str">
            <v>0626</v>
          </cell>
          <cell r="B374" t="str">
            <v>1119 S. Limestone</v>
          </cell>
        </row>
        <row r="375">
          <cell r="A375" t="str">
            <v>0630</v>
          </cell>
          <cell r="B375" t="str">
            <v>Air Medical Crew Quarters</v>
          </cell>
        </row>
        <row r="376">
          <cell r="A376" t="str">
            <v>0631</v>
          </cell>
          <cell r="B376" t="str">
            <v>460 Rose Lane</v>
          </cell>
        </row>
        <row r="377">
          <cell r="A377" t="str">
            <v>0633</v>
          </cell>
          <cell r="B377" t="str">
            <v>Davis Marksbury Building</v>
          </cell>
        </row>
        <row r="378">
          <cell r="A378" t="str">
            <v>0636</v>
          </cell>
          <cell r="B378" t="str">
            <v>411 Pennsylvania Court</v>
          </cell>
        </row>
        <row r="379">
          <cell r="A379" t="str">
            <v>0637</v>
          </cell>
          <cell r="B379" t="str">
            <v>1041 S. Limestone St.</v>
          </cell>
        </row>
        <row r="380">
          <cell r="A380" t="str">
            <v>0639</v>
          </cell>
          <cell r="B380" t="str">
            <v>1045 S. Limestone St</v>
          </cell>
        </row>
        <row r="381">
          <cell r="A381" t="str">
            <v>0641</v>
          </cell>
          <cell r="B381" t="str">
            <v>409 Pennsylvania Ct</v>
          </cell>
        </row>
        <row r="382">
          <cell r="A382" t="str">
            <v>0644</v>
          </cell>
          <cell r="B382" t="str">
            <v>Wildcat Coal Lodge</v>
          </cell>
        </row>
        <row r="383">
          <cell r="A383" t="str">
            <v>0645</v>
          </cell>
          <cell r="B383" t="str">
            <v>179 Leader Ave</v>
          </cell>
        </row>
        <row r="384">
          <cell r="A384" t="str">
            <v>0646</v>
          </cell>
          <cell r="B384" t="str">
            <v>404 Pennsylvania Ct</v>
          </cell>
        </row>
        <row r="385">
          <cell r="A385" t="str">
            <v>0647</v>
          </cell>
          <cell r="B385" t="str">
            <v>213 Transcript Ave</v>
          </cell>
        </row>
        <row r="386">
          <cell r="A386" t="str">
            <v>0648</v>
          </cell>
          <cell r="B386" t="str">
            <v>221 Transcript Ave</v>
          </cell>
        </row>
        <row r="387">
          <cell r="A387" t="str">
            <v>0649</v>
          </cell>
          <cell r="B387" t="str">
            <v>217 Transcript Ave</v>
          </cell>
        </row>
        <row r="388">
          <cell r="A388" t="str">
            <v>0650</v>
          </cell>
          <cell r="B388" t="str">
            <v>Second New Housing - North Campus</v>
          </cell>
        </row>
        <row r="389">
          <cell r="A389">
            <v>1200</v>
          </cell>
          <cell r="B389" t="str">
            <v>Electric Substation #1</v>
          </cell>
        </row>
        <row r="390">
          <cell r="A390">
            <v>1201</v>
          </cell>
          <cell r="B390" t="str">
            <v>Electric Substation #3</v>
          </cell>
        </row>
        <row r="391">
          <cell r="A391" t="str">
            <v>8633</v>
          </cell>
          <cell r="B391" t="str">
            <v>UK HealthCare Good Samaritan Hospital</v>
          </cell>
        </row>
        <row r="392">
          <cell r="A392" t="str">
            <v>9127</v>
          </cell>
          <cell r="B392" t="str">
            <v>1101 S. Limestone</v>
          </cell>
        </row>
        <row r="393">
          <cell r="A393">
            <v>9813</v>
          </cell>
          <cell r="B393" t="str">
            <v>UK Child Care Development Center</v>
          </cell>
        </row>
        <row r="394">
          <cell r="A394" t="str">
            <v>9925</v>
          </cell>
          <cell r="B394" t="str">
            <v>Alpha Phi Sorority</v>
          </cell>
        </row>
        <row r="395">
          <cell r="A395" t="str">
            <v>9983</v>
          </cell>
          <cell r="B395" t="str">
            <v>College of Medicine Building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zoomScale="90" zoomScaleNormal="90" workbookViewId="0">
      <selection activeCell="I14" sqref="I14"/>
    </sheetView>
  </sheetViews>
  <sheetFormatPr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2" t="s">
        <v>80</v>
      </c>
      <c r="C1" s="52"/>
      <c r="F1" s="18" t="s">
        <v>10</v>
      </c>
      <c r="G1" s="19">
        <v>41408</v>
      </c>
      <c r="J1" s="20" t="s">
        <v>63</v>
      </c>
      <c r="K1" s="20" t="s">
        <v>64</v>
      </c>
      <c r="L1" s="21"/>
      <c r="M1" s="21"/>
      <c r="N1" s="21"/>
      <c r="O1" s="22" t="s">
        <v>65</v>
      </c>
      <c r="P1" s="23" t="s">
        <v>77</v>
      </c>
    </row>
    <row r="2" spans="1:16" ht="16.5" thickBot="1" x14ac:dyDescent="0.3">
      <c r="A2" s="24" t="s">
        <v>8</v>
      </c>
      <c r="B2" s="53" t="str">
        <f>VLOOKUP(B1,BuildingList!A:B,2,FALSE)</f>
        <v>Bowman Hall</v>
      </c>
      <c r="C2" s="53"/>
      <c r="F2" s="25" t="s">
        <v>12</v>
      </c>
      <c r="G2" s="26" t="s">
        <v>78</v>
      </c>
      <c r="J2" s="15">
        <f>G19-J19</f>
        <v>4</v>
      </c>
      <c r="K2" s="15">
        <f>H19-M19</f>
        <v>4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20</v>
      </c>
      <c r="B5" s="31" t="s">
        <v>15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16</v>
      </c>
      <c r="H5" s="32" t="s">
        <v>17</v>
      </c>
      <c r="I5" s="33" t="s">
        <v>18</v>
      </c>
      <c r="J5" s="33" t="s">
        <v>66</v>
      </c>
      <c r="K5" s="33" t="s">
        <v>67</v>
      </c>
      <c r="L5" s="33" t="s">
        <v>68</v>
      </c>
      <c r="M5" s="33" t="s">
        <v>69</v>
      </c>
      <c r="N5" s="33" t="s">
        <v>67</v>
      </c>
      <c r="O5" s="33" t="s">
        <v>68</v>
      </c>
    </row>
    <row r="6" spans="1:16" ht="45.75" thickTop="1" x14ac:dyDescent="0.25">
      <c r="A6" s="35" t="s">
        <v>84</v>
      </c>
      <c r="B6" s="30" t="s">
        <v>81</v>
      </c>
      <c r="C6" s="11" t="s">
        <v>94</v>
      </c>
      <c r="D6" s="17" t="s">
        <v>5</v>
      </c>
      <c r="E6" s="36">
        <v>297</v>
      </c>
      <c r="F6" s="36">
        <v>2340</v>
      </c>
      <c r="G6" s="36" t="s">
        <v>3</v>
      </c>
      <c r="H6" s="17" t="s">
        <v>19</v>
      </c>
      <c r="J6" s="10">
        <f>IF(G6="No Change","N/A",IF(G6="New Tag Required",Lookup!F:F,IF(G6="N/A","N/A","")))</f>
        <v>0</v>
      </c>
      <c r="K6" s="37"/>
      <c r="L6" s="10"/>
      <c r="M6" s="10" t="str">
        <f>IF(H6="No Change","N/A",IF(H6="New Tag Required",Lookup!F:F,IF(H6="N/A","N/A","")))</f>
        <v/>
      </c>
      <c r="N6" s="37"/>
      <c r="O6" s="10"/>
    </row>
    <row r="7" spans="1:16" ht="30" x14ac:dyDescent="0.25">
      <c r="A7" s="35" t="s">
        <v>85</v>
      </c>
      <c r="B7" s="30" t="s">
        <v>81</v>
      </c>
      <c r="C7" s="11" t="s">
        <v>23</v>
      </c>
      <c r="D7" s="17" t="s">
        <v>5</v>
      </c>
      <c r="E7" s="36">
        <v>586</v>
      </c>
      <c r="F7" s="36">
        <v>0</v>
      </c>
      <c r="G7" s="36" t="s">
        <v>91</v>
      </c>
      <c r="H7" s="17" t="s">
        <v>92</v>
      </c>
      <c r="I7" s="11" t="s">
        <v>82</v>
      </c>
      <c r="J7" s="10" t="str">
        <f>IF(G7="No Change","N/A",IF(G7="New Tag Required",Lookup!F:F,IF(G7="N/A","N/A","")))</f>
        <v/>
      </c>
      <c r="K7" s="37"/>
      <c r="L7" s="10"/>
      <c r="M7" s="10" t="str">
        <f>IF(H7="No Change","N/A",IF(H7="New Tag Required",Lookup!F:F,IF(H7="N/A","N/A","")))</f>
        <v/>
      </c>
      <c r="N7" s="37"/>
      <c r="O7" s="10"/>
    </row>
    <row r="8" spans="1:16" ht="15" customHeight="1" x14ac:dyDescent="0.25">
      <c r="A8" s="38" t="s">
        <v>86</v>
      </c>
      <c r="B8" s="30" t="s">
        <v>81</v>
      </c>
      <c r="C8" s="11" t="s">
        <v>23</v>
      </c>
      <c r="D8" s="17" t="s">
        <v>5</v>
      </c>
      <c r="E8" s="36">
        <v>307</v>
      </c>
      <c r="F8" s="36">
        <v>0</v>
      </c>
      <c r="G8" s="36" t="s">
        <v>91</v>
      </c>
      <c r="H8" s="17" t="s">
        <v>92</v>
      </c>
      <c r="I8" s="11" t="s">
        <v>93</v>
      </c>
      <c r="J8" s="10" t="str">
        <f>IF(G8="No Change","N/A",IF(G8="New Tag Required",Lookup!F:F,IF(G8="N/A","N/A","")))</f>
        <v/>
      </c>
      <c r="K8" s="37"/>
      <c r="L8" s="10"/>
      <c r="M8" s="10" t="str">
        <f>IF(H8="No Change","N/A",IF(H8="New Tag Required",Lookup!F:F,IF(H8="N/A","N/A","")))</f>
        <v/>
      </c>
      <c r="N8" s="37"/>
      <c r="O8" s="10"/>
    </row>
    <row r="9" spans="1:16" ht="30" x14ac:dyDescent="0.25">
      <c r="A9" s="35" t="s">
        <v>87</v>
      </c>
      <c r="B9" s="30" t="s">
        <v>81</v>
      </c>
      <c r="C9" s="11" t="s">
        <v>23</v>
      </c>
      <c r="D9" s="17" t="s">
        <v>5</v>
      </c>
      <c r="E9" s="39">
        <v>1095</v>
      </c>
      <c r="F9" s="39">
        <v>0</v>
      </c>
      <c r="G9" s="36" t="s">
        <v>3</v>
      </c>
      <c r="H9" s="17" t="s">
        <v>19</v>
      </c>
      <c r="I9" s="11" t="s">
        <v>83</v>
      </c>
      <c r="J9" s="10">
        <f>IF(G9="No Change","N/A",IF(G9="New Tag Required",Lookup!F:F,IF(G9="N/A","N/A","")))</f>
        <v>0</v>
      </c>
      <c r="K9" s="37"/>
      <c r="L9" s="10"/>
      <c r="M9" s="10" t="str">
        <f>IF(H9="No Change","N/A",IF(H9="New Tag Required",Lookup!F:F,IF(H9="N/A","N/A","")))</f>
        <v/>
      </c>
      <c r="N9" s="37"/>
      <c r="O9" s="10"/>
    </row>
    <row r="10" spans="1:16" ht="30" x14ac:dyDescent="0.25">
      <c r="A10" s="40" t="s">
        <v>88</v>
      </c>
      <c r="B10" s="30" t="s">
        <v>81</v>
      </c>
      <c r="C10" s="11" t="s">
        <v>89</v>
      </c>
      <c r="D10" s="17" t="s">
        <v>6</v>
      </c>
      <c r="E10" s="36">
        <v>27</v>
      </c>
      <c r="F10" s="36">
        <v>27</v>
      </c>
      <c r="G10" s="36" t="s">
        <v>3</v>
      </c>
      <c r="H10" s="17" t="s">
        <v>19</v>
      </c>
      <c r="I10" s="54"/>
      <c r="J10" s="10">
        <f>IF(G10="No Change","N/A",IF(G10="New Tag Required",Lookup!F:F,IF(G10="N/A","N/A","")))</f>
        <v>0</v>
      </c>
      <c r="K10" s="37"/>
      <c r="L10" s="10"/>
      <c r="M10" s="10" t="str">
        <f>IF(H10="No Change","N/A",IF(H10="New Tag Required",Lookup!F:F,IF(H10="N/A","N/A","")))</f>
        <v/>
      </c>
      <c r="N10" s="37"/>
      <c r="O10" s="10"/>
    </row>
    <row r="11" spans="1:16" ht="30" x14ac:dyDescent="0.25">
      <c r="A11" s="51" t="s">
        <v>87</v>
      </c>
      <c r="B11" s="30" t="s">
        <v>81</v>
      </c>
      <c r="C11" s="11" t="s">
        <v>90</v>
      </c>
      <c r="D11" s="17" t="s">
        <v>6</v>
      </c>
      <c r="E11" s="36">
        <v>105</v>
      </c>
      <c r="F11" s="36">
        <v>105</v>
      </c>
      <c r="G11" s="36" t="s">
        <v>3</v>
      </c>
      <c r="H11" s="17" t="s">
        <v>19</v>
      </c>
      <c r="J11" s="10">
        <f>IF(G11="No Change","N/A",IF(G11="New Tag Required",Lookup!F:F,IF(G11="N/A","N/A","")))</f>
        <v>0</v>
      </c>
      <c r="K11" s="37"/>
      <c r="L11" s="10"/>
      <c r="M11" s="10" t="str">
        <f>IF(H11="No Change","N/A",IF(H11="New Tag Required",Lookup!F:F,IF(H11="N/A","N/A","")))</f>
        <v/>
      </c>
      <c r="N11" s="37"/>
      <c r="O11" s="10"/>
    </row>
    <row r="12" spans="1:16" ht="30" x14ac:dyDescent="0.25">
      <c r="A12" s="40" t="s">
        <v>95</v>
      </c>
      <c r="B12" s="30" t="s">
        <v>96</v>
      </c>
      <c r="C12" s="11" t="s">
        <v>97</v>
      </c>
      <c r="D12" s="17" t="s">
        <v>6</v>
      </c>
      <c r="E12" s="36" t="s">
        <v>14</v>
      </c>
      <c r="F12" s="36" t="s">
        <v>14</v>
      </c>
      <c r="G12" s="36" t="s">
        <v>14</v>
      </c>
      <c r="H12" s="36" t="s">
        <v>14</v>
      </c>
      <c r="J12" s="10" t="str">
        <f>IF(G12="No Change","N/A",IF(G12="New Tag Required",Lookup!F:F,IF(G12="N/A","N/A","")))</f>
        <v>N/A</v>
      </c>
      <c r="K12" s="37"/>
      <c r="L12" s="10"/>
      <c r="M12" s="10" t="str">
        <f>IF(H12="No Change","N/A",IF(H12="New Tag Required",Lookup!F:F,IF(H12="N/A","N/A","")))</f>
        <v>N/A</v>
      </c>
      <c r="N12" s="37"/>
      <c r="O12" s="10"/>
    </row>
    <row r="13" spans="1:16" x14ac:dyDescent="0.25">
      <c r="A13" s="40"/>
      <c r="C13" s="11"/>
      <c r="E13" s="36"/>
      <c r="F13" s="36"/>
      <c r="G13" s="36"/>
      <c r="J13" s="10" t="str">
        <f>IF(G13="No Change","N/A",IF(G13="New Tag Required",Lookup!F:F,IF(G13="N/A","N/A","")))</f>
        <v/>
      </c>
      <c r="K13" s="37"/>
      <c r="L13" s="10"/>
      <c r="M13" s="10" t="str">
        <f>IF(H13="No Change","N/A",IF(H13="New Tag Required",Lookup!F:F,IF(H13="N/A","N/A","")))</f>
        <v/>
      </c>
      <c r="N13" s="37"/>
      <c r="O13" s="10"/>
    </row>
    <row r="14" spans="1:16" x14ac:dyDescent="0.25">
      <c r="A14" s="38"/>
      <c r="C14" s="11"/>
      <c r="E14" s="36"/>
      <c r="F14" s="36"/>
      <c r="G14" s="36"/>
      <c r="J14" s="10" t="str">
        <f>IF(G14="No Change","N/A",IF(G14="New Tag Required",Lookup!F:F,IF(G14="N/A","N/A","")))</f>
        <v/>
      </c>
      <c r="K14" s="42"/>
      <c r="M14" s="10" t="str">
        <f>IF(H14="No Change","N/A",IF(H14="New Tag Required",Lookup!F:F,IF(H14="N/A","N/A","")))</f>
        <v/>
      </c>
      <c r="N14" s="42"/>
    </row>
    <row r="15" spans="1:16" x14ac:dyDescent="0.25">
      <c r="A15" s="38"/>
      <c r="C15" s="11"/>
      <c r="E15" s="36"/>
      <c r="F15" s="36"/>
      <c r="G15" s="36"/>
      <c r="J15" s="10" t="str">
        <f>IF(G15="No Change","N/A",IF(G15="New Tag Required",Lookup!F:F,IF(G15="N/A","N/A","")))</f>
        <v/>
      </c>
      <c r="K15" s="42"/>
      <c r="M15" s="10" t="str">
        <f>IF(H15="No Change","N/A",IF(H15="New Tag Required",Lookup!F:F,IF(H15="N/A","N/A","")))</f>
        <v/>
      </c>
      <c r="N15" s="42"/>
    </row>
    <row r="16" spans="1:16" x14ac:dyDescent="0.25">
      <c r="A16" s="38"/>
      <c r="C16" s="11"/>
      <c r="E16" s="36"/>
      <c r="F16" s="36"/>
      <c r="G16" s="36"/>
      <c r="J16" s="10" t="str">
        <f>IF(G16="No Change","N/A",IF(G16="New Tag Required",Lookup!F:F,IF(G16="N/A","N/A","")))</f>
        <v/>
      </c>
      <c r="K16" s="42"/>
      <c r="M16" s="10" t="str">
        <f>IF(H16="No Change","N/A",IF(H16="New Tag Required",Lookup!F:F,IF(H16="N/A","N/A","")))</f>
        <v/>
      </c>
      <c r="N16" s="42"/>
    </row>
    <row r="17" spans="1:14" ht="15.75" thickBot="1" x14ac:dyDescent="0.3">
      <c r="A17" s="38"/>
      <c r="C17" s="11"/>
      <c r="E17" s="36"/>
      <c r="F17" s="36"/>
      <c r="G17" s="36"/>
      <c r="K17" s="42"/>
      <c r="N17" s="42"/>
    </row>
    <row r="18" spans="1:14" ht="45" x14ac:dyDescent="0.25">
      <c r="A18" s="38"/>
      <c r="C18" s="11"/>
      <c r="E18" s="36"/>
      <c r="F18" s="36"/>
      <c r="G18" s="43" t="s">
        <v>75</v>
      </c>
      <c r="H18" s="44" t="s">
        <v>76</v>
      </c>
      <c r="J18" s="45" t="s">
        <v>70</v>
      </c>
      <c r="K18" s="10"/>
      <c r="L18" s="10"/>
      <c r="M18" s="45" t="s">
        <v>71</v>
      </c>
    </row>
    <row r="19" spans="1:14" ht="15.75" thickBot="1" x14ac:dyDescent="0.3">
      <c r="A19" s="38"/>
      <c r="C19" s="11"/>
      <c r="E19" s="36"/>
      <c r="F19" s="36"/>
      <c r="G19" s="14">
        <f>COUNTIF(G6:G18,"New Tag Required")</f>
        <v>4</v>
      </c>
      <c r="H19" s="13">
        <f>COUNTIF(H6:H18,"New Sign Required")</f>
        <v>4</v>
      </c>
      <c r="J19" s="12">
        <f>COUNTIF(J6:J18,"Installed")</f>
        <v>0</v>
      </c>
      <c r="K19" s="10"/>
      <c r="L19" s="10"/>
      <c r="M19" s="12">
        <f>COUNTIF(M6:M18,"Installed")</f>
        <v>0</v>
      </c>
    </row>
    <row r="20" spans="1:14" x14ac:dyDescent="0.25">
      <c r="A20" s="38"/>
      <c r="C20" s="11"/>
      <c r="E20" s="36"/>
      <c r="F20" s="36"/>
      <c r="G20" s="36"/>
    </row>
    <row r="21" spans="1:14" x14ac:dyDescent="0.25">
      <c r="A21" s="38"/>
      <c r="C21" s="11"/>
      <c r="E21" s="36"/>
      <c r="F21" s="36"/>
      <c r="G21" s="36"/>
    </row>
    <row r="22" spans="1:14" x14ac:dyDescent="0.25">
      <c r="A22" s="38"/>
      <c r="C22" s="11"/>
      <c r="E22" s="36"/>
      <c r="F22" s="36"/>
      <c r="G22" s="36"/>
    </row>
    <row r="23" spans="1:14" x14ac:dyDescent="0.25">
      <c r="A23" s="38"/>
      <c r="C23" s="11"/>
      <c r="E23" s="36"/>
      <c r="F23" s="36"/>
      <c r="G23" s="36"/>
    </row>
    <row r="24" spans="1:14" x14ac:dyDescent="0.25">
      <c r="A24" s="38"/>
      <c r="C24" s="11"/>
      <c r="E24" s="36"/>
      <c r="F24" s="36"/>
      <c r="G24" s="36"/>
    </row>
    <row r="25" spans="1:14" x14ac:dyDescent="0.25">
      <c r="A25" s="38"/>
      <c r="C25" s="11"/>
      <c r="E25" s="36"/>
      <c r="F25" s="36"/>
      <c r="G25" s="36"/>
    </row>
    <row r="26" spans="1:14" x14ac:dyDescent="0.25">
      <c r="A26" s="38"/>
      <c r="C26" s="11"/>
      <c r="E26" s="36"/>
      <c r="F26" s="36"/>
      <c r="G26" s="36"/>
    </row>
    <row r="27" spans="1:14" x14ac:dyDescent="0.25">
      <c r="A27" s="46"/>
      <c r="C27" s="11"/>
      <c r="E27" s="36"/>
      <c r="F27" s="47"/>
      <c r="G27" s="36"/>
    </row>
    <row r="28" spans="1:14" x14ac:dyDescent="0.25">
      <c r="A28" s="46"/>
      <c r="C28" s="11"/>
      <c r="E28" s="36"/>
      <c r="F28" s="47"/>
      <c r="G28" s="36"/>
    </row>
    <row r="29" spans="1:14" x14ac:dyDescent="0.25">
      <c r="A29" s="46"/>
      <c r="C29" s="11"/>
      <c r="E29" s="36"/>
      <c r="F29" s="48"/>
      <c r="G29" s="36"/>
    </row>
    <row r="30" spans="1:14" x14ac:dyDescent="0.25">
      <c r="A30" s="38"/>
      <c r="C30" s="11"/>
      <c r="E30" s="36"/>
      <c r="F30" s="47"/>
      <c r="G30" s="36"/>
    </row>
    <row r="31" spans="1:14" x14ac:dyDescent="0.25">
      <c r="A31" s="38"/>
      <c r="C31" s="11"/>
      <c r="E31" s="36"/>
      <c r="F31" s="47"/>
      <c r="G31" s="36"/>
    </row>
    <row r="32" spans="1:14" x14ac:dyDescent="0.25">
      <c r="A32" s="49"/>
      <c r="C32" s="11"/>
      <c r="E32" s="36"/>
      <c r="F32" s="36"/>
      <c r="G32" s="36"/>
    </row>
    <row r="33" spans="1:7" x14ac:dyDescent="0.25">
      <c r="A33" s="49"/>
      <c r="C33" s="11"/>
      <c r="E33" s="36"/>
      <c r="F33" s="36"/>
      <c r="G33" s="36"/>
    </row>
    <row r="34" spans="1:7" x14ac:dyDescent="0.25">
      <c r="A34" s="49"/>
      <c r="C34" s="11"/>
      <c r="E34" s="36"/>
      <c r="F34" s="36"/>
      <c r="G34" s="36"/>
    </row>
    <row r="35" spans="1:7" x14ac:dyDescent="0.25">
      <c r="A35" s="49"/>
      <c r="C35" s="11"/>
      <c r="E35" s="36"/>
      <c r="F35" s="36"/>
      <c r="G35" s="36"/>
    </row>
    <row r="36" spans="1:7" x14ac:dyDescent="0.25">
      <c r="A36" s="50"/>
      <c r="C36" s="11"/>
      <c r="E36" s="36"/>
      <c r="F36" s="41"/>
      <c r="G36" s="36"/>
    </row>
    <row r="37" spans="1:7" x14ac:dyDescent="0.25">
      <c r="A37" s="49"/>
      <c r="C37" s="11"/>
      <c r="E37" s="36"/>
      <c r="F37" s="36"/>
      <c r="G37" s="36"/>
    </row>
    <row r="38" spans="1:7" x14ac:dyDescent="0.25">
      <c r="A38" s="49"/>
      <c r="C38" s="11"/>
      <c r="E38" s="36"/>
      <c r="F38" s="36"/>
      <c r="G38" s="36"/>
    </row>
    <row r="39" spans="1:7" x14ac:dyDescent="0.25">
      <c r="A39" s="38"/>
      <c r="C39" s="11"/>
      <c r="E39" s="36"/>
      <c r="F39" s="36"/>
      <c r="G39" s="36"/>
    </row>
    <row r="40" spans="1:7" x14ac:dyDescent="0.25">
      <c r="A40" s="38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185" spans="3:3" x14ac:dyDescent="0.25">
      <c r="C185" s="17" t="s">
        <v>56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4:G38 G10:G11 G13:G17">
    <cfRule type="containsText" dxfId="37" priority="119" operator="containsText" text="New Tag Required">
      <formula>NOT(ISERROR(SEARCH("New Tag Required",G10)))</formula>
    </cfRule>
  </conditionalFormatting>
  <conditionalFormatting sqref="D6 D8 D10:D84">
    <cfRule type="containsText" dxfId="36" priority="118" operator="containsText" text="Yes">
      <formula>NOT(ISERROR(SEARCH("Yes",D6)))</formula>
    </cfRule>
  </conditionalFormatting>
  <conditionalFormatting sqref="H24:H84 H185:H406 H10:H11 H13:H17">
    <cfRule type="containsText" dxfId="35" priority="106" operator="containsText" text="New Sign Required">
      <formula>NOT(ISERROR(SEARCH("New Sign Required",H10)))</formula>
    </cfRule>
  </conditionalFormatting>
  <conditionalFormatting sqref="G24:G84 G10:H11 G13:H17">
    <cfRule type="containsText" dxfId="34" priority="105" operator="containsText" text="Action Required">
      <formula>NOT(ISERROR(SEARCH("Action Required",G10)))</formula>
    </cfRule>
  </conditionalFormatting>
  <conditionalFormatting sqref="H24:H84">
    <cfRule type="containsText" dxfId="33" priority="104" operator="containsText" text="Action Required">
      <formula>NOT(ISERROR(SEARCH("Action Required",H24)))</formula>
    </cfRule>
  </conditionalFormatting>
  <conditionalFormatting sqref="G6 G20:G23">
    <cfRule type="containsText" dxfId="32" priority="46" operator="containsText" text="New Tag Required">
      <formula>NOT(ISERROR(SEARCH("New Tag Required",G6)))</formula>
    </cfRule>
  </conditionalFormatting>
  <conditionalFormatting sqref="H6 H20:H23">
    <cfRule type="containsText" dxfId="31" priority="44" operator="containsText" text="New Sign Required">
      <formula>NOT(ISERROR(SEARCH("New Sign Required",H6)))</formula>
    </cfRule>
  </conditionalFormatting>
  <conditionalFormatting sqref="G6 G20:G23">
    <cfRule type="containsText" dxfId="30" priority="43" operator="containsText" text="Action Required">
      <formula>NOT(ISERROR(SEARCH("Action Required",G6)))</formula>
    </cfRule>
  </conditionalFormatting>
  <conditionalFormatting sqref="H6 H20:H23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85:D184">
    <cfRule type="containsText" dxfId="25" priority="38" operator="containsText" text="Yes">
      <formula>NOT(ISERROR(SEARCH("Yes",D85)))</formula>
    </cfRule>
  </conditionalFormatting>
  <conditionalFormatting sqref="H85:H184">
    <cfRule type="containsText" dxfId="24" priority="37" operator="containsText" text="New Sign Required">
      <formula>NOT(ISERROR(SEARCH("New Sign Required",H85)))</formula>
    </cfRule>
  </conditionalFormatting>
  <conditionalFormatting sqref="G85:G184">
    <cfRule type="containsText" dxfId="23" priority="36" operator="containsText" text="Action Required">
      <formula>NOT(ISERROR(SEARCH("Action Required",G85)))</formula>
    </cfRule>
  </conditionalFormatting>
  <conditionalFormatting sqref="H85:H184">
    <cfRule type="containsText" dxfId="22" priority="35" operator="containsText" text="Action Required">
      <formula>NOT(ISERROR(SEARCH("Action Required",H85)))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16">
    <cfRule type="cellIs" dxfId="10" priority="11" operator="equal">
      <formula>0</formula>
    </cfRule>
  </conditionalFormatting>
  <conditionalFormatting sqref="M6:M16">
    <cfRule type="cellIs" dxfId="9" priority="10" operator="equal">
      <formula>0</formula>
    </cfRule>
  </conditionalFormatting>
  <conditionalFormatting sqref="J6:J16 M6:M16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3">
    <cfRule type="expression" dxfId="5" priority="6">
      <formula>$J6="Log Issues"</formula>
    </cfRule>
  </conditionalFormatting>
  <conditionalFormatting sqref="N6:N13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H185:H389">
      <formula1>DoorSignage</formula1>
    </dataValidation>
    <dataValidation type="list" allowBlank="1" showInputMessage="1" showErrorMessage="1" sqref="D6:D59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H20:H184 H13:H17</xm:sqref>
        </x14:dataValidation>
        <x14:dataValidation type="list" allowBlank="1" showInputMessage="1" showErrorMessage="1">
          <x14:formula1>
            <xm:f>Lookup!$A$1:$A$4</xm:f>
          </x14:formula1>
          <xm:sqref>G20:G184 G13:G17</xm:sqref>
        </x14:dataValidation>
        <x14:dataValidation type="list" allowBlank="1" showInputMessage="1" showErrorMessage="1">
          <x14:formula1>
            <xm:f>[1]Lookup!#REF!</xm:f>
          </x14:formula1>
          <xm:sqref>O6:O13</xm:sqref>
        </x14:dataValidation>
        <x14:dataValidation type="list" allowBlank="1" showInputMessage="1" showErrorMessage="1">
          <x14:formula1>
            <xm:f>Lookup!$A$1:$A$5</xm:f>
          </x14:formula1>
          <xm:sqref>G6:G11</xm:sqref>
        </x14:dataValidation>
        <x14:dataValidation type="list" allowBlank="1" showInputMessage="1" showErrorMessage="1">
          <x14:formula1>
            <xm:f>Lookup!$D$1:$D$5</xm:f>
          </x14:formula1>
          <xm:sqref>H6:H11</xm:sqref>
        </x14:dataValidation>
        <x14:dataValidation type="list" allowBlank="1" showInputMessage="1">
          <x14:formula1>
            <xm:f>Lookup!$E$1:$E$40</xm:f>
          </x14:formula1>
          <xm:sqref>C6:C184</xm:sqref>
        </x14:dataValidation>
        <x14:dataValidation type="list" allowBlank="1" showInputMessage="1" showErrorMessage="1">
          <x14:formula1>
            <xm:f>Lookup!$F:$F</xm:f>
          </x14:formula1>
          <xm:sqref>M6:M16 J6:J16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0.42578125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78</v>
      </c>
      <c r="D1" t="s">
        <v>2</v>
      </c>
      <c r="E1" s="7" t="s">
        <v>52</v>
      </c>
      <c r="F1" s="1" t="s">
        <v>72</v>
      </c>
    </row>
    <row r="2" spans="1:6" x14ac:dyDescent="0.25">
      <c r="A2" s="1" t="s">
        <v>3</v>
      </c>
      <c r="B2" s="1" t="s">
        <v>6</v>
      </c>
      <c r="C2" t="s">
        <v>79</v>
      </c>
      <c r="D2" t="s">
        <v>19</v>
      </c>
      <c r="E2" s="7" t="s">
        <v>24</v>
      </c>
      <c r="F2" s="1" t="s">
        <v>73</v>
      </c>
    </row>
    <row r="3" spans="1:6" x14ac:dyDescent="0.25">
      <c r="A3" s="1" t="s">
        <v>14</v>
      </c>
      <c r="B3" s="1" t="s">
        <v>14</v>
      </c>
      <c r="C3" t="s">
        <v>13</v>
      </c>
      <c r="D3" s="1" t="s">
        <v>14</v>
      </c>
      <c r="E3" s="7" t="s">
        <v>62</v>
      </c>
      <c r="F3" s="1" t="s">
        <v>74</v>
      </c>
    </row>
    <row r="4" spans="1:6" x14ac:dyDescent="0.25">
      <c r="A4" s="9" t="s">
        <v>59</v>
      </c>
      <c r="D4" s="8" t="s">
        <v>59</v>
      </c>
      <c r="E4" s="7" t="s">
        <v>26</v>
      </c>
      <c r="F4" s="1">
        <v>0</v>
      </c>
    </row>
    <row r="5" spans="1:6" x14ac:dyDescent="0.25">
      <c r="A5" s="1" t="s">
        <v>91</v>
      </c>
      <c r="D5" s="8" t="s">
        <v>92</v>
      </c>
      <c r="E5" s="7" t="s">
        <v>53</v>
      </c>
    </row>
    <row r="6" spans="1:6" x14ac:dyDescent="0.25">
      <c r="E6" s="7" t="s">
        <v>23</v>
      </c>
    </row>
    <row r="7" spans="1:6" x14ac:dyDescent="0.25">
      <c r="E7" s="7" t="s">
        <v>41</v>
      </c>
    </row>
    <row r="8" spans="1:6" x14ac:dyDescent="0.25">
      <c r="E8" s="7" t="s">
        <v>48</v>
      </c>
    </row>
    <row r="9" spans="1:6" x14ac:dyDescent="0.25">
      <c r="E9" s="7" t="s">
        <v>57</v>
      </c>
    </row>
    <row r="10" spans="1:6" s="1" customFormat="1" x14ac:dyDescent="0.25">
      <c r="E10" s="7" t="s">
        <v>42</v>
      </c>
    </row>
    <row r="11" spans="1:6" x14ac:dyDescent="0.25">
      <c r="E11" s="7" t="s">
        <v>61</v>
      </c>
    </row>
    <row r="12" spans="1:6" x14ac:dyDescent="0.25">
      <c r="E12" s="7" t="s">
        <v>35</v>
      </c>
    </row>
    <row r="13" spans="1:6" x14ac:dyDescent="0.25">
      <c r="E13" s="7" t="s">
        <v>55</v>
      </c>
    </row>
    <row r="14" spans="1:6" x14ac:dyDescent="0.25">
      <c r="E14" s="7" t="s">
        <v>36</v>
      </c>
    </row>
    <row r="15" spans="1:6" x14ac:dyDescent="0.25">
      <c r="E15" s="7" t="s">
        <v>51</v>
      </c>
    </row>
    <row r="16" spans="1:6" x14ac:dyDescent="0.25">
      <c r="E16" s="7" t="s">
        <v>54</v>
      </c>
    </row>
    <row r="17" spans="5:5" x14ac:dyDescent="0.25">
      <c r="E17" s="7" t="s">
        <v>31</v>
      </c>
    </row>
    <row r="18" spans="5:5" x14ac:dyDescent="0.25">
      <c r="E18" s="7" t="s">
        <v>40</v>
      </c>
    </row>
    <row r="19" spans="5:5" x14ac:dyDescent="0.25">
      <c r="E19" s="7" t="s">
        <v>58</v>
      </c>
    </row>
    <row r="20" spans="5:5" x14ac:dyDescent="0.25">
      <c r="E20" s="7" t="s">
        <v>30</v>
      </c>
    </row>
    <row r="21" spans="5:5" x14ac:dyDescent="0.25">
      <c r="E21" s="7" t="s">
        <v>47</v>
      </c>
    </row>
    <row r="22" spans="5:5" x14ac:dyDescent="0.25">
      <c r="E22" s="7" t="s">
        <v>60</v>
      </c>
    </row>
    <row r="23" spans="5:5" x14ac:dyDescent="0.25">
      <c r="E23" s="7" t="s">
        <v>25</v>
      </c>
    </row>
    <row r="24" spans="5:5" x14ac:dyDescent="0.25">
      <c r="E24" s="7" t="s">
        <v>43</v>
      </c>
    </row>
    <row r="25" spans="5:5" x14ac:dyDescent="0.25">
      <c r="E25" s="7" t="s">
        <v>44</v>
      </c>
    </row>
    <row r="26" spans="5:5" x14ac:dyDescent="0.25">
      <c r="E26" s="7" t="s">
        <v>21</v>
      </c>
    </row>
    <row r="27" spans="5:5" x14ac:dyDescent="0.25">
      <c r="E27" s="7" t="s">
        <v>22</v>
      </c>
    </row>
    <row r="28" spans="5:5" x14ac:dyDescent="0.25">
      <c r="E28" s="7" t="s">
        <v>34</v>
      </c>
    </row>
    <row r="29" spans="5:5" x14ac:dyDescent="0.25">
      <c r="E29" s="7" t="s">
        <v>33</v>
      </c>
    </row>
    <row r="30" spans="5:5" x14ac:dyDescent="0.25">
      <c r="E30" s="7" t="s">
        <v>50</v>
      </c>
    </row>
    <row r="31" spans="5:5" x14ac:dyDescent="0.25">
      <c r="E31" s="7" t="s">
        <v>28</v>
      </c>
    </row>
    <row r="32" spans="5:5" x14ac:dyDescent="0.25">
      <c r="E32" s="7" t="s">
        <v>29</v>
      </c>
    </row>
    <row r="33" spans="5:5" x14ac:dyDescent="0.25">
      <c r="E33" s="7" t="s">
        <v>27</v>
      </c>
    </row>
    <row r="34" spans="5:5" x14ac:dyDescent="0.25">
      <c r="E34" s="7" t="s">
        <v>32</v>
      </c>
    </row>
    <row r="35" spans="5:5" x14ac:dyDescent="0.25">
      <c r="E35" s="7" t="s">
        <v>49</v>
      </c>
    </row>
    <row r="36" spans="5:5" x14ac:dyDescent="0.25">
      <c r="E36" s="7" t="s">
        <v>37</v>
      </c>
    </row>
    <row r="37" spans="5:5" x14ac:dyDescent="0.25">
      <c r="E37" s="7" t="s">
        <v>38</v>
      </c>
    </row>
    <row r="38" spans="5:5" x14ac:dyDescent="0.25">
      <c r="E38" s="7" t="s">
        <v>45</v>
      </c>
    </row>
    <row r="39" spans="5:5" x14ac:dyDescent="0.25">
      <c r="E39" s="7" t="s">
        <v>39</v>
      </c>
    </row>
    <row r="40" spans="5:5" x14ac:dyDescent="0.25">
      <c r="E40" s="7" t="s">
        <v>46</v>
      </c>
    </row>
    <row r="41" spans="5:5" x14ac:dyDescent="0.25">
      <c r="E41" s="7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0062</v>
      </c>
      <c r="B60" s="3" t="str">
        <f>([2]UKBuilding_List!B60)</f>
        <v>Insectary and Conservatory</v>
      </c>
    </row>
    <row r="61" spans="1:2" x14ac:dyDescent="0.25">
      <c r="A61" s="2" t="str">
        <f>([2]UKBuilding_List!A61)</f>
        <v>0064</v>
      </c>
      <c r="B61" s="3" t="str">
        <f>([2]UKBuilding_List!B61)</f>
        <v>Scovell Hall</v>
      </c>
    </row>
    <row r="62" spans="1:2" x14ac:dyDescent="0.25">
      <c r="A62" s="2" t="str">
        <f>([2]UKBuilding_List!A62)</f>
        <v>0065</v>
      </c>
      <c r="B62" s="3" t="str">
        <f>([2]UKBuilding_List!B62)</f>
        <v>Small Animal Lab</v>
      </c>
    </row>
    <row r="63" spans="1:2" x14ac:dyDescent="0.25">
      <c r="A63" s="2" t="str">
        <f>([2]UKBuilding_List!A63)</f>
        <v>0066</v>
      </c>
      <c r="B63" s="3" t="str">
        <f>([2]UKBuilding_List!B63)</f>
        <v>Agronomy Head House and Greenhouses 1 &amp; 2</v>
      </c>
    </row>
    <row r="64" spans="1:2" x14ac:dyDescent="0.25">
      <c r="A64" s="2" t="str">
        <f>([2]UKBuilding_List!A64)</f>
        <v>0067</v>
      </c>
      <c r="B64" s="3" t="str">
        <f>([2]UKBuilding_List!B64)</f>
        <v>Chi Omega Sorority</v>
      </c>
    </row>
    <row r="65" spans="1:2" x14ac:dyDescent="0.25">
      <c r="A65" s="2" t="str">
        <f>([2]UKBuilding_List!A65)</f>
        <v>0068</v>
      </c>
      <c r="B65" s="3" t="str">
        <f>([2]UKBuilding_List!B65)</f>
        <v>Delta Delta Delta Sorority</v>
      </c>
    </row>
    <row r="66" spans="1:2" x14ac:dyDescent="0.25">
      <c r="A66" s="2" t="str">
        <f>([2]UKBuilding_List!A66)</f>
        <v>0069</v>
      </c>
      <c r="B66" s="3" t="str">
        <f>([2]UKBuilding_List!B66)</f>
        <v>Alpha Delta Pi Sorority</v>
      </c>
    </row>
    <row r="67" spans="1:2" x14ac:dyDescent="0.25">
      <c r="A67" s="2" t="str">
        <f>([2]UKBuilding_List!A67)</f>
        <v>0070</v>
      </c>
      <c r="B67" s="3" t="str">
        <f>([2]UKBuilding_List!B67)</f>
        <v>Wenner-Gren Research Lab</v>
      </c>
    </row>
    <row r="68" spans="1:2" x14ac:dyDescent="0.25">
      <c r="A68" s="2" t="str">
        <f>([2]UKBuilding_List!A68)</f>
        <v>0071</v>
      </c>
      <c r="B68" s="3" t="str">
        <f>([2]UKBuilding_List!B68)</f>
        <v>Food Storage Building</v>
      </c>
    </row>
    <row r="69" spans="1:2" x14ac:dyDescent="0.25">
      <c r="A69" s="2" t="str">
        <f>([2]UKBuilding_List!A69)</f>
        <v>0072</v>
      </c>
      <c r="B69" s="3" t="str">
        <f>([2]UKBuilding_List!B69)</f>
        <v>Donovan Hall</v>
      </c>
    </row>
    <row r="70" spans="1:2" x14ac:dyDescent="0.25">
      <c r="A70" s="2" t="str">
        <f>([2]UKBuilding_List!A70)</f>
        <v>0073</v>
      </c>
      <c r="B70" s="3" t="str">
        <f>([2]UKBuilding_List!B70)</f>
        <v>Thomas Poe Cooper Building</v>
      </c>
    </row>
    <row r="71" spans="1:2" x14ac:dyDescent="0.25">
      <c r="A71" s="2" t="str">
        <f>([2]UKBuilding_List!A71)</f>
        <v>0074</v>
      </c>
      <c r="B71" s="3" t="str">
        <f>([2]UKBuilding_List!B71)</f>
        <v>Shively Track &amp; Field Stadium</v>
      </c>
    </row>
    <row r="72" spans="1:2" x14ac:dyDescent="0.25">
      <c r="A72" s="2" t="str">
        <f>([2]UKBuilding_List!A72)</f>
        <v>0075</v>
      </c>
      <c r="B72" s="3" t="str">
        <f>([2]UKBuilding_List!B72)</f>
        <v>Kelley Hall</v>
      </c>
    </row>
    <row r="73" spans="1:2" x14ac:dyDescent="0.25">
      <c r="A73" s="2" t="str">
        <f>([2]UKBuilding_List!A73)</f>
        <v>0076</v>
      </c>
      <c r="B73" s="3" t="str">
        <f>([2]UKBuilding_List!B73)</f>
        <v>Dimock Animal Pathology</v>
      </c>
    </row>
    <row r="74" spans="1:2" x14ac:dyDescent="0.25">
      <c r="A74" s="2" t="str">
        <f>([2]UKBuilding_List!A74)</f>
        <v>0077</v>
      </c>
      <c r="B74" s="3" t="str">
        <f>([2]UKBuilding_List!B74)</f>
        <v>653 Maxwelton Ct</v>
      </c>
    </row>
    <row r="75" spans="1:2" x14ac:dyDescent="0.25">
      <c r="A75" s="2" t="str">
        <f>([2]UKBuilding_List!A75)</f>
        <v>0078</v>
      </c>
      <c r="B75" s="3" t="str">
        <f>([2]UKBuilding_List!B75)</f>
        <v>Med Center Annex #5</v>
      </c>
    </row>
    <row r="76" spans="1:2" x14ac:dyDescent="0.25">
      <c r="A76" s="2" t="str">
        <f>([2]UKBuilding_List!A76)</f>
        <v>0079</v>
      </c>
      <c r="B76" s="3" t="str">
        <f>([2]UKBuilding_List!B76)</f>
        <v>Central Hall II</v>
      </c>
    </row>
    <row r="77" spans="1:2" x14ac:dyDescent="0.25">
      <c r="A77" s="2" t="str">
        <f>([2]UKBuilding_List!A77)</f>
        <v>0080</v>
      </c>
      <c r="B77" s="3" t="str">
        <f>([2]UKBuilding_List!B77)</f>
        <v>Central Hall I</v>
      </c>
    </row>
    <row r="78" spans="1:2" x14ac:dyDescent="0.25">
      <c r="A78" s="2" t="str">
        <f>([2]UKBuilding_List!A78)</f>
        <v>0081</v>
      </c>
      <c r="B78" s="3" t="str">
        <f>([2]UKBuilding_List!B78)</f>
        <v>Cooker Trailer Storage</v>
      </c>
    </row>
    <row r="79" spans="1:2" x14ac:dyDescent="0.25">
      <c r="A79" s="2" t="str">
        <f>([2]UKBuilding_List!A79)</f>
        <v>0082</v>
      </c>
      <c r="B79" s="3" t="str">
        <f>([2]UKBuilding_List!B79)</f>
        <v>Multi-Disciplinary Science Building (MDS)</v>
      </c>
    </row>
    <row r="80" spans="1:2" x14ac:dyDescent="0.25">
      <c r="A80" s="2" t="str">
        <f>([2]UKBuilding_List!A80)</f>
        <v>0083</v>
      </c>
      <c r="B80" s="3" t="str">
        <f>([2]UKBuilding_List!B80)</f>
        <v>453 Columbia</v>
      </c>
    </row>
    <row r="81" spans="1:2" x14ac:dyDescent="0.25">
      <c r="A81" s="2" t="str">
        <f>([2]UKBuilding_List!A81)</f>
        <v>0084</v>
      </c>
      <c r="B81" s="3" t="str">
        <f>([2]UKBuilding_List!B81)</f>
        <v>Gatehouse Roach Bldg</v>
      </c>
    </row>
    <row r="82" spans="1:2" x14ac:dyDescent="0.25">
      <c r="A82" s="2" t="str">
        <f>([2]UKBuilding_List!A82)</f>
        <v>0085</v>
      </c>
      <c r="B82" s="3" t="str">
        <f>([2]UKBuilding_List!B82)</f>
        <v>Medical Center Heating and Cooling Plant</v>
      </c>
    </row>
    <row r="83" spans="1:2" x14ac:dyDescent="0.25">
      <c r="A83" s="2" t="str">
        <f>([2]UKBuilding_List!A83)</f>
        <v>0086</v>
      </c>
      <c r="B83" s="3" t="str">
        <f>([2]UKBuilding_List!B83)</f>
        <v>Medical Behavioral Science Building</v>
      </c>
    </row>
    <row r="84" spans="1:2" x14ac:dyDescent="0.25">
      <c r="A84" s="2" t="str">
        <f>([2]UKBuilding_List!A84)</f>
        <v>0087</v>
      </c>
      <c r="B84" s="3" t="str">
        <f>([2]UKBuilding_List!B84)</f>
        <v>Medical Center Storage Facility</v>
      </c>
    </row>
    <row r="85" spans="1:2" x14ac:dyDescent="0.25">
      <c r="A85" s="2" t="str">
        <f>([2]UKBuilding_List!A85)</f>
        <v>0088</v>
      </c>
      <c r="B85" s="3" t="str">
        <f>([2]UKBuilding_List!B85)</f>
        <v>Agriculture Motor Pool</v>
      </c>
    </row>
    <row r="86" spans="1:2" x14ac:dyDescent="0.25">
      <c r="A86" s="2" t="str">
        <f>([2]UKBuilding_List!A86)</f>
        <v>0089</v>
      </c>
      <c r="B86" s="3" t="str">
        <f>([2]UKBuilding_List!B86)</f>
        <v>Cooling Plant #1</v>
      </c>
    </row>
    <row r="87" spans="1:2" x14ac:dyDescent="0.25">
      <c r="A87" s="2" t="str">
        <f>([2]UKBuilding_List!A87)</f>
        <v>0090</v>
      </c>
      <c r="B87" s="3" t="str">
        <f>([2]UKBuilding_List!B87)</f>
        <v>University Lofts</v>
      </c>
    </row>
    <row r="88" spans="1:2" x14ac:dyDescent="0.25">
      <c r="A88" s="2" t="str">
        <f>([2]UKBuilding_List!A88)</f>
        <v>0091</v>
      </c>
      <c r="B88" s="3" t="str">
        <f>([2]UKBuilding_List!B88)</f>
        <v>Agriculture Science Center North</v>
      </c>
    </row>
    <row r="89" spans="1:2" x14ac:dyDescent="0.25">
      <c r="A89" s="2" t="str">
        <f>([2]UKBuilding_List!A89)</f>
        <v>0092</v>
      </c>
      <c r="B89" s="3" t="str">
        <f>([2]UKBuilding_List!B89)</f>
        <v>Seed House</v>
      </c>
    </row>
    <row r="90" spans="1:2" x14ac:dyDescent="0.25">
      <c r="A90" s="2" t="str">
        <f>([2]UKBuilding_List!A90)</f>
        <v>0093</v>
      </c>
      <c r="B90" s="3" t="str">
        <f>([2]UKBuilding_List!B90)</f>
        <v>Ben F. Roach Cancer Care Facility</v>
      </c>
    </row>
    <row r="91" spans="1:2" x14ac:dyDescent="0.25">
      <c r="A91" s="2" t="str">
        <f>([2]UKBuilding_List!A91)</f>
        <v>0094</v>
      </c>
      <c r="B91" s="3" t="str">
        <f>([2]UKBuilding_List!B91)</f>
        <v>Cooper House</v>
      </c>
    </row>
    <row r="92" spans="1:2" x14ac:dyDescent="0.25">
      <c r="A92" s="2" t="str">
        <f>([2]UKBuilding_List!A92)</f>
        <v>0095</v>
      </c>
      <c r="B92" s="3" t="str">
        <f>([2]UKBuilding_List!B92)</f>
        <v>Champions Court I</v>
      </c>
    </row>
    <row r="93" spans="1:2" x14ac:dyDescent="0.25">
      <c r="A93" s="2" t="str">
        <f>([2]UKBuilding_List!A93)</f>
        <v>0096</v>
      </c>
      <c r="B93" s="3" t="str">
        <f>([2]UKBuilding_List!B93)</f>
        <v>Dorothy Enslow Combs Cancer Research Building</v>
      </c>
    </row>
    <row r="94" spans="1:2" x14ac:dyDescent="0.25">
      <c r="A94" s="2" t="str">
        <f>([2]UKBuilding_List!A94)</f>
        <v>0097</v>
      </c>
      <c r="B94" s="3" t="str">
        <f>([2]UKBuilding_List!B94)</f>
        <v>E. S. Good Barn</v>
      </c>
    </row>
    <row r="95" spans="1:2" x14ac:dyDescent="0.25">
      <c r="A95" s="2" t="str">
        <f>([2]UKBuilding_List!A95)</f>
        <v>0098</v>
      </c>
      <c r="B95" s="3" t="str">
        <f>([2]UKBuilding_List!B95)</f>
        <v>Marylou Whitney and John Hendrickson Cancer Facility for Women</v>
      </c>
    </row>
    <row r="96" spans="1:2" x14ac:dyDescent="0.25">
      <c r="A96" s="2" t="str">
        <f>([2]UKBuilding_List!A96)</f>
        <v>0099</v>
      </c>
      <c r="B96" s="3" t="str">
        <f>([2]UKBuilding_List!B96)</f>
        <v>Gluck Equine Research Building</v>
      </c>
    </row>
    <row r="97" spans="1:2" x14ac:dyDescent="0.25">
      <c r="A97" s="2" t="str">
        <f>([2]UKBuilding_List!A97)</f>
        <v>0100</v>
      </c>
      <c r="B97" s="3" t="str">
        <f>([2]UKBuilding_List!B97)</f>
        <v>Haggin Hall</v>
      </c>
    </row>
    <row r="98" spans="1:2" x14ac:dyDescent="0.25">
      <c r="A98" s="2" t="str">
        <f>([2]UKBuilding_List!A98)</f>
        <v>0101</v>
      </c>
      <c r="B98" s="3" t="str">
        <f>([2]UKBuilding_List!B98)</f>
        <v>Reynolds Warehouse #1</v>
      </c>
    </row>
    <row r="99" spans="1:2" x14ac:dyDescent="0.25">
      <c r="A99" s="2" t="str">
        <f>([2]UKBuilding_List!A99)</f>
        <v>0102</v>
      </c>
      <c r="B99" s="3" t="str">
        <f>([2]UKBuilding_List!B99)</f>
        <v>Reynolds Warehouse #2</v>
      </c>
    </row>
    <row r="100" spans="1:2" x14ac:dyDescent="0.25">
      <c r="A100" s="2" t="str">
        <f>([2]UKBuilding_List!A100)</f>
        <v>0103</v>
      </c>
      <c r="B100" s="3" t="str">
        <f>([2]UKBuilding_List!B100)</f>
        <v>Reynolds Warehouse #3</v>
      </c>
    </row>
    <row r="101" spans="1:2" x14ac:dyDescent="0.25">
      <c r="A101" s="2" t="str">
        <f>([2]UKBuilding_List!A101)</f>
        <v>0104</v>
      </c>
      <c r="B101" s="3" t="str">
        <f>([2]UKBuilding_List!B101)</f>
        <v>Woodland Glen I</v>
      </c>
    </row>
    <row r="102" spans="1:2" x14ac:dyDescent="0.25">
      <c r="A102" s="2" t="str">
        <f>([2]UKBuilding_List!A102)</f>
        <v>0105</v>
      </c>
      <c r="B102" s="3" t="str">
        <f>([2]UKBuilding_List!B102)</f>
        <v>Commonwealth Village #2</v>
      </c>
    </row>
    <row r="103" spans="1:2" x14ac:dyDescent="0.25">
      <c r="A103" s="2" t="str">
        <f>([2]UKBuilding_List!A103)</f>
        <v>0106</v>
      </c>
      <c r="B103" s="3" t="str">
        <f>([2]UKBuilding_List!B103)</f>
        <v>Commonwealth Village #1</v>
      </c>
    </row>
    <row r="104" spans="1:2" x14ac:dyDescent="0.25">
      <c r="A104" s="2" t="str">
        <f>([2]UKBuilding_List!A104)</f>
        <v>0107</v>
      </c>
      <c r="B104" s="3" t="str">
        <f>([2]UKBuilding_List!B104)</f>
        <v>Mining &amp; Minerals Resources Building</v>
      </c>
    </row>
    <row r="105" spans="1:2" x14ac:dyDescent="0.25">
      <c r="A105" s="2" t="str">
        <f>([2]UKBuilding_List!A105)</f>
        <v>0108</v>
      </c>
      <c r="B105" s="3" t="str">
        <f>([2]UKBuilding_List!B105)</f>
        <v>Center for Robotics &amp; Manufacturing Systems</v>
      </c>
    </row>
    <row r="106" spans="1:2" x14ac:dyDescent="0.25">
      <c r="A106" s="2" t="str">
        <f>([2]UKBuilding_List!A106)</f>
        <v>0109</v>
      </c>
      <c r="B106" s="3" t="str">
        <f>([2]UKBuilding_List!B106)</f>
        <v>New Soccer Stadium</v>
      </c>
    </row>
    <row r="107" spans="1:2" x14ac:dyDescent="0.25">
      <c r="A107" s="2" t="str">
        <f>([2]UKBuilding_List!A107)</f>
        <v>0110</v>
      </c>
      <c r="B107" s="3" t="str">
        <f>([2]UKBuilding_List!B107)</f>
        <v>Maintenance Building (Athletics)</v>
      </c>
    </row>
    <row r="108" spans="1:2" x14ac:dyDescent="0.25">
      <c r="A108" s="2" t="str">
        <f>([2]UKBuilding_List!A108)</f>
        <v>0113</v>
      </c>
      <c r="B108" s="3" t="str">
        <f>([2]UKBuilding_List!B108)</f>
        <v>Shively Sports Center</v>
      </c>
    </row>
    <row r="109" spans="1:2" x14ac:dyDescent="0.25">
      <c r="A109" s="2" t="str">
        <f>([2]UKBuilding_List!A109)</f>
        <v>0117</v>
      </c>
      <c r="B109" s="3" t="str">
        <f>([2]UKBuilding_List!B109)</f>
        <v>Soccer Filming Tower</v>
      </c>
    </row>
    <row r="110" spans="1:2" x14ac:dyDescent="0.25">
      <c r="A110" s="2" t="str">
        <f>([2]UKBuilding_List!A110)</f>
        <v>0118</v>
      </c>
      <c r="B110" s="3" t="str">
        <f>([2]UKBuilding_List!B110)</f>
        <v>Fraternity House Storage</v>
      </c>
    </row>
    <row r="111" spans="1:2" x14ac:dyDescent="0.25">
      <c r="A111" s="2" t="str">
        <f>([2]UKBuilding_List!A111)</f>
        <v>0119</v>
      </c>
      <c r="B111" s="3" t="str">
        <f>([2]UKBuilding_List!B111)</f>
        <v>Helen King Alumni Building</v>
      </c>
    </row>
    <row r="112" spans="1:2" x14ac:dyDescent="0.25">
      <c r="A112" s="2" t="str">
        <f>([2]UKBuilding_List!A112)</f>
        <v>0120</v>
      </c>
      <c r="B112" s="3" t="str">
        <f>([2]UKBuilding_List!B112)</f>
        <v>Woodland Glen II</v>
      </c>
    </row>
    <row r="113" spans="1:2" x14ac:dyDescent="0.25">
      <c r="A113" s="2" t="str">
        <f>([2]UKBuilding_List!A113)</f>
        <v>0121</v>
      </c>
      <c r="B113" s="3" t="str">
        <f>([2]UKBuilding_List!B113)</f>
        <v>Sigma Nu Fraternity</v>
      </c>
    </row>
    <row r="114" spans="1:2" x14ac:dyDescent="0.25">
      <c r="A114" s="2" t="str">
        <f>([2]UKBuilding_List!A114)</f>
        <v>0122</v>
      </c>
      <c r="B114" s="3" t="str">
        <f>([2]UKBuilding_List!B114)</f>
        <v>Delta Gamma Sorority</v>
      </c>
    </row>
    <row r="115" spans="1:2" x14ac:dyDescent="0.25">
      <c r="A115" s="2" t="str">
        <f>([2]UKBuilding_List!A115)</f>
        <v>0123</v>
      </c>
      <c r="B115" s="3" t="str">
        <f>([2]UKBuilding_List!B115)</f>
        <v>Champions Court II</v>
      </c>
    </row>
    <row r="116" spans="1:2" x14ac:dyDescent="0.25">
      <c r="A116" s="2" t="str">
        <f>([2]UKBuilding_List!A116)</f>
        <v>0124</v>
      </c>
      <c r="B116" s="3" t="str">
        <f>([2]UKBuilding_List!B116)</f>
        <v>Delta Zeta Sorority</v>
      </c>
    </row>
    <row r="117" spans="1:2" x14ac:dyDescent="0.25">
      <c r="A117" s="2" t="str">
        <f>([2]UKBuilding_List!A117)</f>
        <v>0125</v>
      </c>
      <c r="B117" s="3" t="str">
        <f>([2]UKBuilding_List!B117)</f>
        <v>Kappa Alpha Theta Sorority</v>
      </c>
    </row>
    <row r="118" spans="1:2" x14ac:dyDescent="0.25">
      <c r="A118" s="2" t="str">
        <f>([2]UKBuilding_List!A118)</f>
        <v>0126</v>
      </c>
      <c r="B118" s="3" t="str">
        <f>([2]UKBuilding_List!B118)</f>
        <v>Phi Delta Theta Fraternity</v>
      </c>
    </row>
    <row r="119" spans="1:2" x14ac:dyDescent="0.25">
      <c r="A119" s="2" t="str">
        <f>([2]UKBuilding_List!A119)</f>
        <v>0127</v>
      </c>
      <c r="B119" s="3" t="str">
        <f>([2]UKBuilding_List!B119)</f>
        <v>Alpha Gamma Delta Sorority</v>
      </c>
    </row>
    <row r="120" spans="1:2" x14ac:dyDescent="0.25">
      <c r="A120" s="2" t="str">
        <f>([2]UKBuilding_List!A120)</f>
        <v>0128</v>
      </c>
      <c r="B120" s="3" t="str">
        <f>([2]UKBuilding_List!B120)</f>
        <v>Kappa Delta Sorority</v>
      </c>
    </row>
    <row r="121" spans="1:2" x14ac:dyDescent="0.25">
      <c r="A121" s="2" t="str">
        <f>([2]UKBuilding_List!A121)</f>
        <v>0129</v>
      </c>
      <c r="B121" s="3" t="str">
        <f>([2]UKBuilding_List!B121)</f>
        <v>Delta Sigma Phi Fraternity</v>
      </c>
    </row>
    <row r="122" spans="1:2" x14ac:dyDescent="0.25">
      <c r="A122" s="2" t="str">
        <f>([2]UKBuilding_List!A122)</f>
        <v>0130</v>
      </c>
      <c r="B122" s="3" t="str">
        <f>([2]UKBuilding_List!B122)</f>
        <v>Cooperstown Bldg A</v>
      </c>
    </row>
    <row r="123" spans="1:2" x14ac:dyDescent="0.25">
      <c r="A123" s="2" t="str">
        <f>([2]UKBuilding_List!A123)</f>
        <v>0131</v>
      </c>
      <c r="B123" s="3" t="str">
        <f>([2]UKBuilding_List!B123)</f>
        <v>Cooperstown Bldg B</v>
      </c>
    </row>
    <row r="124" spans="1:2" x14ac:dyDescent="0.25">
      <c r="A124" s="2" t="str">
        <f>([2]UKBuilding_List!A124)</f>
        <v>0132</v>
      </c>
      <c r="B124" s="3" t="str">
        <f>([2]UKBuilding_List!B124)</f>
        <v>Cooperstown Bldg C</v>
      </c>
    </row>
    <row r="125" spans="1:2" x14ac:dyDescent="0.25">
      <c r="A125" s="2" t="str">
        <f>([2]UKBuilding_List!A125)</f>
        <v>0135</v>
      </c>
      <c r="B125" s="3" t="str">
        <f>([2]UKBuilding_List!B125)</f>
        <v>Cooperstown Bldg F</v>
      </c>
    </row>
    <row r="126" spans="1:2" x14ac:dyDescent="0.25">
      <c r="A126" s="2" t="str">
        <f>([2]UKBuilding_List!A126)</f>
        <v>0136</v>
      </c>
      <c r="B126" s="3" t="str">
        <f>([2]UKBuilding_List!B126)</f>
        <v>Cooperstown Bldg G</v>
      </c>
    </row>
    <row r="127" spans="1:2" x14ac:dyDescent="0.25">
      <c r="A127" s="2" t="str">
        <f>([2]UKBuilding_List!A127)</f>
        <v>0137</v>
      </c>
      <c r="B127" s="3" t="str">
        <f>([2]UKBuilding_List!B127)</f>
        <v>Alpha Gamma Rho Fraternity</v>
      </c>
    </row>
    <row r="128" spans="1:2" x14ac:dyDescent="0.25">
      <c r="A128" s="2" t="str">
        <f>([2]UKBuilding_List!A128)</f>
        <v>0138</v>
      </c>
      <c r="B128" s="3" t="str">
        <f>([2]UKBuilding_List!B128)</f>
        <v>Phi Sigma Kappa Fraternity</v>
      </c>
    </row>
    <row r="129" spans="1:2" x14ac:dyDescent="0.25">
      <c r="A129" s="2" t="str">
        <f>([2]UKBuilding_List!A129)</f>
        <v>0140</v>
      </c>
      <c r="B129" s="3" t="str">
        <f>([2]UKBuilding_List!B129)</f>
        <v>Kappa Sigma Fraternity</v>
      </c>
    </row>
    <row r="130" spans="1:2" x14ac:dyDescent="0.25">
      <c r="A130" s="2" t="str">
        <f>([2]UKBuilding_List!A130)</f>
        <v>0141</v>
      </c>
      <c r="B130" s="3" t="str">
        <f>([2]UKBuilding_List!B130)</f>
        <v>New Farmhouse Fraternity</v>
      </c>
    </row>
    <row r="131" spans="1:2" x14ac:dyDescent="0.25">
      <c r="A131" s="2" t="str">
        <f>([2]UKBuilding_List!A131)</f>
        <v>0142</v>
      </c>
      <c r="B131" s="3" t="str">
        <f>([2]UKBuilding_List!B131)</f>
        <v>Farmhouse Fraternity</v>
      </c>
    </row>
    <row r="132" spans="1:2" x14ac:dyDescent="0.25">
      <c r="A132" s="2" t="str">
        <f>([2]UKBuilding_List!A132)</f>
        <v>0143</v>
      </c>
      <c r="B132" s="3" t="str">
        <f>([2]UKBuilding_List!B132)</f>
        <v>Blanding II</v>
      </c>
    </row>
    <row r="133" spans="1:2" x14ac:dyDescent="0.25">
      <c r="A133" s="2" t="str">
        <f>([2]UKBuilding_List!A133)</f>
        <v>0144</v>
      </c>
      <c r="B133" s="3" t="str">
        <f>([2]UKBuilding_List!B133)</f>
        <v>Blanding III</v>
      </c>
    </row>
    <row r="134" spans="1:2" x14ac:dyDescent="0.25">
      <c r="A134" s="2" t="str">
        <f>([2]UKBuilding_List!A134)</f>
        <v>0145</v>
      </c>
      <c r="B134" s="3" t="str">
        <f>([2]UKBuilding_List!B134)</f>
        <v>Blanding Tower</v>
      </c>
    </row>
    <row r="135" spans="1:2" x14ac:dyDescent="0.25">
      <c r="A135" s="2" t="str">
        <f>([2]UKBuilding_List!A135)</f>
        <v>0146</v>
      </c>
      <c r="B135" s="3" t="str">
        <f>([2]UKBuilding_List!B135)</f>
        <v>Blanding IV</v>
      </c>
    </row>
    <row r="136" spans="1:2" x14ac:dyDescent="0.25">
      <c r="A136" s="2" t="str">
        <f>([2]UKBuilding_List!A136)</f>
        <v>0147</v>
      </c>
      <c r="B136" s="3" t="str">
        <f>([2]UKBuilding_List!B136)</f>
        <v>Complex Commons</v>
      </c>
    </row>
    <row r="137" spans="1:2" x14ac:dyDescent="0.25">
      <c r="A137" s="2" t="str">
        <f>([2]UKBuilding_List!A137)</f>
        <v>0148</v>
      </c>
      <c r="B137" s="3" t="str">
        <f>([2]UKBuilding_List!B137)</f>
        <v>Kirwan IV</v>
      </c>
    </row>
    <row r="138" spans="1:2" x14ac:dyDescent="0.25">
      <c r="A138" s="2" t="str">
        <f>([2]UKBuilding_List!A138)</f>
        <v>0149</v>
      </c>
      <c r="B138" s="3" t="str">
        <f>([2]UKBuilding_List!B138)</f>
        <v>Kirwan Tower</v>
      </c>
    </row>
    <row r="139" spans="1:2" x14ac:dyDescent="0.25">
      <c r="A139" s="2" t="str">
        <f>([2]UKBuilding_List!A139)</f>
        <v>0150</v>
      </c>
      <c r="B139" s="3" t="str">
        <f>([2]UKBuilding_List!B139)</f>
        <v>Kirwan III</v>
      </c>
    </row>
    <row r="140" spans="1:2" x14ac:dyDescent="0.25">
      <c r="A140" s="2" t="str">
        <f>([2]UKBuilding_List!A140)</f>
        <v>0151</v>
      </c>
      <c r="B140" s="3" t="str">
        <f>([2]UKBuilding_List!B140)</f>
        <v>Kirwan II</v>
      </c>
    </row>
    <row r="141" spans="1:2" x14ac:dyDescent="0.25">
      <c r="A141" s="2" t="str">
        <f>([2]UKBuilding_List!A141)</f>
        <v>0152</v>
      </c>
      <c r="B141" s="3" t="str">
        <f>([2]UKBuilding_List!B141)</f>
        <v>Kirwan I</v>
      </c>
    </row>
    <row r="142" spans="1:2" x14ac:dyDescent="0.25">
      <c r="A142" s="2" t="str">
        <f>([2]UKBuilding_List!A142)</f>
        <v>0153</v>
      </c>
      <c r="B142" s="3" t="str">
        <f>([2]UKBuilding_List!B142)</f>
        <v>Blanding I</v>
      </c>
    </row>
    <row r="143" spans="1:2" x14ac:dyDescent="0.25">
      <c r="A143" s="2" t="str">
        <f>([2]UKBuilding_List!A143)</f>
        <v>0154</v>
      </c>
      <c r="B143" s="3" t="str">
        <f>([2]UKBuilding_List!B143)</f>
        <v>Head House</v>
      </c>
    </row>
    <row r="144" spans="1:2" x14ac:dyDescent="0.25">
      <c r="A144" s="2" t="str">
        <f>([2]UKBuilding_List!A144)</f>
        <v>0155</v>
      </c>
      <c r="B144" s="3" t="str">
        <f>([2]UKBuilding_List!B144)</f>
        <v>Greenhouse No 2</v>
      </c>
    </row>
    <row r="145" spans="1:2" x14ac:dyDescent="0.25">
      <c r="A145" s="2" t="str">
        <f>([2]UKBuilding_List!A145)</f>
        <v>0156</v>
      </c>
      <c r="B145" s="3" t="str">
        <f>([2]UKBuilding_List!B145)</f>
        <v>Greenhouse No 4</v>
      </c>
    </row>
    <row r="146" spans="1:2" x14ac:dyDescent="0.25">
      <c r="A146" s="2" t="str">
        <f>([2]UKBuilding_List!A146)</f>
        <v>0157</v>
      </c>
      <c r="B146" s="3" t="str">
        <f>([2]UKBuilding_List!B146)</f>
        <v>Greenhouse No 7</v>
      </c>
    </row>
    <row r="147" spans="1:2" x14ac:dyDescent="0.25">
      <c r="A147" s="2" t="str">
        <f>([2]UKBuilding_List!A147)</f>
        <v>0158</v>
      </c>
      <c r="B147" s="3" t="str">
        <f>([2]UKBuilding_List!B147)</f>
        <v>Greenhouse No 5</v>
      </c>
    </row>
    <row r="148" spans="1:2" x14ac:dyDescent="0.25">
      <c r="A148" s="2" t="str">
        <f>([2]UKBuilding_List!A148)</f>
        <v>0159</v>
      </c>
      <c r="B148" s="3" t="str">
        <f>([2]UKBuilding_List!B148)</f>
        <v>Greenhouse No 3</v>
      </c>
    </row>
    <row r="149" spans="1:2" x14ac:dyDescent="0.25">
      <c r="A149" s="2" t="str">
        <f>([2]UKBuilding_List!A149)</f>
        <v>0160</v>
      </c>
      <c r="B149" s="3" t="str">
        <f>([2]UKBuilding_List!B149)</f>
        <v>Greenhouse No 1</v>
      </c>
    </row>
    <row r="150" spans="1:2" x14ac:dyDescent="0.25">
      <c r="A150" s="2" t="str">
        <f>([2]UKBuilding_List!A150)</f>
        <v>0161</v>
      </c>
      <c r="B150" s="3" t="str">
        <f>([2]UKBuilding_List!B150)</f>
        <v>Greenhouse No 9</v>
      </c>
    </row>
    <row r="151" spans="1:2" x14ac:dyDescent="0.25">
      <c r="A151" s="2" t="str">
        <f>([2]UKBuilding_List!A151)</f>
        <v>0162</v>
      </c>
      <c r="B151" s="3" t="str">
        <f>([2]UKBuilding_List!B151)</f>
        <v>Greenhouse No 11</v>
      </c>
    </row>
    <row r="152" spans="1:2" x14ac:dyDescent="0.25">
      <c r="A152" s="2" t="str">
        <f>([2]UKBuilding_List!A152)</f>
        <v>0163</v>
      </c>
      <c r="B152" s="3" t="str">
        <f>([2]UKBuilding_List!B152)</f>
        <v>Greenhouse No 6</v>
      </c>
    </row>
    <row r="153" spans="1:2" x14ac:dyDescent="0.25">
      <c r="A153" s="2" t="str">
        <f>([2]UKBuilding_List!A153)</f>
        <v>0164</v>
      </c>
      <c r="B153" s="3" t="str">
        <f>([2]UKBuilding_List!B153)</f>
        <v>Greenhouse No 12</v>
      </c>
    </row>
    <row r="154" spans="1:2" x14ac:dyDescent="0.25">
      <c r="A154" s="2" t="str">
        <f>([2]UKBuilding_List!A154)</f>
        <v>0165</v>
      </c>
      <c r="B154" s="3" t="str">
        <f>([2]UKBuilding_List!B154)</f>
        <v>106 Conn Terrace</v>
      </c>
    </row>
    <row r="155" spans="1:2" x14ac:dyDescent="0.25">
      <c r="A155" s="2" t="str">
        <f>([2]UKBuilding_List!A155)</f>
        <v>0166</v>
      </c>
      <c r="B155" s="3" t="str">
        <f>([2]UKBuilding_List!B155)</f>
        <v>Gatehouse Administration Dr</v>
      </c>
    </row>
    <row r="156" spans="1:2" x14ac:dyDescent="0.25">
      <c r="A156" s="2" t="str">
        <f>([2]UKBuilding_List!A156)</f>
        <v>0167</v>
      </c>
      <c r="B156" s="3" t="str">
        <f>([2]UKBuilding_List!B156)</f>
        <v>Gatehouse Rose &amp; Chem/Physics</v>
      </c>
    </row>
    <row r="157" spans="1:2" x14ac:dyDescent="0.25">
      <c r="A157" s="2" t="str">
        <f>([2]UKBuilding_List!A157)</f>
        <v>0170</v>
      </c>
      <c r="B157" s="3" t="str">
        <f>([2]UKBuilding_List!B157)</f>
        <v>Gatehouse Student Center</v>
      </c>
    </row>
    <row r="158" spans="1:2" x14ac:dyDescent="0.25">
      <c r="A158" s="2" t="str">
        <f>([2]UKBuilding_List!A158)</f>
        <v>0173</v>
      </c>
      <c r="B158" s="3" t="str">
        <f>([2]UKBuilding_List!B158)</f>
        <v>Gatehouse Med Plaza</v>
      </c>
    </row>
    <row r="159" spans="1:2" x14ac:dyDescent="0.25">
      <c r="A159" s="2" t="str">
        <f>([2]UKBuilding_List!A159)</f>
        <v>0174</v>
      </c>
      <c r="B159" s="3" t="str">
        <f>([2]UKBuilding_List!B159)</f>
        <v>Academic Science Building</v>
      </c>
    </row>
    <row r="160" spans="1:2" x14ac:dyDescent="0.25">
      <c r="A160" s="2" t="str">
        <f>([2]UKBuilding_List!A160)</f>
        <v>0175</v>
      </c>
      <c r="B160" s="3" t="str">
        <f>([2]UKBuilding_List!B160)</f>
        <v>Gatehouse Med Plaza</v>
      </c>
    </row>
    <row r="161" spans="1:2" x14ac:dyDescent="0.25">
      <c r="A161" s="2" t="str">
        <f>([2]UKBuilding_List!A161)</f>
        <v>0176</v>
      </c>
      <c r="B161" s="3" t="str">
        <f>([2]UKBuilding_List!B161)</f>
        <v>Gatehouse KY Clinic</v>
      </c>
    </row>
    <row r="162" spans="1:2" x14ac:dyDescent="0.25">
      <c r="A162" s="2" t="str">
        <f>([2]UKBuilding_List!A162)</f>
        <v>0177</v>
      </c>
      <c r="B162" s="3" t="str">
        <f>([2]UKBuilding_List!B162)</f>
        <v>Residence Motor Pool</v>
      </c>
    </row>
    <row r="163" spans="1:2" x14ac:dyDescent="0.25">
      <c r="A163" s="2" t="str">
        <f>([2]UKBuilding_List!A163)</f>
        <v>0178</v>
      </c>
      <c r="B163" s="3" t="str">
        <f>([2]UKBuilding_List!B163)</f>
        <v>Gatehouse Young Library</v>
      </c>
    </row>
    <row r="164" spans="1:2" x14ac:dyDescent="0.25">
      <c r="A164" s="2" t="str">
        <f>([2]UKBuilding_List!A164)</f>
        <v>0180</v>
      </c>
      <c r="B164" s="3" t="str">
        <f>([2]UKBuilding_List!B164)</f>
        <v>113 State St</v>
      </c>
    </row>
    <row r="165" spans="1:2" x14ac:dyDescent="0.25">
      <c r="A165" s="2" t="str">
        <f>([2]UKBuilding_List!A165)</f>
        <v>0182</v>
      </c>
      <c r="B165" s="3" t="str">
        <f>([2]UKBuilding_List!B165)</f>
        <v>Isolation Barn Incinerator</v>
      </c>
    </row>
    <row r="166" spans="1:2" x14ac:dyDescent="0.25">
      <c r="A166" s="2" t="str">
        <f>([2]UKBuilding_List!A166)</f>
        <v>0183</v>
      </c>
      <c r="B166" s="3" t="str">
        <f>([2]UKBuilding_List!B166)</f>
        <v>Isolation Barn</v>
      </c>
    </row>
    <row r="167" spans="1:2" x14ac:dyDescent="0.25">
      <c r="A167" s="2" t="str">
        <f>([2]UKBuilding_List!A167)</f>
        <v>0184</v>
      </c>
      <c r="B167" s="3" t="str">
        <f>([2]UKBuilding_List!B167)</f>
        <v>Agricultural Machine Research Lab</v>
      </c>
    </row>
    <row r="168" spans="1:2" x14ac:dyDescent="0.25">
      <c r="A168" s="2" t="str">
        <f>([2]UKBuilding_List!A168)</f>
        <v>0185</v>
      </c>
      <c r="B168" s="3" t="str">
        <f>([2]UKBuilding_List!B168)</f>
        <v>Garage by Motor Pool Residence</v>
      </c>
    </row>
    <row r="169" spans="1:2" x14ac:dyDescent="0.25">
      <c r="A169" s="2" t="str">
        <f>([2]UKBuilding_List!A169)</f>
        <v>0187</v>
      </c>
      <c r="B169" s="3" t="str">
        <f>([2]UKBuilding_List!B169)</f>
        <v>Bus Shelter #5</v>
      </c>
    </row>
    <row r="170" spans="1:2" x14ac:dyDescent="0.25">
      <c r="A170" s="2" t="str">
        <f>([2]UKBuilding_List!A170)</f>
        <v>0189</v>
      </c>
      <c r="B170" s="3" t="str">
        <f>([2]UKBuilding_List!B170)</f>
        <v>Shawneetown Bldg A</v>
      </c>
    </row>
    <row r="171" spans="1:2" x14ac:dyDescent="0.25">
      <c r="A171" s="2" t="str">
        <f>([2]UKBuilding_List!A171)</f>
        <v>0190</v>
      </c>
      <c r="B171" s="3" t="str">
        <f>([2]UKBuilding_List!B171)</f>
        <v>Shawneetown Bldg B</v>
      </c>
    </row>
    <row r="172" spans="1:2" x14ac:dyDescent="0.25">
      <c r="A172" s="2" t="str">
        <f>([2]UKBuilding_List!A172)</f>
        <v>0191</v>
      </c>
      <c r="B172" s="3" t="str">
        <f>([2]UKBuilding_List!B172)</f>
        <v>Shawneetown Bldg D</v>
      </c>
    </row>
    <row r="173" spans="1:2" x14ac:dyDescent="0.25">
      <c r="A173" s="2" t="str">
        <f>([2]UKBuilding_List!A173)</f>
        <v>0192</v>
      </c>
      <c r="B173" s="3" t="str">
        <f>([2]UKBuilding_List!B173)</f>
        <v>Shawneetown Bldg F</v>
      </c>
    </row>
    <row r="174" spans="1:2" x14ac:dyDescent="0.25">
      <c r="A174" s="2" t="str">
        <f>([2]UKBuilding_List!A174)</f>
        <v>0193</v>
      </c>
      <c r="B174" s="3" t="str">
        <f>([2]UKBuilding_List!B174)</f>
        <v>Shawneetown Bldg E</v>
      </c>
    </row>
    <row r="175" spans="1:2" x14ac:dyDescent="0.25">
      <c r="A175" s="2" t="str">
        <f>([2]UKBuilding_List!A175)</f>
        <v>0194</v>
      </c>
      <c r="B175" s="3" t="str">
        <f>([2]UKBuilding_List!B175)</f>
        <v>Shawneetown Bldg C</v>
      </c>
    </row>
    <row r="176" spans="1:2" x14ac:dyDescent="0.25">
      <c r="A176" s="2" t="str">
        <f>([2]UKBuilding_List!A176)</f>
        <v>0196</v>
      </c>
      <c r="B176" s="3" t="str">
        <f>([2]UKBuilding_List!B176)</f>
        <v>Stoll Field Viewing Tower</v>
      </c>
    </row>
    <row r="177" spans="1:2" x14ac:dyDescent="0.25">
      <c r="A177" s="2" t="str">
        <f>([2]UKBuilding_List!A177)</f>
        <v>0197</v>
      </c>
      <c r="B177" s="3" t="str">
        <f>([2]UKBuilding_List!B177)</f>
        <v>Parking Garage No 1</v>
      </c>
    </row>
    <row r="178" spans="1:2" x14ac:dyDescent="0.25">
      <c r="A178" s="2" t="str">
        <f>([2]UKBuilding_List!A178)</f>
        <v>0198</v>
      </c>
      <c r="B178" s="3" t="str">
        <f>([2]UKBuilding_List!B178)</f>
        <v>Parking Garage No 2</v>
      </c>
    </row>
    <row r="179" spans="1:2" x14ac:dyDescent="0.25">
      <c r="A179" s="2" t="str">
        <f>([2]UKBuilding_List!A179)</f>
        <v>0199</v>
      </c>
      <c r="B179" s="3" t="str">
        <f>([2]UKBuilding_List!B179)</f>
        <v>Parking Garage No 3</v>
      </c>
    </row>
    <row r="180" spans="1:2" x14ac:dyDescent="0.25">
      <c r="A180" s="2" t="str">
        <f>([2]UKBuilding_List!A180)</f>
        <v>0200</v>
      </c>
      <c r="B180" s="3" t="str">
        <f>([2]UKBuilding_List!B180)</f>
        <v>Wethington Allied Health Building</v>
      </c>
    </row>
    <row r="181" spans="1:2" x14ac:dyDescent="0.25">
      <c r="A181" s="2" t="str">
        <f>([2]UKBuilding_List!A181)</f>
        <v>0202</v>
      </c>
      <c r="B181" s="3" t="str">
        <f>([2]UKBuilding_List!B181)</f>
        <v>Parking Garage No 5</v>
      </c>
    </row>
    <row r="182" spans="1:2" x14ac:dyDescent="0.25">
      <c r="A182" s="2" t="str">
        <f>([2]UKBuilding_List!A182)</f>
        <v>0204</v>
      </c>
      <c r="B182" s="3" t="str">
        <f>([2]UKBuilding_List!B182)</f>
        <v>Cooling Plant #2</v>
      </c>
    </row>
    <row r="183" spans="1:2" x14ac:dyDescent="0.25">
      <c r="A183" s="2" t="str">
        <f>([2]UKBuilding_List!A183)</f>
        <v>0207</v>
      </c>
      <c r="B183" s="3" t="str">
        <f>([2]UKBuilding_List!B183)</f>
        <v>Arts Metal Building</v>
      </c>
    </row>
    <row r="184" spans="1:2" x14ac:dyDescent="0.25">
      <c r="A184" s="2" t="str">
        <f>([2]UKBuilding_List!A184)</f>
        <v>0209</v>
      </c>
      <c r="B184" s="3" t="str">
        <f>([2]UKBuilding_List!B184)</f>
        <v>Centrifuge Building</v>
      </c>
    </row>
    <row r="185" spans="1:2" x14ac:dyDescent="0.25">
      <c r="A185" s="2" t="str">
        <f>([2]UKBuilding_List!A185)</f>
        <v>0210</v>
      </c>
      <c r="B185" s="3" t="str">
        <f>([2]UKBuilding_List!B185)</f>
        <v>Reynolds Warehouse #4</v>
      </c>
    </row>
    <row r="186" spans="1:2" x14ac:dyDescent="0.25">
      <c r="A186" s="2" t="str">
        <f>([2]UKBuilding_List!A186)</f>
        <v>0211</v>
      </c>
      <c r="B186" s="3" t="str">
        <f>([2]UKBuilding_List!B186)</f>
        <v>Maxwell Place Garage</v>
      </c>
    </row>
    <row r="187" spans="1:2" x14ac:dyDescent="0.25">
      <c r="A187" s="2" t="str">
        <f>([2]UKBuilding_List!A187)</f>
        <v>0212</v>
      </c>
      <c r="B187" s="3" t="str">
        <f>([2]UKBuilding_List!B187)</f>
        <v>Lancaster Aquatics</v>
      </c>
    </row>
    <row r="188" spans="1:2" x14ac:dyDescent="0.25">
      <c r="A188" s="2" t="str">
        <f>([2]UKBuilding_List!A188)</f>
        <v>0213</v>
      </c>
      <c r="B188" s="3" t="str">
        <f>([2]UKBuilding_List!B188)</f>
        <v>Boone Tennis Center</v>
      </c>
    </row>
    <row r="189" spans="1:2" x14ac:dyDescent="0.25">
      <c r="A189" s="2" t="str">
        <f>([2]UKBuilding_List!A189)</f>
        <v>0214</v>
      </c>
      <c r="B189" s="3" t="str">
        <f>([2]UKBuilding_List!B189)</f>
        <v>Flammable Storage Building</v>
      </c>
    </row>
    <row r="190" spans="1:2" x14ac:dyDescent="0.25">
      <c r="A190" s="2" t="str">
        <f>([2]UKBuilding_List!A190)</f>
        <v>0215</v>
      </c>
      <c r="B190" s="3" t="str">
        <f>([2]UKBuilding_List!B190)</f>
        <v>W. P. Garrigus Building</v>
      </c>
    </row>
    <row r="191" spans="1:2" x14ac:dyDescent="0.25">
      <c r="A191" s="2" t="str">
        <f>([2]UKBuilding_List!A191)</f>
        <v>0216</v>
      </c>
      <c r="B191" s="3" t="str">
        <f>([2]UKBuilding_List!B191)</f>
        <v>Multi-Disciplinary Research Lab #3</v>
      </c>
    </row>
    <row r="192" spans="1:2" x14ac:dyDescent="0.25">
      <c r="A192" s="2" t="str">
        <f>([2]UKBuilding_List!A192)</f>
        <v>0217</v>
      </c>
      <c r="B192" s="3" t="str">
        <f>([2]UKBuilding_List!B192)</f>
        <v>Electric Substation #2</v>
      </c>
    </row>
    <row r="193" spans="1:2" x14ac:dyDescent="0.25">
      <c r="A193" s="2" t="str">
        <f>([2]UKBuilding_List!A193)</f>
        <v>0219</v>
      </c>
      <c r="B193" s="3" t="str">
        <f>([2]UKBuilding_List!B193)</f>
        <v>Seaton Center</v>
      </c>
    </row>
    <row r="194" spans="1:2" x14ac:dyDescent="0.25">
      <c r="A194" s="2" t="str">
        <f>([2]UKBuilding_List!A194)</f>
        <v>0220</v>
      </c>
      <c r="B194" s="3" t="str">
        <f>([2]UKBuilding_List!B194)</f>
        <v>Bernard Johnson Student Rec Ctr</v>
      </c>
    </row>
    <row r="195" spans="1:2" x14ac:dyDescent="0.25">
      <c r="A195" s="2" t="str">
        <f>([2]UKBuilding_List!A195)</f>
        <v>0222</v>
      </c>
      <c r="B195" s="3" t="str">
        <f>([2]UKBuilding_List!B195)</f>
        <v>Commonwealth Stadium</v>
      </c>
    </row>
    <row r="196" spans="1:2" x14ac:dyDescent="0.25">
      <c r="A196" s="2" t="str">
        <f>([2]UKBuilding_List!A196)</f>
        <v>0223</v>
      </c>
      <c r="B196" s="3" t="str">
        <f>([2]UKBuilding_List!B196)</f>
        <v>Warren Wright Medical Plaza</v>
      </c>
    </row>
    <row r="197" spans="1:2" x14ac:dyDescent="0.25">
      <c r="A197" s="2" t="str">
        <f>([2]UKBuilding_List!A197)</f>
        <v>0224</v>
      </c>
      <c r="B197" s="3" t="str">
        <f>([2]UKBuilding_List!B197)</f>
        <v>Lucille Caudill Little Fine Arts Library</v>
      </c>
    </row>
    <row r="198" spans="1:2" x14ac:dyDescent="0.25">
      <c r="A198" s="2" t="str">
        <f>([2]UKBuilding_List!A198)</f>
        <v>0225</v>
      </c>
      <c r="B198" s="3" t="str">
        <f>([2]UKBuilding_List!B198)</f>
        <v>T H Morgan Biological Sciences</v>
      </c>
    </row>
    <row r="199" spans="1:2" x14ac:dyDescent="0.25">
      <c r="A199" s="2" t="str">
        <f>([2]UKBuilding_List!A199)</f>
        <v>0227</v>
      </c>
      <c r="B199" s="3" t="str">
        <f>([2]UKBuilding_List!B199)</f>
        <v>Recreation Equipment Storage Building</v>
      </c>
    </row>
    <row r="200" spans="1:2" x14ac:dyDescent="0.25">
      <c r="A200" s="2" t="str">
        <f>([2]UKBuilding_List!A200)</f>
        <v>0229</v>
      </c>
      <c r="B200" s="3" t="str">
        <f>([2]UKBuilding_List!B200)</f>
        <v>Agricultural Distribution Center</v>
      </c>
    </row>
    <row r="201" spans="1:2" x14ac:dyDescent="0.25">
      <c r="A201" s="2" t="str">
        <f>([2]UKBuilding_List!A201)</f>
        <v>0230</v>
      </c>
      <c r="B201" s="3" t="str">
        <f>([2]UKBuilding_List!B201)</f>
        <v>Sanders-Brown Center on Aging</v>
      </c>
    </row>
    <row r="202" spans="1:2" x14ac:dyDescent="0.25">
      <c r="A202" s="2" t="str">
        <f>([2]UKBuilding_List!A202)</f>
        <v>0231</v>
      </c>
      <c r="B202" s="3" t="str">
        <f>([2]UKBuilding_List!B202)</f>
        <v>Farm Maintenance Storage Shed</v>
      </c>
    </row>
    <row r="203" spans="1:2" x14ac:dyDescent="0.25">
      <c r="A203" s="2" t="str">
        <f>([2]UKBuilding_List!A203)</f>
        <v>0232</v>
      </c>
      <c r="B203" s="3" t="str">
        <f>([2]UKBuilding_List!B203)</f>
        <v>College of Nursing</v>
      </c>
    </row>
    <row r="204" spans="1:2" x14ac:dyDescent="0.25">
      <c r="A204" s="2" t="str">
        <f>([2]UKBuilding_List!A204)</f>
        <v>0235</v>
      </c>
      <c r="B204" s="3" t="str">
        <f>([2]UKBuilding_List!B204)</f>
        <v>John W Oswald Building</v>
      </c>
    </row>
    <row r="205" spans="1:2" x14ac:dyDescent="0.25">
      <c r="A205" s="2" t="str">
        <f>([2]UKBuilding_List!A205)</f>
        <v>0236</v>
      </c>
      <c r="B205" s="3" t="str">
        <f>([2]UKBuilding_List!B205)</f>
        <v>Kentucky Tobacco Research and Development Center</v>
      </c>
    </row>
    <row r="206" spans="1:2" x14ac:dyDescent="0.25">
      <c r="A206" s="2" t="str">
        <f>([2]UKBuilding_List!A206)</f>
        <v>0237</v>
      </c>
      <c r="B206" s="3" t="str">
        <f>([2]UKBuilding_List!B206)</f>
        <v>Wenner-Gren Research Addition</v>
      </c>
    </row>
    <row r="207" spans="1:2" x14ac:dyDescent="0.25">
      <c r="A207" s="2" t="str">
        <f>([2]UKBuilding_List!A207)</f>
        <v>0240</v>
      </c>
      <c r="B207" s="3" t="str">
        <f>([2]UKBuilding_List!B207)</f>
        <v>468 Rose Lane</v>
      </c>
    </row>
    <row r="208" spans="1:2" x14ac:dyDescent="0.25">
      <c r="A208" s="2" t="str">
        <f>([2]UKBuilding_List!A208)</f>
        <v>0241</v>
      </c>
      <c r="B208" s="3" t="str">
        <f>([2]UKBuilding_List!B208)</f>
        <v>Singletary Center for the Arts</v>
      </c>
    </row>
    <row r="209" spans="1:2" x14ac:dyDescent="0.25">
      <c r="A209" s="2" t="str">
        <f>([2]UKBuilding_List!A209)</f>
        <v>0243</v>
      </c>
      <c r="B209" s="3" t="str">
        <f>([2]UKBuilding_List!B209)</f>
        <v>Greg Page Apartments 1</v>
      </c>
    </row>
    <row r="210" spans="1:2" x14ac:dyDescent="0.25">
      <c r="A210" s="2" t="str">
        <f>([2]UKBuilding_List!A210)</f>
        <v>0244</v>
      </c>
      <c r="B210" s="3" t="str">
        <f>([2]UKBuilding_List!B210)</f>
        <v>Greg Page Apartments 2</v>
      </c>
    </row>
    <row r="211" spans="1:2" x14ac:dyDescent="0.25">
      <c r="A211" s="2" t="str">
        <f>([2]UKBuilding_List!A211)</f>
        <v>0245</v>
      </c>
      <c r="B211" s="3" t="str">
        <f>([2]UKBuilding_List!B211)</f>
        <v>Greg Page Apartments 3</v>
      </c>
    </row>
    <row r="212" spans="1:2" x14ac:dyDescent="0.25">
      <c r="A212" s="2" t="str">
        <f>([2]UKBuilding_List!A212)</f>
        <v>0246</v>
      </c>
      <c r="B212" s="3" t="str">
        <f>([2]UKBuilding_List!B212)</f>
        <v>Greg Page Apartments 4</v>
      </c>
    </row>
    <row r="213" spans="1:2" x14ac:dyDescent="0.25">
      <c r="A213" s="2" t="str">
        <f>([2]UKBuilding_List!A213)</f>
        <v>0247</v>
      </c>
      <c r="B213" s="3" t="str">
        <f>([2]UKBuilding_List!B213)</f>
        <v>Greg Page Apartments 5</v>
      </c>
    </row>
    <row r="214" spans="1:2" x14ac:dyDescent="0.25">
      <c r="A214" s="2" t="str">
        <f>([2]UKBuilding_List!A214)</f>
        <v>0248</v>
      </c>
      <c r="B214" s="3" t="str">
        <f>([2]UKBuilding_List!B214)</f>
        <v>Greg Page Apartments 6</v>
      </c>
    </row>
    <row r="215" spans="1:2" x14ac:dyDescent="0.25">
      <c r="A215" s="2" t="str">
        <f>([2]UKBuilding_List!A215)</f>
        <v>0249</v>
      </c>
      <c r="B215" s="3" t="str">
        <f>([2]UKBuilding_List!B215)</f>
        <v>Greg Page Apartments 7</v>
      </c>
    </row>
    <row r="216" spans="1:2" x14ac:dyDescent="0.25">
      <c r="A216" s="2" t="str">
        <f>([2]UKBuilding_List!A216)</f>
        <v>0250</v>
      </c>
      <c r="B216" s="3" t="str">
        <f>([2]UKBuilding_List!B216)</f>
        <v>Greg Page Apartments 8</v>
      </c>
    </row>
    <row r="217" spans="1:2" x14ac:dyDescent="0.25">
      <c r="A217" s="2" t="str">
        <f>([2]UKBuilding_List!A217)</f>
        <v>0252</v>
      </c>
      <c r="B217" s="3" t="str">
        <f>([2]UKBuilding_List!B217)</f>
        <v>Greg Page Apartments 10</v>
      </c>
    </row>
    <row r="218" spans="1:2" x14ac:dyDescent="0.25">
      <c r="A218" s="2" t="str">
        <f>([2]UKBuilding_List!A218)</f>
        <v>0253</v>
      </c>
      <c r="B218" s="3" t="str">
        <f>([2]UKBuilding_List!B218)</f>
        <v>Greg Page Apartments 11</v>
      </c>
    </row>
    <row r="219" spans="1:2" x14ac:dyDescent="0.25">
      <c r="A219" s="2" t="str">
        <f>([2]UKBuilding_List!A219)</f>
        <v>0254</v>
      </c>
      <c r="B219" s="3" t="str">
        <f>([2]UKBuilding_List!B219)</f>
        <v>Greg Page Apartments 12</v>
      </c>
    </row>
    <row r="220" spans="1:2" x14ac:dyDescent="0.25">
      <c r="A220" s="2" t="str">
        <f>([2]UKBuilding_List!A220)</f>
        <v>0255</v>
      </c>
      <c r="B220" s="3" t="str">
        <f>([2]UKBuilding_List!B220)</f>
        <v>Greg Page Apartments 13</v>
      </c>
    </row>
    <row r="221" spans="1:2" x14ac:dyDescent="0.25">
      <c r="A221" s="2" t="str">
        <f>([2]UKBuilding_List!A221)</f>
        <v>0256</v>
      </c>
      <c r="B221" s="3" t="str">
        <f>([2]UKBuilding_List!B221)</f>
        <v>Greg Page Apartments 14</v>
      </c>
    </row>
    <row r="222" spans="1:2" x14ac:dyDescent="0.25">
      <c r="A222" s="2" t="str">
        <f>([2]UKBuilding_List!A222)</f>
        <v>0257</v>
      </c>
      <c r="B222" s="3" t="str">
        <f>([2]UKBuilding_List!B222)</f>
        <v>Greg Page Apartments 15</v>
      </c>
    </row>
    <row r="223" spans="1:2" x14ac:dyDescent="0.25">
      <c r="A223" s="2" t="str">
        <f>([2]UKBuilding_List!A223)</f>
        <v>0258</v>
      </c>
      <c r="B223" s="3" t="str">
        <f>([2]UKBuilding_List!B223)</f>
        <v>Greg Page Apartments 16</v>
      </c>
    </row>
    <row r="224" spans="1:2" x14ac:dyDescent="0.25">
      <c r="A224" s="2" t="str">
        <f>([2]UKBuilding_List!A224)</f>
        <v>0259</v>
      </c>
      <c r="B224" s="3" t="str">
        <f>([2]UKBuilding_List!B224)</f>
        <v>Greg Page Apartments 17</v>
      </c>
    </row>
    <row r="225" spans="1:2" x14ac:dyDescent="0.25">
      <c r="A225" s="2" t="str">
        <f>([2]UKBuilding_List!A225)</f>
        <v>0260</v>
      </c>
      <c r="B225" s="3" t="str">
        <f>([2]UKBuilding_List!B225)</f>
        <v>Greg Page Apartments 18</v>
      </c>
    </row>
    <row r="226" spans="1:2" x14ac:dyDescent="0.25">
      <c r="A226" s="2" t="str">
        <f>([2]UKBuilding_List!A226)</f>
        <v>0261</v>
      </c>
      <c r="B226" s="3" t="str">
        <f>([2]UKBuilding_List!B226)</f>
        <v>Greg Page Apartments 19</v>
      </c>
    </row>
    <row r="227" spans="1:2" x14ac:dyDescent="0.25">
      <c r="A227" s="2" t="str">
        <f>([2]UKBuilding_List!A227)</f>
        <v>0262</v>
      </c>
      <c r="B227" s="3" t="str">
        <f>([2]UKBuilding_List!B227)</f>
        <v>Greg Page Apartments 20</v>
      </c>
    </row>
    <row r="228" spans="1:2" x14ac:dyDescent="0.25">
      <c r="A228" s="2" t="str">
        <f>([2]UKBuilding_List!A228)</f>
        <v>0263</v>
      </c>
      <c r="B228" s="3" t="str">
        <f>([2]UKBuilding_List!B228)</f>
        <v>Greg Page Apartments 21</v>
      </c>
    </row>
    <row r="229" spans="1:2" x14ac:dyDescent="0.25">
      <c r="A229" s="2" t="str">
        <f>([2]UKBuilding_List!A229)</f>
        <v>0264</v>
      </c>
      <c r="B229" s="3" t="str">
        <f>([2]UKBuilding_List!B229)</f>
        <v>Greg Page Apartments 22</v>
      </c>
    </row>
    <row r="230" spans="1:2" x14ac:dyDescent="0.25">
      <c r="A230" s="2" t="str">
        <f>([2]UKBuilding_List!A230)</f>
        <v>0265</v>
      </c>
      <c r="B230" s="3" t="str">
        <f>([2]UKBuilding_List!B230)</f>
        <v>Greg Page Apartments 23</v>
      </c>
    </row>
    <row r="231" spans="1:2" x14ac:dyDescent="0.25">
      <c r="A231" s="2" t="str">
        <f>([2]UKBuilding_List!A231)</f>
        <v>0266</v>
      </c>
      <c r="B231" s="3" t="str">
        <f>([2]UKBuilding_List!B231)</f>
        <v>Greg Page Apartments 24</v>
      </c>
    </row>
    <row r="232" spans="1:2" x14ac:dyDescent="0.25">
      <c r="A232" s="2" t="str">
        <f>([2]UKBuilding_List!A232)</f>
        <v>0267</v>
      </c>
      <c r="B232" s="3" t="str">
        <f>([2]UKBuilding_List!B232)</f>
        <v>Greg Page Apartments 25</v>
      </c>
    </row>
    <row r="233" spans="1:2" x14ac:dyDescent="0.25">
      <c r="A233" s="2" t="str">
        <f>([2]UKBuilding_List!A233)</f>
        <v>0268</v>
      </c>
      <c r="B233" s="3" t="str">
        <f>([2]UKBuilding_List!B233)</f>
        <v>Greg Page Food Storage Laundry</v>
      </c>
    </row>
    <row r="234" spans="1:2" x14ac:dyDescent="0.25">
      <c r="A234" s="2" t="str">
        <f>([2]UKBuilding_List!A234)</f>
        <v>0269</v>
      </c>
      <c r="B234" s="3" t="str">
        <f>([2]UKBuilding_List!B234)</f>
        <v>Communications Building</v>
      </c>
    </row>
    <row r="235" spans="1:2" x14ac:dyDescent="0.25">
      <c r="A235" s="2" t="str">
        <f>([2]UKBuilding_List!A235)</f>
        <v>0272</v>
      </c>
      <c r="B235" s="3" t="str">
        <f>([2]UKBuilding_List!B235)</f>
        <v>Information Building</v>
      </c>
    </row>
    <row r="236" spans="1:2" x14ac:dyDescent="0.25">
      <c r="A236" s="2" t="str">
        <f>([2]UKBuilding_List!A236)</f>
        <v>0274</v>
      </c>
      <c r="B236" s="3" t="str">
        <f>([2]UKBuilding_List!B236)</f>
        <v>Moloney Building</v>
      </c>
    </row>
    <row r="237" spans="1:2" x14ac:dyDescent="0.25">
      <c r="A237" s="2" t="str">
        <f>([2]UKBuilding_List!A237)</f>
        <v>0275</v>
      </c>
      <c r="B237" s="3" t="str">
        <f>([2]UKBuilding_List!B237)</f>
        <v>Bruce Poundstone Regulatory Services Building</v>
      </c>
    </row>
    <row r="238" spans="1:2" x14ac:dyDescent="0.25">
      <c r="A238" s="2" t="str">
        <f>([2]UKBuilding_List!A238)</f>
        <v>0276</v>
      </c>
      <c r="B238" s="3" t="str">
        <f>([2]UKBuilding_List!B238)</f>
        <v>Charles E. Barnhart Building</v>
      </c>
    </row>
    <row r="239" spans="1:2" x14ac:dyDescent="0.25">
      <c r="A239" s="2" t="str">
        <f>([2]UKBuilding_List!A239)</f>
        <v>0277</v>
      </c>
      <c r="B239" s="3" t="str">
        <f>([2]UKBuilding_List!B239)</f>
        <v>Nutter Football Training Facility</v>
      </c>
    </row>
    <row r="240" spans="1:2" x14ac:dyDescent="0.25">
      <c r="A240" s="2" t="str">
        <f>([2]UKBuilding_List!A240)</f>
        <v>0278</v>
      </c>
      <c r="B240" s="3" t="str">
        <f>([2]UKBuilding_List!B240)</f>
        <v>PPD Storage Building</v>
      </c>
    </row>
    <row r="241" spans="1:2" x14ac:dyDescent="0.25">
      <c r="A241" s="2" t="str">
        <f>([2]UKBuilding_List!A241)</f>
        <v>0279</v>
      </c>
      <c r="B241" s="3" t="str">
        <f>([2]UKBuilding_List!B241)</f>
        <v>BIRP Building</v>
      </c>
    </row>
    <row r="242" spans="1:2" x14ac:dyDescent="0.25">
      <c r="A242" s="2" t="str">
        <f>([2]UKBuilding_List!A242)</f>
        <v>0281</v>
      </c>
      <c r="B242" s="3" t="str">
        <f>([2]UKBuilding_List!B242)</f>
        <v>Oliver H. Raymond Civil Engineering</v>
      </c>
    </row>
    <row r="243" spans="1:2" x14ac:dyDescent="0.25">
      <c r="A243" s="2" t="str">
        <f>([2]UKBuilding_List!A243)</f>
        <v>0282</v>
      </c>
      <c r="B243" s="3" t="str">
        <f>([2]UKBuilding_List!B243)</f>
        <v>Gas Storage Building</v>
      </c>
    </row>
    <row r="244" spans="1:2" x14ac:dyDescent="0.25">
      <c r="A244" s="2" t="str">
        <f>([2]UKBuilding_List!A244)</f>
        <v>0283</v>
      </c>
      <c r="B244" s="3" t="str">
        <f>([2]UKBuilding_List!B244)</f>
        <v>Hagan Baseball Stadium</v>
      </c>
    </row>
    <row r="245" spans="1:2" x14ac:dyDescent="0.25">
      <c r="A245" s="2" t="str">
        <f>([2]UKBuilding_List!A245)</f>
        <v>0284</v>
      </c>
      <c r="B245" s="3" t="str">
        <f>([2]UKBuilding_List!B245)</f>
        <v>Kentucky Clinic</v>
      </c>
    </row>
    <row r="246" spans="1:2" x14ac:dyDescent="0.25">
      <c r="A246" s="2" t="str">
        <f>([2]UKBuilding_List!A246)</f>
        <v>0285</v>
      </c>
      <c r="B246" s="3" t="str">
        <f>([2]UKBuilding_List!B246)</f>
        <v>Nutter Field House</v>
      </c>
    </row>
    <row r="247" spans="1:2" x14ac:dyDescent="0.25">
      <c r="A247" s="2" t="str">
        <f>([2]UKBuilding_List!A247)</f>
        <v>0286</v>
      </c>
      <c r="B247" s="3" t="str">
        <f>([2]UKBuilding_List!B247)</f>
        <v>ASTeCC</v>
      </c>
    </row>
    <row r="248" spans="1:2" x14ac:dyDescent="0.25">
      <c r="A248" s="2" t="str">
        <f>([2]UKBuilding_List!A248)</f>
        <v>0287</v>
      </c>
      <c r="B248" s="3" t="str">
        <f>([2]UKBuilding_List!B248)</f>
        <v>Electric HVAC Building</v>
      </c>
    </row>
    <row r="249" spans="1:2" x14ac:dyDescent="0.25">
      <c r="A249" s="2" t="str">
        <f>([2]UKBuilding_List!A249)</f>
        <v>0288</v>
      </c>
      <c r="B249" s="3" t="str">
        <f>([2]UKBuilding_List!B249)</f>
        <v>PPD Greenhouse</v>
      </c>
    </row>
    <row r="250" spans="1:2" x14ac:dyDescent="0.25">
      <c r="A250" s="2" t="str">
        <f>([2]UKBuilding_List!A250)</f>
        <v>0289</v>
      </c>
      <c r="B250" s="3" t="str">
        <f>([2]UKBuilding_List!B250)</f>
        <v>Hazardous Waste Storage</v>
      </c>
    </row>
    <row r="251" spans="1:2" x14ac:dyDescent="0.25">
      <c r="A251" s="2" t="str">
        <f>([2]UKBuilding_List!A251)</f>
        <v>0293</v>
      </c>
      <c r="B251" s="3" t="str">
        <f>([2]UKBuilding_List!B251)</f>
        <v>UK Chandler Hospital</v>
      </c>
    </row>
    <row r="252" spans="1:2" x14ac:dyDescent="0.25">
      <c r="A252" s="2" t="str">
        <f>([2]UKBuilding_List!A252)</f>
        <v>0294</v>
      </c>
      <c r="B252" s="3" t="str">
        <f>([2]UKBuilding_List!B252)</f>
        <v>Gill Heart Institute</v>
      </c>
    </row>
    <row r="253" spans="1:2" x14ac:dyDescent="0.25">
      <c r="A253" s="2" t="str">
        <f>([2]UKBuilding_List!A253)</f>
        <v>0297</v>
      </c>
      <c r="B253" s="3" t="str">
        <f>([2]UKBuilding_List!B253)</f>
        <v>Dental Science Building</v>
      </c>
    </row>
    <row r="254" spans="1:2" x14ac:dyDescent="0.25">
      <c r="A254" s="2" t="str">
        <f>([2]UKBuilding_List!A254)</f>
        <v>0298</v>
      </c>
      <c r="B254" s="3" t="str">
        <f>([2]UKBuilding_List!B254)</f>
        <v>William R. Willard Medical Education Building</v>
      </c>
    </row>
    <row r="255" spans="1:2" x14ac:dyDescent="0.25">
      <c r="A255" s="2" t="str">
        <f>([2]UKBuilding_List!A255)</f>
        <v>0300</v>
      </c>
      <c r="B255" s="3" t="str">
        <f>([2]UKBuilding_List!B255)</f>
        <v>Arboretum Tool Shed</v>
      </c>
    </row>
    <row r="256" spans="1:2" x14ac:dyDescent="0.25">
      <c r="A256" s="2" t="str">
        <f>([2]UKBuilding_List!A256)</f>
        <v>0301</v>
      </c>
      <c r="B256" s="3" t="str">
        <f>([2]UKBuilding_List!B256)</f>
        <v>154 Bonnie Brae</v>
      </c>
    </row>
    <row r="257" spans="1:2" x14ac:dyDescent="0.25">
      <c r="A257" s="2" t="str">
        <f>([2]UKBuilding_List!A257)</f>
        <v>0302</v>
      </c>
      <c r="B257" s="3" t="str">
        <f>([2]UKBuilding_List!B257)</f>
        <v>Dorotha Oatts Smith Visitor Center</v>
      </c>
    </row>
    <row r="258" spans="1:2" x14ac:dyDescent="0.25">
      <c r="A258" s="2" t="str">
        <f>([2]UKBuilding_List!A258)</f>
        <v>0303</v>
      </c>
      <c r="B258" s="3" t="str">
        <f>([2]UKBuilding_List!B258)</f>
        <v>Arboretum Restrooms</v>
      </c>
    </row>
    <row r="259" spans="1:2" x14ac:dyDescent="0.25">
      <c r="A259" s="2" t="str">
        <f>([2]UKBuilding_List!A259)</f>
        <v>0305</v>
      </c>
      <c r="B259" s="3" t="str">
        <f>([2]UKBuilding_List!B259)</f>
        <v>Peter P. Bosomworth Health Sciences Research Building</v>
      </c>
    </row>
    <row r="260" spans="1:2" x14ac:dyDescent="0.25">
      <c r="A260" s="2" t="str">
        <f>([2]UKBuilding_List!A260)</f>
        <v>0312</v>
      </c>
      <c r="B260" s="3" t="str">
        <f>([2]UKBuilding_List!B260)</f>
        <v>Plant Sciences</v>
      </c>
    </row>
    <row r="261" spans="1:2" x14ac:dyDescent="0.25">
      <c r="A261" s="2" t="str">
        <f>([2]UKBuilding_List!A261)</f>
        <v>0314</v>
      </c>
      <c r="B261" s="3" t="str">
        <f>([2]UKBuilding_List!B261)</f>
        <v>252 East Maxwell St</v>
      </c>
    </row>
    <row r="262" spans="1:2" x14ac:dyDescent="0.25">
      <c r="A262" s="2" t="str">
        <f>([2]UKBuilding_List!A262)</f>
        <v>0315</v>
      </c>
      <c r="B262" s="3" t="str">
        <f>([2]UKBuilding_List!B262)</f>
        <v>206 East Maxwell St</v>
      </c>
    </row>
    <row r="263" spans="1:2" x14ac:dyDescent="0.25">
      <c r="A263" s="2" t="str">
        <f>([2]UKBuilding_List!A263)</f>
        <v>0324</v>
      </c>
      <c r="B263" s="3" t="str">
        <f>([2]UKBuilding_List!B263)</f>
        <v>315 Scott St</v>
      </c>
    </row>
    <row r="264" spans="1:2" x14ac:dyDescent="0.25">
      <c r="A264" s="2" t="str">
        <f>([2]UKBuilding_List!A264)</f>
        <v>0325</v>
      </c>
      <c r="B264" s="3" t="str">
        <f>([2]UKBuilding_List!B264)</f>
        <v>317 Scott St</v>
      </c>
    </row>
    <row r="265" spans="1:2" x14ac:dyDescent="0.25">
      <c r="A265" s="2" t="str">
        <f>([2]UKBuilding_List!A265)</f>
        <v>0327</v>
      </c>
      <c r="B265" s="3" t="str">
        <f>([2]UKBuilding_List!B265)</f>
        <v>321 Scott St</v>
      </c>
    </row>
    <row r="266" spans="1:2" x14ac:dyDescent="0.25">
      <c r="A266" s="2" t="str">
        <f>([2]UKBuilding_List!A266)</f>
        <v>0333</v>
      </c>
      <c r="B266" s="3" t="str">
        <f>([2]UKBuilding_List!B266)</f>
        <v>641 South Limestone St</v>
      </c>
    </row>
    <row r="267" spans="1:2" x14ac:dyDescent="0.25">
      <c r="A267" s="2" t="str">
        <f>([2]UKBuilding_List!A267)</f>
        <v>0336</v>
      </c>
      <c r="B267" s="3" t="str">
        <f>([2]UKBuilding_List!B267)</f>
        <v>Thomas D Clark Building</v>
      </c>
    </row>
    <row r="268" spans="1:2" x14ac:dyDescent="0.25">
      <c r="A268" s="2" t="str">
        <f>([2]UKBuilding_List!A268)</f>
        <v>0337</v>
      </c>
      <c r="B268" s="3" t="str">
        <f>([2]UKBuilding_List!B268)</f>
        <v>663 South Limestone Garage</v>
      </c>
    </row>
    <row r="269" spans="1:2" x14ac:dyDescent="0.25">
      <c r="A269" s="2" t="str">
        <f>([2]UKBuilding_List!A269)</f>
        <v>0343</v>
      </c>
      <c r="B269" s="3" t="str">
        <f>([2]UKBuilding_List!B269)</f>
        <v>Bingham Davis House</v>
      </c>
    </row>
    <row r="270" spans="1:2" x14ac:dyDescent="0.25">
      <c r="A270" s="2" t="str">
        <f>([2]UKBuilding_List!A270)</f>
        <v>0344</v>
      </c>
      <c r="B270" s="3" t="str">
        <f>([2]UKBuilding_List!B270)</f>
        <v>Raymond F. Betts House</v>
      </c>
    </row>
    <row r="271" spans="1:2" x14ac:dyDescent="0.25">
      <c r="A271" s="2" t="str">
        <f>([2]UKBuilding_List!A271)</f>
        <v>0345</v>
      </c>
      <c r="B271" s="3" t="str">
        <f>([2]UKBuilding_List!B271)</f>
        <v>Max Kade German House and Cultural Center</v>
      </c>
    </row>
    <row r="272" spans="1:2" x14ac:dyDescent="0.25">
      <c r="A272" s="2" t="str">
        <f>([2]UKBuilding_List!A272)</f>
        <v>0346</v>
      </c>
      <c r="B272" s="3" t="str">
        <f>([2]UKBuilding_List!B272)</f>
        <v>654 Maxwelton Ct</v>
      </c>
    </row>
    <row r="273" spans="1:2" x14ac:dyDescent="0.25">
      <c r="A273" s="2" t="str">
        <f>([2]UKBuilding_List!A273)</f>
        <v>0347</v>
      </c>
      <c r="B273" s="3" t="str">
        <f>([2]UKBuilding_List!B273)</f>
        <v>624 Maxwelton Ct</v>
      </c>
    </row>
    <row r="274" spans="1:2" x14ac:dyDescent="0.25">
      <c r="A274" s="2" t="str">
        <f>([2]UKBuilding_List!A274)</f>
        <v>0348</v>
      </c>
      <c r="B274" s="3" t="str">
        <f>([2]UKBuilding_List!B274)</f>
        <v>626 Maxwelton Ct</v>
      </c>
    </row>
    <row r="275" spans="1:2" x14ac:dyDescent="0.25">
      <c r="A275" s="2" t="str">
        <f>([2]UKBuilding_List!A275)</f>
        <v>0349</v>
      </c>
      <c r="B275" s="3" t="str">
        <f>([2]UKBuilding_List!B275)</f>
        <v>641 Maxwelton Ct</v>
      </c>
    </row>
    <row r="276" spans="1:2" x14ac:dyDescent="0.25">
      <c r="A276" s="2" t="str">
        <f>([2]UKBuilding_List!A276)</f>
        <v>0350</v>
      </c>
      <c r="B276" s="3" t="str">
        <f>([2]UKBuilding_List!B276)</f>
        <v>643 Maxwelton Ct</v>
      </c>
    </row>
    <row r="277" spans="1:2" x14ac:dyDescent="0.25">
      <c r="A277" s="2" t="str">
        <f>([2]UKBuilding_List!A277)</f>
        <v>0351</v>
      </c>
      <c r="B277" s="3" t="str">
        <f>([2]UKBuilding_List!B277)</f>
        <v>644 Maxwelton Ct</v>
      </c>
    </row>
    <row r="278" spans="1:2" x14ac:dyDescent="0.25">
      <c r="A278" s="2" t="str">
        <f>([2]UKBuilding_List!A278)</f>
        <v>0353</v>
      </c>
      <c r="B278" s="3" t="str">
        <f>([2]UKBuilding_List!B278)</f>
        <v>520 Oldham Ct</v>
      </c>
    </row>
    <row r="279" spans="1:2" x14ac:dyDescent="0.25">
      <c r="A279" s="2" t="str">
        <f>([2]UKBuilding_List!A279)</f>
        <v>0355</v>
      </c>
      <c r="B279" s="3" t="str">
        <f>([2]UKBuilding_List!B279)</f>
        <v>123 State St</v>
      </c>
    </row>
    <row r="280" spans="1:2" x14ac:dyDescent="0.25">
      <c r="A280" s="2" t="str">
        <f>([2]UKBuilding_List!A280)</f>
        <v>0356</v>
      </c>
      <c r="B280" s="3" t="str">
        <f>([2]UKBuilding_List!B280)</f>
        <v>119 State St</v>
      </c>
    </row>
    <row r="281" spans="1:2" x14ac:dyDescent="0.25">
      <c r="A281" s="2" t="str">
        <f>([2]UKBuilding_List!A281)</f>
        <v>0361</v>
      </c>
      <c r="B281" s="3" t="str">
        <f>([2]UKBuilding_List!B281)</f>
        <v>402 Pennsylvania Ct</v>
      </c>
    </row>
    <row r="282" spans="1:2" x14ac:dyDescent="0.25">
      <c r="A282" s="2" t="str">
        <f>([2]UKBuilding_List!A282)</f>
        <v>0362</v>
      </c>
      <c r="B282" s="3" t="str">
        <f>([2]UKBuilding_List!B282)</f>
        <v>405 Pennsylvania Ct</v>
      </c>
    </row>
    <row r="283" spans="1:2" x14ac:dyDescent="0.25">
      <c r="A283" s="2" t="str">
        <f>([2]UKBuilding_List!A283)</f>
        <v>0363</v>
      </c>
      <c r="B283" s="3" t="str">
        <f>([2]UKBuilding_List!B283)</f>
        <v>406 Pennsylvania Ct</v>
      </c>
    </row>
    <row r="284" spans="1:2" x14ac:dyDescent="0.25">
      <c r="A284" s="2" t="str">
        <f>([2]UKBuilding_List!A284)</f>
        <v>0365</v>
      </c>
      <c r="B284" s="3" t="str">
        <f>([2]UKBuilding_List!B284)</f>
        <v>410 Pennsylvania Ct</v>
      </c>
    </row>
    <row r="285" spans="1:2" x14ac:dyDescent="0.25">
      <c r="A285" s="2" t="str">
        <f>([2]UKBuilding_List!A285)</f>
        <v>0377</v>
      </c>
      <c r="B285" s="3" t="str">
        <f>([2]UKBuilding_List!B285)</f>
        <v>319 Rose Lane</v>
      </c>
    </row>
    <row r="286" spans="1:2" x14ac:dyDescent="0.25">
      <c r="A286" s="2" t="str">
        <f>([2]UKBuilding_List!A286)</f>
        <v>0378</v>
      </c>
      <c r="B286" s="3" t="str">
        <f>([2]UKBuilding_List!B286)</f>
        <v>321 Rose Lane</v>
      </c>
    </row>
    <row r="287" spans="1:2" x14ac:dyDescent="0.25">
      <c r="A287" s="2" t="str">
        <f>([2]UKBuilding_List!A287)</f>
        <v>0381</v>
      </c>
      <c r="B287" s="3" t="str">
        <f>([2]UKBuilding_List!B287)</f>
        <v>162-164 Gazette Avenue</v>
      </c>
    </row>
    <row r="288" spans="1:2" x14ac:dyDescent="0.25">
      <c r="A288" s="2" t="str">
        <f>([2]UKBuilding_List!A288)</f>
        <v>0386</v>
      </c>
      <c r="B288" s="3" t="str">
        <f>([2]UKBuilding_List!B288)</f>
        <v>150 Gazette Avenue</v>
      </c>
    </row>
    <row r="289" spans="1:2" x14ac:dyDescent="0.25">
      <c r="A289" s="2" t="str">
        <f>([2]UKBuilding_List!A289)</f>
        <v>0390</v>
      </c>
      <c r="B289" s="3" t="str">
        <f>([2]UKBuilding_List!B289)</f>
        <v>Bus Shelter #1</v>
      </c>
    </row>
    <row r="290" spans="1:2" x14ac:dyDescent="0.25">
      <c r="A290" s="2" t="str">
        <f>([2]UKBuilding_List!A290)</f>
        <v>0391</v>
      </c>
      <c r="B290" s="3" t="str">
        <f>([2]UKBuilding_List!B290)</f>
        <v>Bus Shelter #2</v>
      </c>
    </row>
    <row r="291" spans="1:2" x14ac:dyDescent="0.25">
      <c r="A291" s="2" t="str">
        <f>([2]UKBuilding_List!A291)</f>
        <v>0392</v>
      </c>
      <c r="B291" s="3" t="str">
        <f>([2]UKBuilding_List!B291)</f>
        <v>Bus Shelter #3</v>
      </c>
    </row>
    <row r="292" spans="1:2" x14ac:dyDescent="0.25">
      <c r="A292" s="2" t="str">
        <f>([2]UKBuilding_List!A292)</f>
        <v>0393</v>
      </c>
      <c r="B292" s="3" t="str">
        <f>([2]UKBuilding_List!B292)</f>
        <v>Bus Shelter #7</v>
      </c>
    </row>
    <row r="293" spans="1:2" x14ac:dyDescent="0.25">
      <c r="A293" s="2" t="str">
        <f>([2]UKBuilding_List!A293)</f>
        <v>0394</v>
      </c>
      <c r="B293" s="3" t="str">
        <f>([2]UKBuilding_List!B293)</f>
        <v>Bus Shelter #6</v>
      </c>
    </row>
    <row r="294" spans="1:2" x14ac:dyDescent="0.25">
      <c r="A294" s="2" t="str">
        <f>([2]UKBuilding_List!A294)</f>
        <v>0397</v>
      </c>
      <c r="B294" s="3" t="str">
        <f>([2]UKBuilding_List!B294)</f>
        <v>Bus Shelter #9</v>
      </c>
    </row>
    <row r="295" spans="1:2" x14ac:dyDescent="0.25">
      <c r="A295" s="2" t="str">
        <f>([2]UKBuilding_List!A295)</f>
        <v>0398</v>
      </c>
      <c r="B295" s="3" t="str">
        <f>([2]UKBuilding_List!B295)</f>
        <v>Bus Shelter #10</v>
      </c>
    </row>
    <row r="296" spans="1:2" x14ac:dyDescent="0.25">
      <c r="A296" s="2" t="str">
        <f>([2]UKBuilding_List!A296)</f>
        <v>0399</v>
      </c>
      <c r="B296" s="3" t="str">
        <f>([2]UKBuilding_List!B296)</f>
        <v>Bus Shelter #11</v>
      </c>
    </row>
    <row r="297" spans="1:2" x14ac:dyDescent="0.25">
      <c r="A297" s="2" t="str">
        <f>([2]UKBuilding_List!A297)</f>
        <v>0400</v>
      </c>
      <c r="B297" s="3" t="str">
        <f>([2]UKBuilding_List!B297)</f>
        <v>Ellen H. Richards House</v>
      </c>
    </row>
    <row r="298" spans="1:2" x14ac:dyDescent="0.25">
      <c r="A298" s="2" t="str">
        <f>([2]UKBuilding_List!A298)</f>
        <v>0401</v>
      </c>
      <c r="B298" s="3" t="str">
        <f>([2]UKBuilding_List!B298)</f>
        <v>Weldon House</v>
      </c>
    </row>
    <row r="299" spans="1:2" x14ac:dyDescent="0.25">
      <c r="A299" s="2" t="str">
        <f>([2]UKBuilding_List!A299)</f>
        <v>0402</v>
      </c>
      <c r="B299" s="3" t="str">
        <f>([2]UKBuilding_List!B299)</f>
        <v>147 Washington Ave</v>
      </c>
    </row>
    <row r="300" spans="1:2" x14ac:dyDescent="0.25">
      <c r="A300" s="2" t="str">
        <f>([2]UKBuilding_List!A300)</f>
        <v>0412</v>
      </c>
      <c r="B300" s="3" t="str">
        <f>([2]UKBuilding_List!B300)</f>
        <v>403 Pennsylvania Ct</v>
      </c>
    </row>
    <row r="301" spans="1:2" x14ac:dyDescent="0.25">
      <c r="A301" s="2" t="str">
        <f>([2]UKBuilding_List!A301)</f>
        <v>0413</v>
      </c>
      <c r="B301" s="3" t="str">
        <f>([2]UKBuilding_List!B301)</f>
        <v>Softball/Soccer Locker Rooms</v>
      </c>
    </row>
    <row r="302" spans="1:2" x14ac:dyDescent="0.25">
      <c r="A302" s="2" t="str">
        <f>([2]UKBuilding_List!A302)</f>
        <v>0416</v>
      </c>
      <c r="B302" s="3" t="str">
        <f>([2]UKBuilding_List!B302)</f>
        <v>Bus Shelter #12</v>
      </c>
    </row>
    <row r="303" spans="1:2" x14ac:dyDescent="0.25">
      <c r="A303" s="2" t="str">
        <f>([2]UKBuilding_List!A303)</f>
        <v>0417</v>
      </c>
      <c r="B303" s="3" t="str">
        <f>([2]UKBuilding_List!B303)</f>
        <v>660 South Limestone</v>
      </c>
    </row>
    <row r="304" spans="1:2" x14ac:dyDescent="0.25">
      <c r="A304" s="2" t="str">
        <f>([2]UKBuilding_List!A304)</f>
        <v>0418</v>
      </c>
      <c r="B304" s="3" t="str">
        <f>([2]UKBuilding_List!B304)</f>
        <v>Bus Shelter #4</v>
      </c>
    </row>
    <row r="305" spans="1:2" x14ac:dyDescent="0.25">
      <c r="A305" s="2" t="str">
        <f>([2]UKBuilding_List!A305)</f>
        <v>0419</v>
      </c>
      <c r="B305" s="3" t="str">
        <f>([2]UKBuilding_List!B305)</f>
        <v>Bus Shelter #13</v>
      </c>
    </row>
    <row r="306" spans="1:2" x14ac:dyDescent="0.25">
      <c r="A306" s="2" t="str">
        <f>([2]UKBuilding_List!A306)</f>
        <v>0420</v>
      </c>
      <c r="B306" s="3" t="str">
        <f>([2]UKBuilding_List!B306)</f>
        <v>424 Euclid Avenue</v>
      </c>
    </row>
    <row r="307" spans="1:2" x14ac:dyDescent="0.25">
      <c r="A307" s="2" t="str">
        <f>([2]UKBuilding_List!A307)</f>
        <v>0428</v>
      </c>
      <c r="B307" s="3" t="str">
        <f>([2]UKBuilding_List!B307)</f>
        <v>457 Woodland Ave</v>
      </c>
    </row>
    <row r="308" spans="1:2" x14ac:dyDescent="0.25">
      <c r="A308" s="2" t="str">
        <f>([2]UKBuilding_List!A308)</f>
        <v>0432</v>
      </c>
      <c r="B308" s="3" t="str">
        <f>([2]UKBuilding_List!B308)</f>
        <v>Commonwealth House</v>
      </c>
    </row>
    <row r="309" spans="1:2" x14ac:dyDescent="0.25">
      <c r="A309" s="2" t="str">
        <f>([2]UKBuilding_List!A309)</f>
        <v>0433</v>
      </c>
      <c r="B309" s="3" t="str">
        <f>([2]UKBuilding_List!B309)</f>
        <v>William E and Casiana Schmidt Vocal Arts Center</v>
      </c>
    </row>
    <row r="310" spans="1:2" x14ac:dyDescent="0.25">
      <c r="A310" s="2" t="str">
        <f>([2]UKBuilding_List!A310)</f>
        <v>0442</v>
      </c>
      <c r="B310" s="3" t="str">
        <f>([2]UKBuilding_List!B310)</f>
        <v>Ligon House</v>
      </c>
    </row>
    <row r="311" spans="1:2" x14ac:dyDescent="0.25">
      <c r="A311" s="2" t="str">
        <f>([2]UKBuilding_List!A311)</f>
        <v>0446</v>
      </c>
      <c r="B311" s="3" t="str">
        <f>([2]UKBuilding_List!B311)</f>
        <v>John Cropp Softball Stadium</v>
      </c>
    </row>
    <row r="312" spans="1:2" x14ac:dyDescent="0.25">
      <c r="A312" s="2" t="str">
        <f>([2]UKBuilding_List!A312)</f>
        <v>0447</v>
      </c>
      <c r="B312" s="3" t="str">
        <f>([2]UKBuilding_List!B312)</f>
        <v>Hitting Pavilion</v>
      </c>
    </row>
    <row r="313" spans="1:2" x14ac:dyDescent="0.25">
      <c r="A313" s="2" t="str">
        <f>([2]UKBuilding_List!A313)</f>
        <v>0448</v>
      </c>
      <c r="B313" s="3" t="str">
        <f>([2]UKBuilding_List!B313)</f>
        <v>Football Storage Shed</v>
      </c>
    </row>
    <row r="314" spans="1:2" x14ac:dyDescent="0.25">
      <c r="A314" s="2" t="str">
        <f>([2]UKBuilding_List!A314)</f>
        <v>0449</v>
      </c>
      <c r="B314" s="3" t="str">
        <f>([2]UKBuilding_List!B314)</f>
        <v>Shively Grounds Storage Building</v>
      </c>
    </row>
    <row r="315" spans="1:2" x14ac:dyDescent="0.25">
      <c r="A315" s="2" t="str">
        <f>([2]UKBuilding_List!A315)</f>
        <v>0451</v>
      </c>
      <c r="B315" s="3" t="str">
        <f>([2]UKBuilding_List!B315)</f>
        <v>Soccer Field Pressbox</v>
      </c>
    </row>
    <row r="316" spans="1:2" x14ac:dyDescent="0.25">
      <c r="A316" s="2" t="str">
        <f>([2]UKBuilding_List!A316)</f>
        <v>0453</v>
      </c>
      <c r="B316" s="3" t="str">
        <f>([2]UKBuilding_List!B316)</f>
        <v>Shively Grounds Building</v>
      </c>
    </row>
    <row r="317" spans="1:2" x14ac:dyDescent="0.25">
      <c r="A317" s="2" t="str">
        <f>([2]UKBuilding_List!A317)</f>
        <v>0456</v>
      </c>
      <c r="B317" s="3" t="str">
        <f>([2]UKBuilding_List!B317)</f>
        <v>W.T. Young Library</v>
      </c>
    </row>
    <row r="318" spans="1:2" x14ac:dyDescent="0.25">
      <c r="A318" s="2" t="str">
        <f>([2]UKBuilding_List!A318)</f>
        <v>0460</v>
      </c>
      <c r="B318" s="3" t="str">
        <f>([2]UKBuilding_List!B318)</f>
        <v>149 Transcript Ave</v>
      </c>
    </row>
    <row r="319" spans="1:2" x14ac:dyDescent="0.25">
      <c r="A319" s="2" t="str">
        <f>([2]UKBuilding_List!A319)</f>
        <v>0461</v>
      </c>
      <c r="B319" s="3" t="str">
        <f>([2]UKBuilding_List!B319)</f>
        <v>153 Transcript Ave</v>
      </c>
    </row>
    <row r="320" spans="1:2" x14ac:dyDescent="0.25">
      <c r="A320" s="2" t="str">
        <f>([2]UKBuilding_List!A320)</f>
        <v>0467</v>
      </c>
      <c r="B320" s="3" t="str">
        <f>([2]UKBuilding_List!B320)</f>
        <v>220 Transcript Ave</v>
      </c>
    </row>
    <row r="321" spans="1:2" x14ac:dyDescent="0.25">
      <c r="A321" s="2" t="str">
        <f>([2]UKBuilding_List!A321)</f>
        <v>0473</v>
      </c>
      <c r="B321" s="3" t="str">
        <f>([2]UKBuilding_List!B321)</f>
        <v>505 Oldham Ct</v>
      </c>
    </row>
    <row r="322" spans="1:2" x14ac:dyDescent="0.25">
      <c r="A322" s="2" t="str">
        <f>([2]UKBuilding_List!A322)</f>
        <v>0481</v>
      </c>
      <c r="B322" s="3" t="str">
        <f>([2]UKBuilding_List!B322)</f>
        <v>LCC Academic Tech Building</v>
      </c>
    </row>
    <row r="323" spans="1:2" x14ac:dyDescent="0.25">
      <c r="A323" s="2" t="str">
        <f>([2]UKBuilding_List!A323)</f>
        <v>0482</v>
      </c>
      <c r="B323" s="3" t="str">
        <f>([2]UKBuilding_List!B323)</f>
        <v>408 Linden Walk</v>
      </c>
    </row>
    <row r="324" spans="1:2" x14ac:dyDescent="0.25">
      <c r="A324" s="2" t="str">
        <f>([2]UKBuilding_List!A324)</f>
        <v>0484</v>
      </c>
      <c r="B324" s="3" t="str">
        <f>([2]UKBuilding_List!B324)</f>
        <v>Real Properties Garage</v>
      </c>
    </row>
    <row r="325" spans="1:2" x14ac:dyDescent="0.25">
      <c r="A325" s="2" t="str">
        <f>([2]UKBuilding_List!A325)</f>
        <v>0485</v>
      </c>
      <c r="B325" s="3" t="str">
        <f>([2]UKBuilding_List!B325)</f>
        <v>Boone Tennis Stadium</v>
      </c>
    </row>
    <row r="326" spans="1:2" x14ac:dyDescent="0.25">
      <c r="A326" s="2" t="str">
        <f>([2]UKBuilding_List!A326)</f>
        <v>0487</v>
      </c>
      <c r="B326" s="3" t="str">
        <f>([2]UKBuilding_List!B326)</f>
        <v>518 Oldham Ct</v>
      </c>
    </row>
    <row r="327" spans="1:2" x14ac:dyDescent="0.25">
      <c r="A327" s="2" t="str">
        <f>([2]UKBuilding_List!A327)</f>
        <v>0488</v>
      </c>
      <c r="B327" s="3" t="str">
        <f>([2]UKBuilding_List!B327)</f>
        <v>Woodland Early Learning Center</v>
      </c>
    </row>
    <row r="328" spans="1:2" x14ac:dyDescent="0.25">
      <c r="A328" s="2" t="str">
        <f>([2]UKBuilding_List!A328)</f>
        <v>0489</v>
      </c>
      <c r="B328" s="3" t="str">
        <f>([2]UKBuilding_List!B328)</f>
        <v>1117 South Limestone</v>
      </c>
    </row>
    <row r="329" spans="1:2" x14ac:dyDescent="0.25">
      <c r="A329" s="2" t="str">
        <f>([2]UKBuilding_List!A329)</f>
        <v>0490</v>
      </c>
      <c r="B329" s="3" t="str">
        <f>([2]UKBuilding_List!B329)</f>
        <v>Environmental Quality Management</v>
      </c>
    </row>
    <row r="330" spans="1:2" x14ac:dyDescent="0.25">
      <c r="A330" s="2" t="str">
        <f>([2]UKBuilding_List!A330)</f>
        <v>0494</v>
      </c>
      <c r="B330" s="3" t="str">
        <f>([2]UKBuilding_List!B330)</f>
        <v>Stuckert Career Center</v>
      </c>
    </row>
    <row r="331" spans="1:2" x14ac:dyDescent="0.25">
      <c r="A331" s="2" t="str">
        <f>([2]UKBuilding_List!A331)</f>
        <v>0495</v>
      </c>
      <c r="B331" s="3" t="str">
        <f>([2]UKBuilding_List!B331)</f>
        <v>James F. Hardymon Communications Building</v>
      </c>
    </row>
    <row r="332" spans="1:2" x14ac:dyDescent="0.25">
      <c r="A332" s="2" t="str">
        <f>([2]UKBuilding_List!A332)</f>
        <v>0503</v>
      </c>
      <c r="B332" s="3" t="str">
        <f>([2]UKBuilding_List!B332)</f>
        <v>Ralph G Anderson Building (Mech Eng)</v>
      </c>
    </row>
    <row r="333" spans="1:2" x14ac:dyDescent="0.25">
      <c r="A333" s="2" t="str">
        <f>([2]UKBuilding_List!A333)</f>
        <v>0504</v>
      </c>
      <c r="B333" s="3" t="str">
        <f>([2]UKBuilding_List!B333)</f>
        <v>Sigma Chi House Fraternity</v>
      </c>
    </row>
    <row r="334" spans="1:2" x14ac:dyDescent="0.25">
      <c r="A334" s="2" t="str">
        <f>([2]UKBuilding_List!A334)</f>
        <v>0505</v>
      </c>
      <c r="B334" s="3" t="str">
        <f>([2]UKBuilding_List!B334)</f>
        <v>Alpha Tau Omega</v>
      </c>
    </row>
    <row r="335" spans="1:2" x14ac:dyDescent="0.25">
      <c r="A335" s="2" t="str">
        <f>([2]UKBuilding_List!A335)</f>
        <v>0506</v>
      </c>
      <c r="B335" s="3" t="str">
        <f>([2]UKBuilding_List!B335)</f>
        <v>Robert Straus Behavioral Research Building</v>
      </c>
    </row>
    <row r="336" spans="1:2" x14ac:dyDescent="0.25">
      <c r="A336" s="2" t="str">
        <f>([2]UKBuilding_List!A336)</f>
        <v>0507</v>
      </c>
      <c r="B336" s="3" t="str">
        <f>([2]UKBuilding_List!B336)</f>
        <v>Sigma Alpha Epsilon Fraternity</v>
      </c>
    </row>
    <row r="337" spans="1:2" x14ac:dyDescent="0.25">
      <c r="A337" s="2" t="str">
        <f>([2]UKBuilding_List!A337)</f>
        <v>0509</v>
      </c>
      <c r="B337" s="3" t="str">
        <f>([2]UKBuilding_List!B337)</f>
        <v>Biomedical Biological Sciences Research Building</v>
      </c>
    </row>
    <row r="338" spans="1:2" x14ac:dyDescent="0.25">
      <c r="A338" s="2" t="str">
        <f>([2]UKBuilding_List!A338)</f>
        <v>0514</v>
      </c>
      <c r="B338" s="3" t="str">
        <f>([2]UKBuilding_List!B338)</f>
        <v>BBSRB Utility Plant</v>
      </c>
    </row>
    <row r="339" spans="1:2" x14ac:dyDescent="0.25">
      <c r="A339" s="2" t="str">
        <f>([2]UKBuilding_List!A339)</f>
        <v>0517</v>
      </c>
      <c r="B339" s="3" t="str">
        <f>([2]UKBuilding_List!B339)</f>
        <v>College of Medicine Learning Center</v>
      </c>
    </row>
    <row r="340" spans="1:2" x14ac:dyDescent="0.25">
      <c r="A340" s="2" t="str">
        <f>([2]UKBuilding_List!A340)</f>
        <v>0518</v>
      </c>
      <c r="B340" s="3" t="str">
        <f>([2]UKBuilding_List!B340)</f>
        <v>BBSRB Generator Building</v>
      </c>
    </row>
    <row r="341" spans="1:2" x14ac:dyDescent="0.25">
      <c r="A341" s="2" t="str">
        <f>([2]UKBuilding_List!A341)</f>
        <v>0564</v>
      </c>
      <c r="B341" s="3" t="str">
        <f>([2]UKBuilding_List!B341)</f>
        <v>630 South Broadway</v>
      </c>
    </row>
    <row r="342" spans="1:2" x14ac:dyDescent="0.25">
      <c r="A342" s="2" t="str">
        <f>([2]UKBuilding_List!A342)</f>
        <v>0565</v>
      </c>
      <c r="B342" s="3" t="str">
        <f>([2]UKBuilding_List!B342)</f>
        <v>John T. Smith Hall</v>
      </c>
    </row>
    <row r="343" spans="1:2" x14ac:dyDescent="0.25">
      <c r="A343" s="2" t="str">
        <f>([2]UKBuilding_List!A343)</f>
        <v>0566</v>
      </c>
      <c r="B343" s="3" t="str">
        <f>([2]UKBuilding_List!B343)</f>
        <v>Dale E. Baldwin Hall</v>
      </c>
    </row>
    <row r="344" spans="1:2" x14ac:dyDescent="0.25">
      <c r="A344" s="2" t="str">
        <f>([2]UKBuilding_List!A344)</f>
        <v>0567</v>
      </c>
      <c r="B344" s="3" t="str">
        <f>([2]UKBuilding_List!B344)</f>
        <v>Margaret Ingels Hall</v>
      </c>
    </row>
    <row r="345" spans="1:2" x14ac:dyDescent="0.25">
      <c r="A345" s="2" t="str">
        <f>([2]UKBuilding_List!A345)</f>
        <v>0568</v>
      </c>
      <c r="B345" s="3" t="str">
        <f>([2]UKBuilding_List!B345)</f>
        <v>David P. Roselle Hall</v>
      </c>
    </row>
    <row r="346" spans="1:2" x14ac:dyDescent="0.25">
      <c r="A346" s="2" t="str">
        <f>([2]UKBuilding_List!A346)</f>
        <v>0571</v>
      </c>
      <c r="B346" s="3" t="str">
        <f>([2]UKBuilding_List!B346)</f>
        <v>Parking Structure #6</v>
      </c>
    </row>
    <row r="347" spans="1:2" x14ac:dyDescent="0.25">
      <c r="A347" s="2" t="str">
        <f>([2]UKBuilding_List!A347)</f>
        <v>0572</v>
      </c>
      <c r="B347" s="3" t="str">
        <f>([2]UKBuilding_List!B347)</f>
        <v>Parking Structure #7</v>
      </c>
    </row>
    <row r="348" spans="1:2" x14ac:dyDescent="0.25">
      <c r="A348" s="2" t="str">
        <f>([2]UKBuilding_List!A348)</f>
        <v>0582</v>
      </c>
      <c r="B348" s="3" t="str">
        <f>([2]UKBuilding_List!B348)</f>
        <v>University Health Service</v>
      </c>
    </row>
    <row r="349" spans="1:2" x14ac:dyDescent="0.25">
      <c r="A349" s="2" t="str">
        <f>([2]UKBuilding_List!A349)</f>
        <v>0585</v>
      </c>
      <c r="B349" s="3" t="str">
        <f>([2]UKBuilding_List!B349)</f>
        <v>Baseball Training Pavilion</v>
      </c>
    </row>
    <row r="350" spans="1:2" x14ac:dyDescent="0.25">
      <c r="A350" s="2" t="str">
        <f>([2]UKBuilding_List!A350)</f>
        <v>0592</v>
      </c>
      <c r="B350" s="3" t="str">
        <f>([2]UKBuilding_List!B350)</f>
        <v>Storage Shed</v>
      </c>
    </row>
    <row r="351" spans="1:2" x14ac:dyDescent="0.25">
      <c r="A351" s="2" t="str">
        <f>([2]UKBuilding_List!A351)</f>
        <v>0596</v>
      </c>
      <c r="B351" s="3" t="str">
        <f>([2]UKBuilding_List!B351)</f>
        <v>Bio-Pharm (BP)</v>
      </c>
    </row>
    <row r="352" spans="1:2" x14ac:dyDescent="0.25">
      <c r="A352" s="2" t="str">
        <f>([2]UKBuilding_List!A352)</f>
        <v>0600</v>
      </c>
      <c r="B352" s="3" t="str">
        <f>([2]UKBuilding_List!B352)</f>
        <v>413 Pennsylvania Ct</v>
      </c>
    </row>
    <row r="353" spans="1:2" x14ac:dyDescent="0.25">
      <c r="A353" s="2" t="str">
        <f>([2]UKBuilding_List!A353)</f>
        <v>0601</v>
      </c>
      <c r="B353" s="3" t="str">
        <f>([2]UKBuilding_List!B353)</f>
        <v>Parking Structure #8</v>
      </c>
    </row>
    <row r="354" spans="1:2" x14ac:dyDescent="0.25">
      <c r="A354" s="2" t="str">
        <f>([2]UKBuilding_List!A354)</f>
        <v>0602</v>
      </c>
      <c r="B354" s="3" t="str">
        <f>([2]UKBuilding_List!B354)</f>
        <v>Pavilion A</v>
      </c>
    </row>
    <row r="355" spans="1:2" x14ac:dyDescent="0.25">
      <c r="A355" s="2" t="str">
        <f>([2]UKBuilding_List!A355)</f>
        <v>0604</v>
      </c>
      <c r="B355" s="3" t="str">
        <f>([2]UKBuilding_List!B355)</f>
        <v>Joe Craft Center</v>
      </c>
    </row>
    <row r="356" spans="1:2" x14ac:dyDescent="0.25">
      <c r="A356" s="2" t="str">
        <f>([2]UKBuilding_List!A356)</f>
        <v>0607</v>
      </c>
      <c r="B356" s="3" t="str">
        <f>([2]UKBuilding_List!B356)</f>
        <v>788 Press Avenue</v>
      </c>
    </row>
    <row r="357" spans="1:2" x14ac:dyDescent="0.25">
      <c r="A357" s="2" t="str">
        <f>([2]UKBuilding_List!A357)</f>
        <v>0608</v>
      </c>
      <c r="B357" s="3" t="str">
        <f>([2]UKBuilding_List!B357)</f>
        <v>792 Press Avenue</v>
      </c>
    </row>
    <row r="358" spans="1:2" x14ac:dyDescent="0.25">
      <c r="A358" s="2" t="str">
        <f>([2]UKBuilding_List!A358)</f>
        <v>0609</v>
      </c>
      <c r="B358" s="3" t="str">
        <f>([2]UKBuilding_List!B358)</f>
        <v>796 Press Avenue</v>
      </c>
    </row>
    <row r="359" spans="1:2" x14ac:dyDescent="0.25">
      <c r="A359" s="2" t="str">
        <f>([2]UKBuilding_List!A359)</f>
        <v>0610</v>
      </c>
      <c r="B359" s="3" t="str">
        <f>([2]UKBuilding_List!B359)</f>
        <v>800 Press Avenue</v>
      </c>
    </row>
    <row r="360" spans="1:2" x14ac:dyDescent="0.25">
      <c r="A360" s="2" t="str">
        <f>([2]UKBuilding_List!A360)</f>
        <v>0611</v>
      </c>
      <c r="B360" s="3" t="str">
        <f>([2]UKBuilding_List!B360)</f>
        <v>Medical Office Building (Samaritan)</v>
      </c>
    </row>
    <row r="361" spans="1:2" x14ac:dyDescent="0.25">
      <c r="A361" s="2" t="str">
        <f>([2]UKBuilding_List!A361)</f>
        <v>0612</v>
      </c>
      <c r="B361" s="3" t="str">
        <f>([2]UKBuilding_List!B361)</f>
        <v>Samaritan Chiller Building</v>
      </c>
    </row>
    <row r="362" spans="1:2" x14ac:dyDescent="0.25">
      <c r="A362" s="2" t="str">
        <f>([2]UKBuilding_List!A362)</f>
        <v>0613</v>
      </c>
      <c r="B362" s="3" t="str">
        <f>([2]UKBuilding_List!B362)</f>
        <v>Samaritan Parking Structure</v>
      </c>
    </row>
    <row r="363" spans="1:2" x14ac:dyDescent="0.25">
      <c r="A363" s="2" t="str">
        <f>([2]UKBuilding_List!A363)</f>
        <v>0614</v>
      </c>
      <c r="B363" s="3" t="str">
        <f>([2]UKBuilding_List!B363)</f>
        <v>123 Warren Ct.</v>
      </c>
    </row>
    <row r="364" spans="1:2" x14ac:dyDescent="0.25">
      <c r="A364" s="2" t="str">
        <f>([2]UKBuilding_List!A364)</f>
        <v>0615</v>
      </c>
      <c r="B364" s="3" t="str">
        <f>([2]UKBuilding_List!B364)</f>
        <v>125 Warren Ct.</v>
      </c>
    </row>
    <row r="365" spans="1:2" x14ac:dyDescent="0.25">
      <c r="A365" s="2" t="str">
        <f>([2]UKBuilding_List!A365)</f>
        <v>0616</v>
      </c>
      <c r="B365" s="3" t="str">
        <f>([2]UKBuilding_List!B365)</f>
        <v>Seaton Center Storage</v>
      </c>
    </row>
    <row r="366" spans="1:2" x14ac:dyDescent="0.25">
      <c r="A366" s="2" t="str">
        <f>([2]UKBuilding_List!A366)</f>
        <v>0617</v>
      </c>
      <c r="B366" s="3" t="str">
        <f>([2]UKBuilding_List!B366)</f>
        <v>118 Conn Terrace</v>
      </c>
    </row>
    <row r="367" spans="1:2" x14ac:dyDescent="0.25">
      <c r="A367" s="2" t="str">
        <f>([2]UKBuilding_List!A367)</f>
        <v>0618</v>
      </c>
      <c r="B367" s="3" t="str">
        <f>([2]UKBuilding_List!B367)</f>
        <v>MacAdam Student Observatory</v>
      </c>
    </row>
    <row r="368" spans="1:2" x14ac:dyDescent="0.25">
      <c r="A368" s="2" t="str">
        <f>([2]UKBuilding_List!A368)</f>
        <v>0619</v>
      </c>
      <c r="B368" s="3" t="str">
        <f>([2]UKBuilding_List!B368)</f>
        <v>102 Conn Terrace</v>
      </c>
    </row>
    <row r="369" spans="1:2" x14ac:dyDescent="0.25">
      <c r="A369" s="2" t="str">
        <f>([2]UKBuilding_List!A369)</f>
        <v>0621</v>
      </c>
      <c r="B369" s="3" t="str">
        <f>([2]UKBuilding_List!B369)</f>
        <v>104 Conn Terrace</v>
      </c>
    </row>
    <row r="370" spans="1:2" x14ac:dyDescent="0.25">
      <c r="A370" s="2" t="str">
        <f>([2]UKBuilding_List!A370)</f>
        <v>0622</v>
      </c>
      <c r="B370" s="3" t="str">
        <f>([2]UKBuilding_List!B370)</f>
        <v>108 Conn Terrace</v>
      </c>
    </row>
    <row r="371" spans="1:2" x14ac:dyDescent="0.25">
      <c r="A371" s="2" t="str">
        <f>([2]UKBuilding_List!A371)</f>
        <v>0623</v>
      </c>
      <c r="B371" s="3" t="str">
        <f>([2]UKBuilding_List!B371)</f>
        <v>110 Conn Terrace</v>
      </c>
    </row>
    <row r="372" spans="1:2" x14ac:dyDescent="0.25">
      <c r="A372" s="2" t="str">
        <f>([2]UKBuilding_List!A372)</f>
        <v>0624</v>
      </c>
      <c r="B372" s="3" t="str">
        <f>([2]UKBuilding_List!B372)</f>
        <v>120 Conn Terrace</v>
      </c>
    </row>
    <row r="373" spans="1:2" x14ac:dyDescent="0.25">
      <c r="A373" s="2" t="str">
        <f>([2]UKBuilding_List!A373)</f>
        <v>0625</v>
      </c>
      <c r="B373" s="3" t="str">
        <f>([2]UKBuilding_List!B373)</f>
        <v>1105 S. Limestone</v>
      </c>
    </row>
    <row r="374" spans="1:2" x14ac:dyDescent="0.25">
      <c r="A374" s="2" t="str">
        <f>([2]UKBuilding_List!A374)</f>
        <v>0626</v>
      </c>
      <c r="B374" s="3" t="str">
        <f>([2]UKBuilding_List!B374)</f>
        <v>1119 S. Limestone</v>
      </c>
    </row>
    <row r="375" spans="1:2" x14ac:dyDescent="0.25">
      <c r="A375" s="2" t="str">
        <f>([2]UKBuilding_List!A375)</f>
        <v>0630</v>
      </c>
      <c r="B375" s="3" t="str">
        <f>([2]UKBuilding_List!B375)</f>
        <v>Air Medical Crew Quarters</v>
      </c>
    </row>
    <row r="376" spans="1:2" x14ac:dyDescent="0.25">
      <c r="A376" s="2" t="str">
        <f>([2]UKBuilding_List!A376)</f>
        <v>0631</v>
      </c>
      <c r="B376" s="3" t="str">
        <f>([2]UKBuilding_List!B376)</f>
        <v>460 Rose Lane</v>
      </c>
    </row>
    <row r="377" spans="1:2" x14ac:dyDescent="0.25">
      <c r="A377" s="2" t="str">
        <f>([2]UKBuilding_List!A377)</f>
        <v>0633</v>
      </c>
      <c r="B377" s="3" t="str">
        <f>([2]UKBuilding_List!B377)</f>
        <v>Davis Marksbury Building</v>
      </c>
    </row>
    <row r="378" spans="1:2" x14ac:dyDescent="0.25">
      <c r="A378" s="2" t="str">
        <f>([2]UKBuilding_List!A378)</f>
        <v>0636</v>
      </c>
      <c r="B378" s="3" t="str">
        <f>([2]UKBuilding_List!B378)</f>
        <v>411 Pennsylvania Court</v>
      </c>
    </row>
    <row r="379" spans="1:2" x14ac:dyDescent="0.25">
      <c r="A379" s="2" t="str">
        <f>([2]UKBuilding_List!A379)</f>
        <v>0637</v>
      </c>
      <c r="B379" s="3" t="str">
        <f>([2]UKBuilding_List!B379)</f>
        <v>1041 S. Limestone St.</v>
      </c>
    </row>
    <row r="380" spans="1:2" x14ac:dyDescent="0.25">
      <c r="A380" s="2" t="str">
        <f>([2]UKBuilding_List!A380)</f>
        <v>0639</v>
      </c>
      <c r="B380" s="3" t="str">
        <f>([2]UKBuilding_List!B380)</f>
        <v>1045 S. Limestone St</v>
      </c>
    </row>
    <row r="381" spans="1:2" x14ac:dyDescent="0.25">
      <c r="A381" s="2" t="str">
        <f>([2]UKBuilding_List!A381)</f>
        <v>0641</v>
      </c>
      <c r="B381" s="3" t="str">
        <f>([2]UKBuilding_List!B381)</f>
        <v>409 Pennsylvania Ct</v>
      </c>
    </row>
    <row r="382" spans="1:2" x14ac:dyDescent="0.25">
      <c r="A382" s="2" t="str">
        <f>([2]UKBuilding_List!A382)</f>
        <v>0644</v>
      </c>
      <c r="B382" s="3" t="str">
        <f>([2]UKBuilding_List!B382)</f>
        <v>Wildcat Coal Lodge</v>
      </c>
    </row>
    <row r="383" spans="1:2" x14ac:dyDescent="0.25">
      <c r="A383" s="2" t="str">
        <f>([2]UKBuilding_List!A383)</f>
        <v>0645</v>
      </c>
      <c r="B383" s="3" t="str">
        <f>([2]UKBuilding_List!B383)</f>
        <v>179 Leader Ave</v>
      </c>
    </row>
    <row r="384" spans="1:2" x14ac:dyDescent="0.25">
      <c r="A384" s="2" t="str">
        <f>([2]UKBuilding_List!A384)</f>
        <v>0646</v>
      </c>
      <c r="B384" s="3" t="str">
        <f>([2]UKBuilding_List!B384)</f>
        <v>404 Pennsylvania Ct</v>
      </c>
    </row>
    <row r="385" spans="1:2" x14ac:dyDescent="0.25">
      <c r="A385" s="2" t="str">
        <f>([2]UKBuilding_List!A385)</f>
        <v>0647</v>
      </c>
      <c r="B385" s="3" t="str">
        <f>([2]UKBuilding_List!B385)</f>
        <v>213 Transcript Ave</v>
      </c>
    </row>
    <row r="386" spans="1:2" x14ac:dyDescent="0.25">
      <c r="A386" s="2" t="str">
        <f>([2]UKBuilding_List!A386)</f>
        <v>0648</v>
      </c>
      <c r="B386" s="3" t="str">
        <f>([2]UKBuilding_List!B386)</f>
        <v>221 Transcript Ave</v>
      </c>
    </row>
    <row r="387" spans="1:2" x14ac:dyDescent="0.25">
      <c r="A387" s="2" t="str">
        <f>([2]UKBuilding_List!A387)</f>
        <v>0649</v>
      </c>
      <c r="B387" s="3" t="str">
        <f>([2]UKBuilding_List!B387)</f>
        <v>217 Transcript Ave</v>
      </c>
    </row>
    <row r="388" spans="1:2" x14ac:dyDescent="0.25">
      <c r="A388" s="2" t="str">
        <f>([2]UKBuilding_List!A388)</f>
        <v>0650</v>
      </c>
      <c r="B388" s="3" t="str">
        <f>([2]UKBuilding_List!B388)</f>
        <v>Second New Housing - North Campus</v>
      </c>
    </row>
    <row r="389" spans="1:2" x14ac:dyDescent="0.25">
      <c r="A389" s="2">
        <f>([2]UKBuilding_List!A389)</f>
        <v>1200</v>
      </c>
      <c r="B389" s="3" t="str">
        <f>([2]UKBuilding_List!B389)</f>
        <v>Electric Substation #1</v>
      </c>
    </row>
    <row r="390" spans="1:2" x14ac:dyDescent="0.25">
      <c r="A390" s="2">
        <f>([2]UKBuilding_List!A390)</f>
        <v>1201</v>
      </c>
      <c r="B390" s="3" t="str">
        <f>([2]UKBuilding_List!B390)</f>
        <v>Electric Substation #3</v>
      </c>
    </row>
    <row r="391" spans="1:2" x14ac:dyDescent="0.25">
      <c r="A391" s="2" t="str">
        <f>([2]UKBuilding_List!A391)</f>
        <v>8633</v>
      </c>
      <c r="B391" s="3" t="str">
        <f>([2]UKBuilding_List!B391)</f>
        <v>UK HealthCare Good Samaritan Hospital</v>
      </c>
    </row>
    <row r="392" spans="1:2" x14ac:dyDescent="0.25">
      <c r="A392" s="2" t="str">
        <f>([2]UKBuilding_List!A392)</f>
        <v>9127</v>
      </c>
      <c r="B392" s="3" t="str">
        <f>([2]UKBuilding_List!B392)</f>
        <v>1101 S. Limestone</v>
      </c>
    </row>
    <row r="393" spans="1:2" x14ac:dyDescent="0.25">
      <c r="A393" s="2">
        <f>([2]UKBuilding_List!A393)</f>
        <v>9813</v>
      </c>
      <c r="B393" s="3" t="str">
        <f>([2]UKBuilding_List!B393)</f>
        <v>UK Child Care Development Center</v>
      </c>
    </row>
    <row r="394" spans="1:2" x14ac:dyDescent="0.25">
      <c r="A394" s="2" t="str">
        <f>([2]UKBuilding_List!A394)</f>
        <v>9925</v>
      </c>
      <c r="B394" s="3" t="str">
        <f>([2]UKBuilding_List!B394)</f>
        <v>Alpha Phi Sorority</v>
      </c>
    </row>
    <row r="395" spans="1:2" x14ac:dyDescent="0.25">
      <c r="A395" s="2" t="str">
        <f>([2]UKBuilding_List!A395)</f>
        <v>9983</v>
      </c>
      <c r="B395" s="3" t="str">
        <f>([2]UKBuilding_List!B395)</f>
        <v>College of Medicine Building</v>
      </c>
    </row>
    <row r="396" spans="1:2" x14ac:dyDescent="0.25">
      <c r="A396" s="2" t="str">
        <f>([2]UKBuilding_List!A396)</f>
        <v xml:space="preserve"> </v>
      </c>
      <c r="B396" s="3" t="str">
        <f>([2]UKBuilding_List!B396)</f>
        <v xml:space="preserve"> </v>
      </c>
    </row>
    <row r="397" spans="1:2" x14ac:dyDescent="0.25">
      <c r="A397" s="2" t="str">
        <f>([2]UKBuilding_List!A397)</f>
        <v xml:space="preserve"> </v>
      </c>
      <c r="B397" s="3" t="str">
        <f>([2]UKBuilding_List!B397)</f>
        <v xml:space="preserve"> </v>
      </c>
    </row>
    <row r="398" spans="1:2" x14ac:dyDescent="0.25">
      <c r="A398" s="2" t="str">
        <f>([2]UKBuilding_List!A398)</f>
        <v xml:space="preserve"> </v>
      </c>
      <c r="B398" s="3" t="str">
        <f>([2]UKBuilding_List!B398)</f>
        <v xml:space="preserve"> </v>
      </c>
    </row>
    <row r="399" spans="1:2" x14ac:dyDescent="0.25">
      <c r="A399" s="2" t="str">
        <f>([2]UKBuilding_List!A399)</f>
        <v xml:space="preserve"> </v>
      </c>
      <c r="B399" s="3" t="str">
        <f>([2]UKBuilding_List!B399)</f>
        <v xml:space="preserve"> </v>
      </c>
    </row>
    <row r="400" spans="1:2" x14ac:dyDescent="0.25">
      <c r="A400" s="2" t="str">
        <f>([2]UKBuilding_List!A400)</f>
        <v xml:space="preserve"> </v>
      </c>
      <c r="B400" s="3" t="str">
        <f>([2]UKBuilding_List!B400)</f>
        <v xml:space="preserve"> </v>
      </c>
    </row>
    <row r="401" spans="1:2" x14ac:dyDescent="0.25">
      <c r="A401" s="2" t="str">
        <f>([2]UKBuilding_List!A401)</f>
        <v xml:space="preserve"> </v>
      </c>
      <c r="B401" s="3" t="str">
        <f>([2]UKBuilding_List!B401)</f>
        <v xml:space="preserve"> </v>
      </c>
    </row>
    <row r="402" spans="1:2" x14ac:dyDescent="0.25">
      <c r="A402" s="2" t="str">
        <f>([2]UKBuilding_List!A402)</f>
        <v xml:space="preserve"> </v>
      </c>
      <c r="B402" s="3" t="str">
        <f>([2]UKBuilding_List!B402)</f>
        <v xml:space="preserve"> </v>
      </c>
    </row>
    <row r="403" spans="1:2" x14ac:dyDescent="0.25">
      <c r="A403" s="2" t="str">
        <f>([2]UKBuilding_List!A403)</f>
        <v xml:space="preserve"> </v>
      </c>
      <c r="B403" s="3" t="str">
        <f>([2]UKBuilding_List!B403)</f>
        <v xml:space="preserve"> </v>
      </c>
    </row>
    <row r="404" spans="1:2" x14ac:dyDescent="0.25">
      <c r="A404" s="2" t="str">
        <f>([2]UKBuilding_List!A404)</f>
        <v xml:space="preserve"> </v>
      </c>
      <c r="B404" s="3" t="str">
        <f>([2]UKBuilding_List!B404)</f>
        <v xml:space="preserve"> </v>
      </c>
    </row>
    <row r="405" spans="1:2" x14ac:dyDescent="0.25">
      <c r="A405" s="2" t="str">
        <f>([2]UKBuilding_List!A405)</f>
        <v xml:space="preserve"> </v>
      </c>
      <c r="B405" s="3" t="str">
        <f>([2]UKBuilding_List!B405)</f>
        <v xml:space="preserve"> </v>
      </c>
    </row>
    <row r="406" spans="1:2" x14ac:dyDescent="0.25">
      <c r="A406" s="2" t="str">
        <f>([2]UKBuilding_List!A406)</f>
        <v xml:space="preserve"> </v>
      </c>
      <c r="B406" s="3" t="str">
        <f>([2]UKBuilding_List!B406)</f>
        <v xml:space="preserve"> </v>
      </c>
    </row>
    <row r="407" spans="1:2" x14ac:dyDescent="0.25">
      <c r="A407" s="2" t="str">
        <f>([2]UKBuilding_List!A407)</f>
        <v xml:space="preserve"> </v>
      </c>
      <c r="B407" s="3" t="str">
        <f>([2]UKBuilding_List!B407)</f>
        <v xml:space="preserve"> </v>
      </c>
    </row>
    <row r="408" spans="1:2" x14ac:dyDescent="0.25">
      <c r="A408" s="2" t="str">
        <f>([2]UKBuilding_List!A408)</f>
        <v xml:space="preserve"> </v>
      </c>
      <c r="B408" s="3" t="str">
        <f>([2]UKBuilding_List!B408)</f>
        <v xml:space="preserve"> </v>
      </c>
    </row>
    <row r="409" spans="1:2" x14ac:dyDescent="0.25">
      <c r="A409" s="2" t="str">
        <f>([2]UKBuilding_List!A409)</f>
        <v xml:space="preserve"> </v>
      </c>
      <c r="B409" s="3" t="str">
        <f>([2]UKBuilding_List!B409)</f>
        <v xml:space="preserve"> </v>
      </c>
    </row>
    <row r="410" spans="1:2" x14ac:dyDescent="0.25">
      <c r="A410" s="2" t="str">
        <f>([2]UKBuilding_List!A410)</f>
        <v xml:space="preserve"> </v>
      </c>
      <c r="B410" s="3" t="str">
        <f>([2]UKBuilding_List!B410)</f>
        <v xml:space="preserve"> </v>
      </c>
    </row>
    <row r="411" spans="1:2" x14ac:dyDescent="0.25">
      <c r="A411" s="2" t="str">
        <f>([2]UKBuilding_List!A411)</f>
        <v xml:space="preserve"> </v>
      </c>
      <c r="B411" s="3" t="str">
        <f>([2]UKBuilding_List!B411)</f>
        <v xml:space="preserve"> </v>
      </c>
    </row>
    <row r="412" spans="1:2" x14ac:dyDescent="0.25">
      <c r="A412" s="2" t="str">
        <f>([2]UKBuilding_List!A412)</f>
        <v xml:space="preserve"> </v>
      </c>
      <c r="B412" s="3" t="str">
        <f>([2]UKBuilding_List!B412)</f>
        <v xml:space="preserve"> </v>
      </c>
    </row>
    <row r="413" spans="1:2" x14ac:dyDescent="0.25">
      <c r="A413" s="2" t="str">
        <f>([2]UKBuilding_List!A413)</f>
        <v xml:space="preserve"> </v>
      </c>
      <c r="B413" s="3" t="str">
        <f>([2]UKBuilding_List!B413)</f>
        <v xml:space="preserve"> </v>
      </c>
    </row>
    <row r="414" spans="1:2" x14ac:dyDescent="0.25">
      <c r="A414" s="2" t="str">
        <f>([2]UKBuilding_List!A414)</f>
        <v xml:space="preserve"> </v>
      </c>
      <c r="B414" s="3" t="str">
        <f>([2]UKBuilding_List!B414)</f>
        <v xml:space="preserve"> </v>
      </c>
    </row>
    <row r="415" spans="1:2" x14ac:dyDescent="0.25">
      <c r="A415" s="2" t="str">
        <f>([2]UKBuilding_List!A415)</f>
        <v xml:space="preserve"> </v>
      </c>
      <c r="B415" s="3" t="str">
        <f>([2]UKBuilding_List!B415)</f>
        <v xml:space="preserve"> </v>
      </c>
    </row>
    <row r="416" spans="1:2" x14ac:dyDescent="0.25">
      <c r="A416" s="2" t="str">
        <f>([2]UKBuilding_List!A416)</f>
        <v xml:space="preserve"> </v>
      </c>
      <c r="B416" s="3" t="str">
        <f>([2]UKBuilding_List!B416)</f>
        <v xml:space="preserve"> 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>
        <f>([2]UKBuilding_List!A420)</f>
        <v>0</v>
      </c>
      <c r="B420" s="3">
        <f>([2]UKBuilding_List!B420)</f>
        <v>0</v>
      </c>
    </row>
    <row r="421" spans="1:2" x14ac:dyDescent="0.25">
      <c r="A421" s="2">
        <f>([2]UKBuilding_List!A421)</f>
        <v>0</v>
      </c>
      <c r="B421" s="3">
        <f>([2]UKBuilding_List!B421)</f>
        <v>0</v>
      </c>
    </row>
    <row r="422" spans="1:2" x14ac:dyDescent="0.25">
      <c r="A422" s="2">
        <f>([2]UKBuilding_List!A422)</f>
        <v>0</v>
      </c>
      <c r="B422" s="3">
        <f>([2]UKBuilding_List!B422)</f>
        <v>0</v>
      </c>
    </row>
    <row r="423" spans="1:2" x14ac:dyDescent="0.25">
      <c r="A423" s="2">
        <f>([2]UKBuilding_List!A423)</f>
        <v>0</v>
      </c>
      <c r="B423" s="3">
        <f>([2]UKBuilding_List!B423)</f>
        <v>0</v>
      </c>
    </row>
    <row r="424" spans="1:2" x14ac:dyDescent="0.25">
      <c r="A424" s="2">
        <f>([2]UKBuilding_List!A424)</f>
        <v>0</v>
      </c>
      <c r="B424" s="3">
        <f>([2]UKBuilding_List!B424)</f>
        <v>0</v>
      </c>
    </row>
    <row r="425" spans="1:2" x14ac:dyDescent="0.25">
      <c r="A425" s="2">
        <f>([2]UKBuilding_List!A425)</f>
        <v>0</v>
      </c>
      <c r="B425" s="3">
        <f>([2]UKBuilding_List!B425)</f>
        <v>0</v>
      </c>
    </row>
    <row r="426" spans="1:2" x14ac:dyDescent="0.25">
      <c r="A426" s="2">
        <f>([2]UKBuilding_List!A426)</f>
        <v>0</v>
      </c>
      <c r="B426" s="3">
        <f>([2]UKBuilding_List!B426)</f>
        <v>0</v>
      </c>
    </row>
    <row r="427" spans="1:2" x14ac:dyDescent="0.25">
      <c r="A427" s="2">
        <f>([2]UKBuilding_List!A427)</f>
        <v>0</v>
      </c>
      <c r="B427" s="3">
        <f>([2]UKBuilding_List!B427)</f>
        <v>0</v>
      </c>
    </row>
    <row r="428" spans="1:2" x14ac:dyDescent="0.25">
      <c r="A428" s="2">
        <f>([2]UKBuilding_List!A428)</f>
        <v>0</v>
      </c>
      <c r="B428" s="3">
        <f>([2]UKBuilding_List!B428)</f>
        <v>0</v>
      </c>
    </row>
    <row r="429" spans="1:2" x14ac:dyDescent="0.25">
      <c r="A429" s="2">
        <f>([2]UKBuilding_List!A429)</f>
        <v>0</v>
      </c>
      <c r="B429" s="3">
        <f>([2]UKBuilding_List!B429)</f>
        <v>0</v>
      </c>
    </row>
    <row r="430" spans="1:2" x14ac:dyDescent="0.25">
      <c r="A430" s="2">
        <f>([2]UKBuilding_List!A430)</f>
        <v>0</v>
      </c>
      <c r="B430" s="3">
        <f>([2]UKBuilding_List!B430)</f>
        <v>0</v>
      </c>
    </row>
    <row r="431" spans="1:2" x14ac:dyDescent="0.25">
      <c r="A431" s="2">
        <f>([2]UKBuilding_List!A431)</f>
        <v>0</v>
      </c>
      <c r="B431" s="3">
        <f>([2]UKBuilding_List!B431)</f>
        <v>0</v>
      </c>
    </row>
    <row r="432" spans="1:2" x14ac:dyDescent="0.25">
      <c r="A432" s="2">
        <f>([2]UKBuilding_List!A432)</f>
        <v>0</v>
      </c>
      <c r="B432" s="3">
        <f>([2]UKBuilding_List!B432)</f>
        <v>0</v>
      </c>
    </row>
    <row r="433" spans="1:2" x14ac:dyDescent="0.25">
      <c r="A433" s="2">
        <f>([2]UKBuilding_List!A433)</f>
        <v>0</v>
      </c>
      <c r="B433" s="3">
        <f>([2]UKBuilding_List!B433)</f>
        <v>0</v>
      </c>
    </row>
    <row r="434" spans="1:2" x14ac:dyDescent="0.25">
      <c r="A434" s="2">
        <f>([2]UKBuilding_List!A434)</f>
        <v>0</v>
      </c>
      <c r="B434" s="3">
        <f>([2]UKBuilding_List!B434)</f>
        <v>0</v>
      </c>
    </row>
    <row r="435" spans="1:2" x14ac:dyDescent="0.25">
      <c r="A435" s="2">
        <f>([2]UKBuilding_List!A435)</f>
        <v>0</v>
      </c>
      <c r="B435" s="3">
        <f>([2]UKBuilding_List!B435)</f>
        <v>0</v>
      </c>
    </row>
    <row r="436" spans="1:2" x14ac:dyDescent="0.25">
      <c r="A436" s="2">
        <f>([2]UKBuilding_List!A436)</f>
        <v>0</v>
      </c>
      <c r="B436" s="3">
        <f>([2]UKBuilding_List!B436)</f>
        <v>0</v>
      </c>
    </row>
    <row r="437" spans="1:2" x14ac:dyDescent="0.25">
      <c r="A437" s="2">
        <f>([2]UKBuilding_List!A437)</f>
        <v>0</v>
      </c>
      <c r="B437" s="3">
        <f>([2]UKBuilding_List!B437)</f>
        <v>0</v>
      </c>
    </row>
    <row r="438" spans="1:2" x14ac:dyDescent="0.25">
      <c r="A438" s="2">
        <f>([2]UKBuilding_List!A438)</f>
        <v>0</v>
      </c>
      <c r="B438" s="3">
        <f>([2]UKBuilding_List!B438)</f>
        <v>0</v>
      </c>
    </row>
    <row r="439" spans="1:2" x14ac:dyDescent="0.25">
      <c r="A439" s="2">
        <f>([2]UKBuilding_List!A439)</f>
        <v>0</v>
      </c>
      <c r="B439" s="3">
        <f>([2]UKBuilding_List!B439)</f>
        <v>0</v>
      </c>
    </row>
    <row r="440" spans="1:2" x14ac:dyDescent="0.25">
      <c r="A440" s="2">
        <f>([2]UKBuilding_List!A440)</f>
        <v>0</v>
      </c>
      <c r="B440" s="3">
        <f>([2]UKBuilding_List!B440)</f>
        <v>0</v>
      </c>
    </row>
    <row r="441" spans="1:2" x14ac:dyDescent="0.25">
      <c r="A441" s="2">
        <f>([2]UKBuilding_List!A441)</f>
        <v>0</v>
      </c>
      <c r="B441" s="3">
        <f>([2]UKBuilding_List!B441)</f>
        <v>0</v>
      </c>
    </row>
    <row r="442" spans="1:2" x14ac:dyDescent="0.25">
      <c r="A442" s="2">
        <f>([2]UKBuilding_List!A442)</f>
        <v>0</v>
      </c>
      <c r="B442" s="3">
        <f>([2]UKBuilding_List!B442)</f>
        <v>0</v>
      </c>
    </row>
    <row r="443" spans="1:2" x14ac:dyDescent="0.25">
      <c r="A443" s="2">
        <f>([2]UKBuilding_List!A443)</f>
        <v>0</v>
      </c>
      <c r="B443" s="3">
        <f>([2]UKBuilding_List!B443)</f>
        <v>0</v>
      </c>
    </row>
    <row r="444" spans="1:2" x14ac:dyDescent="0.25">
      <c r="A444" s="2">
        <f>([2]UKBuilding_List!A444)</f>
        <v>0</v>
      </c>
      <c r="B444" s="3">
        <f>([2]UKBuilding_List!B444)</f>
        <v>0</v>
      </c>
    </row>
    <row r="445" spans="1:2" x14ac:dyDescent="0.25">
      <c r="A445" s="2">
        <f>([2]UKBuilding_List!A445)</f>
        <v>0</v>
      </c>
      <c r="B445" s="3">
        <f>([2]UKBuilding_List!B445)</f>
        <v>0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2013-07-09T19:52:32Z</dcterms:modified>
</cp:coreProperties>
</file>