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8045" windowHeight="43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<sst xmlns="http://schemas.openxmlformats.org/spreadsheetml/2006/main" count="68" uniqueCount="38">
  <si>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</si>
  <si>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</si>
  <si>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</si>
  <si>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</si>
  <si>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</si>
  <si>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</si>
  <si>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</si>
  <si>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</si>
  <si>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</si>
  <si>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</si>
  <si>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</si>
  <si>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</si>
  <si>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</si>
  <si>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</si>
  <si>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</si>
  <si>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</si>
  <si>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</si>
  <si>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</si>
  <si>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</si>
  <si>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</si>
  <si>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</si>
  <si>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</si>
  <si>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</si>
  <si>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</si>
  <si>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0059</t>
  </si>
  <si>
    <t>0051A</t>
  </si>
  <si>
    <t>0052</t>
  </si>
  <si>
    <t>0253A</t>
  </si>
  <si>
    <t>00</t>
  </si>
  <si>
    <t>2</t>
  </si>
  <si>
    <t>No Changes to Floor Plan</t>
  </si>
  <si>
    <t>0253</t>
  </si>
  <si>
    <t>Change 1 Door Swing, Redraw Fireplace Enclosure</t>
  </si>
  <si>
    <t>Change 1 Door Swing</t>
  </si>
  <si>
    <t>Extend Door Opening To Meet Door Swing</t>
  </si>
  <si>
    <t>0442A</t>
  </si>
  <si>
    <t>0442B</t>
  </si>
  <si>
    <t>Previously left off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</si>
</sst>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Fill="1" applyBorder="1"/>
    <xf numFmtId="3" fontId="0" fillId="0" borderId="0" xfId="0" applyNumberForma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4.85546875" customWidth="1"/>
    <col min="4" max="4" width="15.28515625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7" t="s">
        <v>24</v>
      </c>
      <c r="C1" s="27"/>
      <c r="F1" s="8" t="s">
        <v>10</v>
      </c>
      <c r="G1" s="13">
        <v>40983</v>
      </c>
      <c r="I1" s="12"/>
    </row>
    <row r="2" spans="1:9" ht="15.75" x14ac:dyDescent="0.25">
      <c r="A2" s="10" t="s">
        <v>8</v>
      </c>
      <c r="B2" s="28" t="str">
        <f>VLOOKUP(B1,BuildingList!A:B,2,FALSE)</f>
        <v>Bowman Hall</v>
      </c>
      <c r="C2" s="28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" customHeight="1" thickTop="1" x14ac:dyDescent="0.25">
      <c r="A6" s="15" t="s">
        <v>25</v>
      </c>
      <c r="B6" s="26" t="s">
        <v>28</v>
      </c>
      <c r="C6" s="17" t="s">
        <v>32</v>
      </c>
      <c r="D6" s="16" t="s">
        <v>5</v>
      </c>
      <c r="E6" s="22">
        <v>887</v>
      </c>
      <c r="F6" s="22">
        <v>858</v>
      </c>
      <c r="G6" s="22" t="s">
        <v>2</v>
      </c>
      <c r="H6" s="16" t="s">
        <v>2</v>
      </c>
      <c r="I6" s="17"/>
    </row>
    <row r="7" spans="1:9" x14ac:dyDescent="0.25">
      <c r="A7" s="15" t="s">
        <v>26</v>
      </c>
      <c r="B7" s="26" t="s">
        <v>28</v>
      </c>
      <c r="C7" s="17" t="s">
        <v>33</v>
      </c>
      <c r="D7" s="18" t="s">
        <v>6</v>
      </c>
      <c r="E7" s="22">
        <v>295</v>
      </c>
      <c r="F7" s="22">
        <v>295</v>
      </c>
      <c r="G7" s="22" t="s">
        <v>2</v>
      </c>
      <c r="H7" s="16" t="s">
        <v>2</v>
      </c>
      <c r="I7" s="17"/>
    </row>
    <row r="8" spans="1:9" s="2" customFormat="1" x14ac:dyDescent="0.25">
      <c r="A8" s="15" t="s">
        <v>31</v>
      </c>
      <c r="B8" s="26" t="s">
        <v>28</v>
      </c>
      <c r="C8" s="17" t="s">
        <v>34</v>
      </c>
      <c r="D8" s="18" t="s">
        <v>6</v>
      </c>
      <c r="E8" s="22">
        <v>232</v>
      </c>
      <c r="F8" s="22">
        <v>232</v>
      </c>
      <c r="G8" s="22" t="s">
        <v>2</v>
      </c>
      <c r="H8" s="16" t="s">
        <v>2</v>
      </c>
      <c r="I8" s="17"/>
    </row>
    <row r="9" spans="1:9" x14ac:dyDescent="0.25">
      <c r="A9" s="15" t="s">
        <v>27</v>
      </c>
      <c r="B9" s="26" t="s">
        <v>29</v>
      </c>
      <c r="C9" t="s">
        <v>30</v>
      </c>
      <c r="D9" s="18" t="s">
        <v>6</v>
      </c>
      <c r="E9" s="22">
        <v>7</v>
      </c>
      <c r="F9" s="22">
        <v>7</v>
      </c>
      <c r="G9" s="22" t="s">
        <v>3</v>
      </c>
      <c r="H9" s="16" t="s">
        <v>2</v>
      </c>
      <c r="I9" s="17"/>
    </row>
    <row r="10" spans="1:9" x14ac:dyDescent="0.25">
      <c r="A10" s="15" t="s">
        <v>35</v>
      </c>
      <c r="B10" s="26" t="s">
        <v>29</v>
      </c>
      <c r="C10" s="2" t="s">
        <v>30</v>
      </c>
      <c r="D10" s="16" t="s">
        <v>5</v>
      </c>
      <c r="E10" s="24">
        <v>0</v>
      </c>
      <c r="F10" s="24">
        <v>11</v>
      </c>
      <c r="G10" s="22" t="s">
        <v>3</v>
      </c>
      <c r="H10" s="16" t="s">
        <v>2</v>
      </c>
      <c r="I10" s="17" t="s">
        <v>37</v>
      </c>
    </row>
    <row r="11" spans="1:9" x14ac:dyDescent="0.25">
      <c r="A11" s="15" t="s">
        <v>36</v>
      </c>
      <c r="B11" s="26" t="s">
        <v>29</v>
      </c>
      <c r="C11" s="2" t="s">
        <v>30</v>
      </c>
      <c r="D11" s="16" t="s">
        <v>5</v>
      </c>
      <c r="E11" s="24">
        <v>0</v>
      </c>
      <c r="F11" s="24">
        <v>11</v>
      </c>
      <c r="G11" s="22" t="s">
        <v>3</v>
      </c>
      <c r="H11" s="16" t="s">
        <v>2</v>
      </c>
      <c r="I11" s="17" t="s">
        <v>37</v>
      </c>
    </row>
    <row r="12" spans="1:9" x14ac:dyDescent="0.25">
      <c r="B12" s="15"/>
      <c r="C12" s="17"/>
      <c r="D12" s="16"/>
      <c r="E12" s="24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B14" s="15"/>
      <c r="C14" s="17"/>
      <c r="D14" s="29"/>
      <c r="E14" s="24"/>
      <c r="F14" s="30"/>
      <c r="G14" s="24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4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A29" s="15"/>
      <c r="B29" s="15"/>
      <c r="C29" s="17"/>
      <c r="D29" s="16"/>
      <c r="E29" s="22"/>
      <c r="F29" s="22"/>
      <c r="G29" s="22"/>
      <c r="H29" s="16"/>
      <c r="I29" s="17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  <c r="E56" s="23"/>
      <c r="F56" s="23"/>
      <c r="G56" s="23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</sheetData>
  <sortState ref="A6:I28">
    <sortCondition ref="C6:C28"/>
    <sortCondition ref="A6:A28"/>
  </sortState>
  <mergeCells count="2">
    <mergeCell ref="B1:C1"/>
    <mergeCell ref="B2:C2"/>
  </mergeCells>
  <conditionalFormatting sqref="G6:G12 G31:G55 G14:G24">
    <cfRule type="containsText" dxfId="6" priority="14" operator="containsText" text="New Tag Required">
      <formula>NOT(ISERROR(SEARCH("New Tag Required",G6)))</formula>
    </cfRule>
  </conditionalFormatting>
  <conditionalFormatting sqref="D6:D12 D15:D20 D31:D108 D22:D29">
    <cfRule type="containsText" dxfId="5" priority="13" operator="containsText" text="Yes">
      <formula>NOT(ISERROR(SEARCH("Yes",D6)))</formula>
    </cfRule>
  </conditionalFormatting>
  <conditionalFormatting sqref="F22:F23 F16:F20">
    <cfRule type="expression" dxfId="4" priority="6">
      <formula>IF(#REF!="Yes","Hi","No")</formula>
    </cfRule>
  </conditionalFormatting>
  <conditionalFormatting sqref="D21">
    <cfRule type="containsText" dxfId="3" priority="5" operator="containsText" text="Yes">
      <formula>NOT(ISERROR(SEARCH("Yes",D21)))</formula>
    </cfRule>
  </conditionalFormatting>
  <conditionalFormatting sqref="D13">
    <cfRule type="containsText" dxfId="2" priority="4" operator="containsText" text="Yes">
      <formula>NOT(ISERROR(SEARCH("Yes",D13)))</formula>
    </cfRule>
  </conditionalFormatting>
  <conditionalFormatting sqref="G13">
    <cfRule type="containsText" dxfId="1" priority="2" operator="containsText" text="New Tag Required">
      <formula>NOT(ISERROR(SEARCH("New Tag Required",G13)))</formula>
    </cfRule>
  </conditionalFormatting>
  <conditionalFormatting sqref="H6:H423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1:D76 D6:D13 D15:D29">
      <formula1>YesNo</formula1>
    </dataValidation>
    <dataValidation type="list" allowBlank="1" showInputMessage="1" showErrorMessage="1" sqref="G31:G84 G6:G24">
      <formula1>TagStatus</formula1>
    </dataValidation>
    <dataValidation type="list" allowBlank="1" showInputMessage="1" showErrorMessage="1" sqref="H6:H406">
      <formula1>DoorSignage</formula1>
    </dataValidation>
  </dataValidations>
  <pageMargins left="0.7" right="0.7" top="0.75" bottom="0.75" header="0.3" footer="0.3"/>
  <pageSetup scale="74" fitToHeight="0" orientation="landscape" r:id="rId1"/>
  <ignoredErrors>
    <ignoredError sqref="B9 A7 B6:B7 A8:B8 B10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2012-03-20T12:16:35Z</dcterms:modified>
</cp:coreProperties>
</file>