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7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<sst xmlns="http://schemas.openxmlformats.org/spreadsheetml/2006/main" count="99" uniqueCount="81">
  <si>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</si>
  <si>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</si>
  <si>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</si>
  <si>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</si>
  <si>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</si>
  <si>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</si>
  <si>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</si>
  <si>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</si>
  <si>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</si>
  <si>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</si>
  <si>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</si>
  <si>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</si>
  <si>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</si>
  <si>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</si>
  <si>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</si>
  <si>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</si>
  <si>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</si>
  <si>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</si>
  <si>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</si>
  <si>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</si>
  <si>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</si>
  <si>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</si>
  <si>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</si>
  <si>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</si>
  <si>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</si>
  <si>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</si>
  <si>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</si>
  <si>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</si>
  <si>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</si>
  <si>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</si>
  <si>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</si>
  <si>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</si>
  <si>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</si>
  <si>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</si>
  <si>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</si>
  <si>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</si>
  <si>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</si>
  <si>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</si>
  <si>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</si>
  <si>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</si>
  <si>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</si>
  <si>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</si>
  <si>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</si>
  <si>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</si>
  <si>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</si>
  <si>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</si>
  <si>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</si>
  <si>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</si>
  <si>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</si>
  <si>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</si>
  <si>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</si>
  <si>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</si>
  <si>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</si>
  <si>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</si>
  <si>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</si>
  <si>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</si>
  <si>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</si>
  <si>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</si>
  <si>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</si>
  <si>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</si>
  <si>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</si>
  <si>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</si>
  <si>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</si>
  <si>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</si>
  <si>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</si>
  <si>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</si>
  <si>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</si>
  <si>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</si>
  <si>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</si>
  <si>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</si>
  <si>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</si>
  <si>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</si>
  <si>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</si>
  <si>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</si>
  <si>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</si>
  <si>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0057</t>
  </si>
  <si>
    <t>LX-0057-05-RF0503</t>
  </si>
  <si>
    <t>KINKEAD HALL - Roof Section 3</t>
  </si>
  <si>
    <t>LX-0057-06</t>
  </si>
  <si>
    <t>KINKEAD HALL - Floor 06</t>
  </si>
  <si>
    <t>LX-0057-06-RF0603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</si>
</sst>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D6"/>
    </sheetView>
  </sheetViews>
  <sheetFormatPr defaultColWidth="9.109375" defaultRowHeight="14.4" x14ac:dyDescent="0.3"/>
  <cols>
    <col min="1" max="1" width="12.5546875" style="56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4" t="s">
        <v>75</v>
      </c>
      <c r="C1" s="74"/>
      <c r="F1" s="18" t="s">
        <v>10</v>
      </c>
      <c r="G1" s="19">
        <v>42278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5" t="str">
        <f>VLOOKUP(B1,BuildingList!A:B,2,FALSE)</f>
        <v>Kinkead Hall</v>
      </c>
      <c r="C2" s="75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s="49" customFormat="1" ht="15" thickTop="1" x14ac:dyDescent="0.3">
      <c r="A6" s="56"/>
      <c r="B6" s="56"/>
      <c r="C6" s="50"/>
      <c r="E6" s="58"/>
      <c r="F6" s="58"/>
      <c r="G6" s="58"/>
      <c r="I6" s="50"/>
      <c r="J6" s="67" t="str">
        <f>IF(G6="No Change","N/A",IF(G6="New Tag Required",Lookup!F:F,IF(G6="Remove Old Tag",Lookup!F:F,IF(G6="N/A","N/A",""))))</f>
        <v/>
      </c>
      <c r="K6" s="68"/>
      <c r="L6" s="67"/>
      <c r="M6" s="67" t="str">
        <f>IF(H6="No Change","N/A",IF(H6="New Tag Required",Lookup!F:F,IF(H6="Remove Old Sign",Lookup!F:F,IF(H6="N/A","N/A",""))))</f>
        <v/>
      </c>
      <c r="N6" s="68"/>
      <c r="O6" s="67"/>
    </row>
    <row r="7" spans="1:16" s="49" customFormat="1" x14ac:dyDescent="0.3">
      <c r="A7" s="56"/>
      <c r="B7" s="56"/>
      <c r="C7" s="50"/>
      <c r="E7" s="58"/>
      <c r="F7" s="58"/>
      <c r="G7" s="58"/>
      <c r="I7" s="50"/>
      <c r="J7" s="67" t="str">
        <f>IF(G7="No Change","N/A",IF(G7="New Tag Required",Lookup!F:F,IF(G7="Remove Old Tag",Lookup!F:F,IF(G7="N/A","N/A",""))))</f>
        <v/>
      </c>
      <c r="K7" s="68"/>
      <c r="L7" s="67"/>
      <c r="M7" s="67" t="str">
        <f>IF(H7="No Change","N/A",IF(H7="New Tag Required",Lookup!F:F,IF(H7="Remove Old Sign",Lookup!F:F,IF(H7="N/A","N/A",""))))</f>
        <v/>
      </c>
      <c r="N7" s="68"/>
      <c r="O7" s="67"/>
    </row>
    <row r="8" spans="1:16" s="49" customFormat="1" ht="15" customHeight="1" x14ac:dyDescent="0.3">
      <c r="A8" s="56"/>
      <c r="B8" s="56"/>
      <c r="C8" s="50"/>
      <c r="E8" s="58"/>
      <c r="F8" s="58"/>
      <c r="G8" s="58"/>
      <c r="I8" s="50"/>
      <c r="J8" s="67" t="str">
        <f>IF(G8="No Change","N/A",IF(G8="New Tag Required",Lookup!F:F,IF(G8="Remove Old Tag",Lookup!F:F,IF(G8="N/A","N/A",""))))</f>
        <v/>
      </c>
      <c r="K8" s="68"/>
      <c r="L8" s="67"/>
      <c r="M8" s="67" t="str">
        <f>IF(H8="No Change","N/A",IF(H8="New Tag Required",Lookup!F:F,IF(H8="Remove Old Sign",Lookup!F:F,IF(H8="N/A","N/A",""))))</f>
        <v/>
      </c>
      <c r="N8" s="68"/>
      <c r="O8" s="67"/>
    </row>
    <row r="9" spans="1:16" s="49" customFormat="1" x14ac:dyDescent="0.3">
      <c r="A9" s="69"/>
      <c r="B9" s="56"/>
      <c r="C9" s="50"/>
      <c r="E9" s="70"/>
      <c r="F9" s="70"/>
      <c r="G9" s="58"/>
      <c r="I9" s="50"/>
      <c r="J9" s="67" t="str">
        <f>IF(G9="No Change","N/A",IF(G9="New Tag Required",Lookup!F:F,IF(G9="Remove Old Tag",Lookup!F:F,IF(G9="N/A","N/A",""))))</f>
        <v/>
      </c>
      <c r="K9" s="68"/>
      <c r="L9" s="67"/>
      <c r="M9" s="67" t="str">
        <f>IF(H9="No Change","N/A",IF(H9="New Tag Required",Lookup!F:F,IF(H9="Remove Old Sign",Lookup!F:F,IF(H9="N/A","N/A",""))))</f>
        <v/>
      </c>
      <c r="N9" s="68"/>
      <c r="O9" s="67"/>
    </row>
    <row r="10" spans="1:16" s="49" customFormat="1" x14ac:dyDescent="0.3">
      <c r="A10" s="71"/>
      <c r="B10" s="56"/>
      <c r="C10" s="50"/>
      <c r="E10" s="58"/>
      <c r="F10" s="58"/>
      <c r="G10" s="58"/>
      <c r="I10" s="50"/>
      <c r="J10" s="67" t="str">
        <f>IF(G10="No Change","N/A",IF(G10="New Tag Required",Lookup!F:F,IF(G10="Remove Old Tag",Lookup!F:F,IF(G10="N/A","N/A",""))))</f>
        <v/>
      </c>
      <c r="K10" s="68"/>
      <c r="L10" s="67"/>
      <c r="M10" s="67" t="str">
        <f>IF(H10="No Change","N/A",IF(H10="New Tag Required",Lookup!F:F,IF(H10="Remove Old Sign",Lookup!F:F,IF(H10="N/A","N/A",""))))</f>
        <v/>
      </c>
      <c r="N10" s="68"/>
      <c r="O10" s="67"/>
    </row>
    <row r="11" spans="1:16" s="49" customFormat="1" x14ac:dyDescent="0.3">
      <c r="A11" s="71"/>
      <c r="B11" s="56"/>
      <c r="C11" s="50"/>
      <c r="E11" s="58"/>
      <c r="F11" s="58"/>
      <c r="G11" s="58"/>
      <c r="I11" s="50"/>
      <c r="J11" s="67" t="str">
        <f>IF(G11="No Change","N/A",IF(G11="New Tag Required",Lookup!F:F,IF(G11="Remove Old Tag",Lookup!F:F,IF(G11="N/A","N/A",""))))</f>
        <v/>
      </c>
      <c r="K11" s="68"/>
      <c r="L11" s="67"/>
      <c r="M11" s="67" t="str">
        <f>IF(H11="No Change","N/A",IF(H11="New Tag Required",Lookup!F:F,IF(H11="Remove Old Sign",Lookup!F:F,IF(H11="N/A","N/A",""))))</f>
        <v/>
      </c>
      <c r="N11" s="68"/>
      <c r="O11" s="67"/>
    </row>
    <row r="12" spans="1:16" s="49" customFormat="1" x14ac:dyDescent="0.3">
      <c r="A12" s="71"/>
      <c r="B12" s="56"/>
      <c r="C12" s="50"/>
      <c r="E12" s="58"/>
      <c r="F12" s="58"/>
      <c r="G12" s="58"/>
      <c r="I12" s="50"/>
      <c r="J12" s="67" t="str">
        <f>IF(G12="No Change","N/A",IF(G12="New Tag Required",Lookup!F:F,IF(G12="Remove Old Tag",Lookup!F:F,IF(G12="N/A","N/A",""))))</f>
        <v/>
      </c>
      <c r="K12" s="68"/>
      <c r="L12" s="67"/>
      <c r="M12" s="67" t="str">
        <f>IF(H12="No Change","N/A",IF(H12="New Tag Required",Lookup!F:F,IF(H12="Remove Old Sign",Lookup!F:F,IF(H12="N/A","N/A",""))))</f>
        <v/>
      </c>
      <c r="N12" s="68"/>
      <c r="O12" s="67"/>
    </row>
    <row r="13" spans="1:16" s="49" customFormat="1" x14ac:dyDescent="0.3">
      <c r="A13" s="71"/>
      <c r="B13" s="56"/>
      <c r="C13" s="50"/>
      <c r="E13" s="58"/>
      <c r="F13" s="58"/>
      <c r="G13" s="58"/>
      <c r="I13" s="50"/>
      <c r="J13" s="67" t="str">
        <f>IF(G13="No Change","N/A",IF(G13="New Tag Required",Lookup!F:F,IF(G13="Remove Old Tag",Lookup!F:F,IF(G13="N/A","N/A",""))))</f>
        <v/>
      </c>
      <c r="K13" s="68"/>
      <c r="L13" s="67"/>
      <c r="M13" s="67" t="str">
        <f>IF(H13="No Change","N/A",IF(H13="New Tag Required",Lookup!F:F,IF(H13="Remove Old Sign",Lookup!F:F,IF(H13="N/A","N/A",""))))</f>
        <v/>
      </c>
      <c r="N13" s="68"/>
      <c r="O13" s="67"/>
    </row>
    <row r="14" spans="1:16" s="49" customFormat="1" x14ac:dyDescent="0.3">
      <c r="A14" s="71"/>
      <c r="B14" s="56"/>
      <c r="C14" s="50"/>
      <c r="E14" s="58"/>
      <c r="F14" s="58"/>
      <c r="G14" s="58"/>
      <c r="I14" s="50"/>
      <c r="J14" s="67" t="str">
        <f>IF(G14="No Change","N/A",IF(G14="New Tag Required",Lookup!F:F,IF(G14="Remove Old Tag",Lookup!F:F,IF(G14="N/A","N/A",""))))</f>
        <v/>
      </c>
      <c r="K14" s="68"/>
      <c r="L14" s="67"/>
      <c r="M14" s="67" t="str">
        <f>IF(H14="No Change","N/A",IF(H14="New Tag Required",Lookup!F:F,IF(H14="Remove Old Sign",Lookup!F:F,IF(H14="N/A","N/A",""))))</f>
        <v/>
      </c>
      <c r="N14" s="68"/>
      <c r="O14" s="67"/>
    </row>
    <row r="15" spans="1:16" s="49" customFormat="1" x14ac:dyDescent="0.3">
      <c r="A15" s="71"/>
      <c r="B15" s="56"/>
      <c r="C15" s="50"/>
      <c r="E15" s="58"/>
      <c r="F15" s="58"/>
      <c r="G15" s="58"/>
      <c r="I15" s="50"/>
      <c r="J15" s="67" t="str">
        <f>IF(G15="No Change","N/A",IF(G15="New Tag Required",Lookup!F:F,IF(G15="Remove Old Tag",Lookup!F:F,IF(G15="N/A","N/A",""))))</f>
        <v/>
      </c>
      <c r="K15" s="68"/>
      <c r="L15" s="67"/>
      <c r="M15" s="67" t="str">
        <f>IF(H15="No Change","N/A",IF(H15="New Tag Required",Lookup!F:F,IF(H15="Remove Old Sign",Lookup!F:F,IF(H15="N/A","N/A",""))))</f>
        <v/>
      </c>
      <c r="N15" s="68"/>
      <c r="O15" s="67"/>
    </row>
    <row r="16" spans="1:16" s="49" customFormat="1" x14ac:dyDescent="0.3">
      <c r="A16" s="71"/>
      <c r="B16" s="56"/>
      <c r="C16" s="50"/>
      <c r="E16" s="58"/>
      <c r="F16" s="58"/>
      <c r="G16" s="58"/>
      <c r="I16" s="50"/>
      <c r="J16" s="67" t="str">
        <f>IF(G16="No Change","N/A",IF(G16="New Tag Required",Lookup!F:F,IF(G16="Remove Old Tag",Lookup!F:F,IF(G16="N/A","N/A",""))))</f>
        <v/>
      </c>
      <c r="K16" s="72"/>
      <c r="L16" s="50"/>
      <c r="M16" s="67" t="str">
        <f>IF(H16="No Change","N/A",IF(H16="New Tag Required",Lookup!F:F,IF(H16="Remove Old Sign",Lookup!F:F,IF(H16="N/A","N/A",""))))</f>
        <v/>
      </c>
      <c r="N16" s="72"/>
      <c r="O16" s="50"/>
    </row>
    <row r="17" spans="1:15" s="49" customFormat="1" x14ac:dyDescent="0.3">
      <c r="A17" s="71"/>
      <c r="B17" s="56"/>
      <c r="C17" s="50"/>
      <c r="E17" s="58"/>
      <c r="F17" s="58"/>
      <c r="G17" s="58"/>
      <c r="I17" s="50"/>
      <c r="J17" s="67" t="str">
        <f>IF(G17="No Change","N/A",IF(G17="New Tag Required",Lookup!F:F,IF(G17="Remove Old Tag",Lookup!F:F,IF(G17="N/A","N/A",""))))</f>
        <v/>
      </c>
      <c r="K17" s="72"/>
      <c r="L17" s="50"/>
      <c r="M17" s="67" t="str">
        <f>IF(H17="No Change","N/A",IF(H17="New Tag Required",Lookup!F:F,IF(H17="Remove Old Sign",Lookup!F:F,IF(H17="N/A","N/A",""))))</f>
        <v/>
      </c>
      <c r="N17" s="72"/>
      <c r="O17" s="50"/>
    </row>
    <row r="18" spans="1:15" s="49" customFormat="1" x14ac:dyDescent="0.3">
      <c r="A18" s="71"/>
      <c r="B18" s="56"/>
      <c r="C18" s="50"/>
      <c r="E18" s="58"/>
      <c r="F18" s="58"/>
      <c r="G18" s="58"/>
      <c r="I18" s="50"/>
      <c r="J18" s="67" t="str">
        <f>IF(G18="No Change","N/A",IF(G18="New Tag Required",Lookup!F:F,IF(G18="Remove Old Tag",Lookup!F:F,IF(G18="N/A","N/A",""))))</f>
        <v/>
      </c>
      <c r="K18" s="72"/>
      <c r="L18" s="50"/>
      <c r="M18" s="67" t="str">
        <f>IF(H18="No Change","N/A",IF(H18="New Tag Required",Lookup!F:F,IF(H18="Remove Old Sign",Lookup!F:F,IF(H18="N/A","N/A",""))))</f>
        <v/>
      </c>
      <c r="N18" s="72"/>
      <c r="O18" s="50"/>
    </row>
    <row r="19" spans="1:15" s="49" customFormat="1" x14ac:dyDescent="0.3">
      <c r="A19" s="71"/>
      <c r="B19" s="56"/>
      <c r="C19" s="50"/>
      <c r="E19" s="58"/>
      <c r="F19" s="58"/>
      <c r="G19" s="58"/>
      <c r="I19" s="50"/>
      <c r="J19" s="67" t="str">
        <f>IF(G19="No Change","N/A",IF(G19="New Tag Required",Lookup!F:F,IF(G19="Remove Old Tag",Lookup!F:F,IF(G19="N/A","N/A",""))))</f>
        <v/>
      </c>
      <c r="K19" s="72"/>
      <c r="L19" s="50"/>
      <c r="M19" s="67" t="str">
        <f>IF(H19="No Change","N/A",IF(H19="New Tag Required",Lookup!F:F,IF(H19="Remove Old Sign",Lookup!F:F,IF(H19="N/A","N/A",""))))</f>
        <v/>
      </c>
      <c r="N19" s="72"/>
      <c r="O19" s="50"/>
    </row>
    <row r="20" spans="1:15" s="49" customFormat="1" x14ac:dyDescent="0.3">
      <c r="A20" s="71"/>
      <c r="B20" s="56"/>
      <c r="C20" s="50"/>
      <c r="E20" s="58"/>
      <c r="F20" s="58"/>
      <c r="G20" s="58"/>
      <c r="I20" s="50"/>
      <c r="J20" s="67" t="str">
        <f>IF(G20="No Change","N/A",IF(G20="New Tag Required",Lookup!F:F,IF(G20="Remove Old Tag",Lookup!F:F,IF(G20="N/A","N/A",""))))</f>
        <v/>
      </c>
      <c r="K20" s="72"/>
      <c r="L20" s="50"/>
      <c r="M20" s="67" t="str">
        <f>IF(H20="No Change","N/A",IF(H20="New Tag Required",Lookup!F:F,IF(H20="Remove Old Sign",Lookup!F:F,IF(H20="N/A","N/A",""))))</f>
        <v/>
      </c>
      <c r="N20" s="72"/>
      <c r="O20" s="50"/>
    </row>
    <row r="21" spans="1:15" s="49" customFormat="1" x14ac:dyDescent="0.3">
      <c r="A21" s="71"/>
      <c r="B21" s="56"/>
      <c r="C21" s="50"/>
      <c r="E21" s="58"/>
      <c r="F21" s="59"/>
      <c r="G21" s="58"/>
      <c r="I21" s="50"/>
      <c r="J21" s="67" t="str">
        <f>IF(G21="No Change","N/A",IF(G21="New Tag Required",Lookup!F:F,IF(G21="Remove Old Tag",Lookup!F:F,IF(G21="N/A","N/A",""))))</f>
        <v/>
      </c>
      <c r="K21" s="72"/>
      <c r="L21" s="50"/>
      <c r="M21" s="67" t="str">
        <f>IF(H21="No Change","N/A",IF(H21="New Tag Required",Lookup!F:F,IF(H21="Remove Old Sign",Lookup!F:F,IF(H21="N/A","N/A",""))))</f>
        <v/>
      </c>
      <c r="N21" s="72"/>
      <c r="O21" s="50"/>
    </row>
    <row r="22" spans="1:15" s="49" customFormat="1" x14ac:dyDescent="0.3">
      <c r="A22" s="71"/>
      <c r="B22" s="56"/>
      <c r="C22" s="50"/>
      <c r="E22" s="58"/>
      <c r="F22" s="58"/>
      <c r="G22" s="58"/>
      <c r="I22" s="50"/>
      <c r="J22" s="67" t="str">
        <f>IF(G22="No Change","N/A",IF(G22="New Tag Required",Lookup!F:F,IF(G22="Remove Old Tag",Lookup!F:F,IF(G22="N/A","N/A",""))))</f>
        <v/>
      </c>
      <c r="K22" s="72"/>
      <c r="L22" s="50"/>
      <c r="M22" s="67" t="str">
        <f>IF(H22="No Change","N/A",IF(H22="New Tag Required",Lookup!F:F,IF(H22="Remove Old Sign",Lookup!F:F,IF(H22="N/A","N/A",""))))</f>
        <v/>
      </c>
      <c r="N22" s="72"/>
      <c r="O22" s="50"/>
    </row>
    <row r="23" spans="1:15" s="49" customFormat="1" x14ac:dyDescent="0.3">
      <c r="A23" s="71"/>
      <c r="B23" s="56"/>
      <c r="C23" s="50"/>
      <c r="E23" s="58"/>
      <c r="F23" s="58"/>
      <c r="G23" s="58"/>
      <c r="I23" s="50"/>
      <c r="J23" s="67" t="str">
        <f>IF(G23="No Change","N/A",IF(G23="New Tag Required",Lookup!F:F,IF(G23="Remove Old Tag",Lookup!F:F,IF(G23="N/A","N/A",""))))</f>
        <v/>
      </c>
      <c r="K23" s="73"/>
      <c r="M23" s="67" t="str">
        <f>IF(H23="No Change","N/A",IF(H23="New Tag Required",Lookup!F:F,IF(H23="Remove Old Sign",Lookup!F:F,IF(H23="N/A","N/A",""))))</f>
        <v/>
      </c>
      <c r="N23" s="72"/>
      <c r="O23" s="50"/>
    </row>
    <row r="24" spans="1:15" s="49" customFormat="1" x14ac:dyDescent="0.3">
      <c r="A24" s="71"/>
      <c r="B24" s="56"/>
      <c r="C24" s="50"/>
      <c r="E24" s="58"/>
      <c r="F24" s="58"/>
      <c r="G24" s="58"/>
      <c r="I24" s="50"/>
      <c r="J24" s="67" t="str">
        <f>IF(G24="No Change","N/A",IF(G24="New Tag Required",Lookup!F:F,IF(G24="Remove Old Tag",Lookup!F:F,IF(G24="N/A","N/A",""))))</f>
        <v/>
      </c>
      <c r="K24" s="73"/>
      <c r="M24" s="67" t="str">
        <f>IF(H24="No Change","N/A",IF(H24="New Tag Required",Lookup!F:F,IF(H24="Remove Old Sign",Lookup!F:F,IF(H24="N/A","N/A",""))))</f>
        <v/>
      </c>
      <c r="N24" s="72"/>
      <c r="O24" s="50"/>
    </row>
    <row r="25" spans="1:15" s="49" customFormat="1" x14ac:dyDescent="0.3">
      <c r="A25" s="71"/>
      <c r="B25" s="56"/>
      <c r="C25" s="50"/>
      <c r="E25" s="58"/>
      <c r="F25" s="58"/>
      <c r="G25" s="58"/>
      <c r="I25" s="50"/>
      <c r="J25" s="67" t="str">
        <f>IF(G25="No Change","N/A",IF(G25="New Tag Required",Lookup!F:F,IF(G25="Remove Old Tag",Lookup!F:F,IF(G25="N/A","N/A",""))))</f>
        <v/>
      </c>
      <c r="K25" s="73"/>
      <c r="M25" s="67" t="str">
        <f>IF(H25="No Change","N/A",IF(H25="New Tag Required",Lookup!F:F,IF(H25="Remove Old Sign",Lookup!F:F,IF(H25="N/A","N/A",""))))</f>
        <v/>
      </c>
      <c r="N25" s="73"/>
    </row>
    <row r="26" spans="1:15" s="49" customFormat="1" x14ac:dyDescent="0.3">
      <c r="A26" s="71"/>
      <c r="B26" s="56"/>
      <c r="C26" s="50"/>
      <c r="E26" s="58"/>
      <c r="F26" s="58"/>
      <c r="G26" s="58"/>
      <c r="I26" s="50"/>
      <c r="J26" s="67" t="str">
        <f>IF(G26="No Change","N/A",IF(G26="New Tag Required",Lookup!F:F,IF(G26="Remove Old Tag",Lookup!F:F,IF(G26="N/A","N/A",""))))</f>
        <v/>
      </c>
      <c r="K26" s="73"/>
      <c r="M26" s="67" t="str">
        <f>IF(H26="No Change","N/A",IF(H26="New Tag Required",Lookup!F:F,IF(H26="Remove Old Sign",Lookup!F:F,IF(H26="N/A","N/A",""))))</f>
        <v/>
      </c>
      <c r="N26" s="73"/>
    </row>
    <row r="27" spans="1:15" s="49" customFormat="1" x14ac:dyDescent="0.3">
      <c r="A27" s="57"/>
      <c r="B27" s="56"/>
      <c r="C27" s="50"/>
      <c r="E27" s="58"/>
      <c r="F27" s="58"/>
      <c r="G27" s="58"/>
      <c r="I27" s="50"/>
      <c r="J27" s="67" t="str">
        <f>IF(G27="No Change","N/A",IF(G27="New Tag Required",Lookup!F:F,IF(G27="Remove Old Tag",Lookup!F:F,IF(G27="N/A","N/A",""))))</f>
        <v/>
      </c>
      <c r="K27" s="73"/>
      <c r="M27" s="67" t="str">
        <f>IF(H27="No Change","N/A",IF(H27="New Tag Required",Lookup!F:F,IF(H27="Remove Old Sign",Lookup!F:F,IF(H27="N/A","N/A",""))))</f>
        <v/>
      </c>
      <c r="N27" s="73"/>
    </row>
    <row r="28" spans="1:15" s="49" customFormat="1" x14ac:dyDescent="0.3">
      <c r="A28" s="57"/>
      <c r="B28" s="56"/>
      <c r="C28" s="50"/>
      <c r="E28" s="58"/>
      <c r="F28" s="58"/>
      <c r="G28" s="58"/>
      <c r="I28" s="50"/>
      <c r="J28" s="67" t="str">
        <f>IF(G28="No Change","N/A",IF(G28="New Tag Required",Lookup!F:F,IF(G28="Remove Old Tag",Lookup!F:F,IF(G28="N/A","N/A",""))))</f>
        <v/>
      </c>
      <c r="K28" s="73"/>
      <c r="M28" s="67" t="str">
        <f>IF(H28="No Change","N/A",IF(H28="New Tag Required",Lookup!F:F,IF(H28="Remove Old Sign",Lookup!F:F,IF(H28="N/A","N/A",""))))</f>
        <v/>
      </c>
      <c r="N28" s="73"/>
    </row>
    <row r="29" spans="1:15" s="49" customFormat="1" x14ac:dyDescent="0.3">
      <c r="A29" s="57"/>
      <c r="B29" s="56"/>
      <c r="C29" s="50"/>
      <c r="E29" s="58"/>
      <c r="F29" s="58"/>
      <c r="G29" s="58"/>
      <c r="I29" s="50"/>
      <c r="J29" s="67" t="str">
        <f>IF(G29="No Change","N/A",IF(G29="New Tag Required",Lookup!F:F,IF(G29="Remove Old Tag",Lookup!F:F,IF(G29="N/A","N/A",""))))</f>
        <v/>
      </c>
      <c r="K29" s="73"/>
      <c r="M29" s="67" t="str">
        <f>IF(H29="No Change","N/A",IF(H29="New Tag Required",Lookup!F:F,IF(H29="Remove Old Sign",Lookup!F:F,IF(H29="N/A","N/A",""))))</f>
        <v/>
      </c>
      <c r="N29" s="73"/>
    </row>
    <row r="30" spans="1:15" x14ac:dyDescent="0.3">
      <c r="A30" s="64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37"/>
      <c r="M30" s="10" t="str">
        <f>IF(H30="No Change","N/A",IF(H30="New Tag Required",Lookup!F:F,IF(H30="Remove Old Sign",Lookup!F:F,IF(H30="N/A","N/A",""))))</f>
        <v/>
      </c>
      <c r="N30" s="37"/>
    </row>
    <row r="31" spans="1:15" x14ac:dyDescent="0.3">
      <c r="A31" s="64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37"/>
      <c r="M31" s="10" t="str">
        <f>IF(H31="No Change","N/A",IF(H31="New Tag Required",Lookup!F:F,IF(H31="Remove Old Sign",Lookup!F:F,IF(H31="N/A","N/A",""))))</f>
        <v/>
      </c>
      <c r="N31" s="37"/>
    </row>
    <row r="32" spans="1:15" x14ac:dyDescent="0.3">
      <c r="A32" s="64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37"/>
      <c r="M32" s="10" t="str">
        <f>IF(H32="No Change","N/A",IF(H32="New Tag Required",Lookup!F:F,IF(H32="Remove Old Sign",Lookup!F:F,IF(H32="N/A","N/A",""))))</f>
        <v/>
      </c>
      <c r="N32" s="37"/>
    </row>
    <row r="33" spans="1:14" ht="15" thickBot="1" x14ac:dyDescent="0.35">
      <c r="A33" s="64"/>
      <c r="C33" s="11"/>
      <c r="E33" s="35"/>
      <c r="F33" s="35"/>
      <c r="G33" s="35"/>
      <c r="K33" s="37"/>
      <c r="N33" s="37"/>
    </row>
    <row r="34" spans="1:14" ht="43.2" x14ac:dyDescent="0.3">
      <c r="A34" s="64"/>
      <c r="C34" s="11"/>
      <c r="E34" s="35"/>
      <c r="F34" s="35"/>
      <c r="G34" s="38" t="s">
        <v>46</v>
      </c>
      <c r="H34" s="39" t="s">
        <v>47</v>
      </c>
      <c r="J34" s="40" t="s">
        <v>41</v>
      </c>
      <c r="K34" s="10"/>
      <c r="L34" s="10"/>
      <c r="M34" s="40" t="s">
        <v>42</v>
      </c>
    </row>
    <row r="35" spans="1:14" ht="15" thickBot="1" x14ac:dyDescent="0.35">
      <c r="A35" s="64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64"/>
      <c r="C36" s="11"/>
      <c r="E36" s="35"/>
      <c r="F36" s="35"/>
      <c r="G36" s="35"/>
    </row>
    <row r="37" spans="1:14" x14ac:dyDescent="0.3">
      <c r="A37" s="64"/>
      <c r="C37" s="11"/>
      <c r="E37" s="35"/>
      <c r="F37" s="35"/>
      <c r="G37" s="35"/>
    </row>
    <row r="38" spans="1:14" x14ac:dyDescent="0.3">
      <c r="A38" s="64"/>
      <c r="C38" s="11"/>
      <c r="E38" s="35"/>
      <c r="F38" s="35"/>
      <c r="G38" s="35"/>
    </row>
    <row r="39" spans="1:14" x14ac:dyDescent="0.3">
      <c r="A39" s="64"/>
      <c r="C39" s="11"/>
      <c r="E39" s="35"/>
      <c r="F39" s="35"/>
      <c r="G39" s="35"/>
    </row>
    <row r="40" spans="1:14" x14ac:dyDescent="0.3">
      <c r="A40" s="64"/>
      <c r="C40" s="11"/>
      <c r="E40" s="35"/>
      <c r="F40" s="35"/>
      <c r="G40" s="35"/>
    </row>
    <row r="41" spans="1:14" x14ac:dyDescent="0.3">
      <c r="A41" s="64"/>
      <c r="C41" s="11"/>
      <c r="E41" s="35"/>
      <c r="F41" s="35"/>
      <c r="G41" s="35"/>
    </row>
    <row r="42" spans="1:14" x14ac:dyDescent="0.3">
      <c r="A42" s="64"/>
      <c r="C42" s="11"/>
      <c r="E42" s="35"/>
      <c r="F42" s="35"/>
      <c r="G42" s="35"/>
    </row>
    <row r="43" spans="1:14" x14ac:dyDescent="0.3">
      <c r="A43" s="65"/>
      <c r="C43" s="11"/>
      <c r="E43" s="35"/>
      <c r="F43" s="41"/>
      <c r="G43" s="35"/>
    </row>
    <row r="44" spans="1:14" x14ac:dyDescent="0.3">
      <c r="A44" s="65"/>
      <c r="C44" s="11"/>
      <c r="E44" s="35"/>
      <c r="F44" s="41"/>
      <c r="G44" s="35"/>
    </row>
    <row r="45" spans="1:14" x14ac:dyDescent="0.3">
      <c r="A45" s="65"/>
      <c r="C45" s="11"/>
      <c r="E45" s="35"/>
      <c r="F45" s="42"/>
      <c r="G45" s="35"/>
    </row>
    <row r="46" spans="1:14" x14ac:dyDescent="0.3">
      <c r="A46" s="64"/>
      <c r="C46" s="11"/>
      <c r="E46" s="35"/>
      <c r="F46" s="41"/>
      <c r="G46" s="35"/>
    </row>
    <row r="47" spans="1:14" x14ac:dyDescent="0.3">
      <c r="A47" s="64"/>
      <c r="C47" s="11"/>
      <c r="E47" s="35"/>
      <c r="F47" s="41"/>
      <c r="G47" s="35"/>
    </row>
    <row r="48" spans="1:14" x14ac:dyDescent="0.3">
      <c r="A48" s="66"/>
      <c r="C48" s="11"/>
      <c r="E48" s="35"/>
      <c r="F48" s="35"/>
      <c r="G48" s="35"/>
    </row>
    <row r="49" spans="1:7" x14ac:dyDescent="0.3">
      <c r="A49" s="66"/>
      <c r="C49" s="11"/>
      <c r="E49" s="35"/>
      <c r="F49" s="35"/>
      <c r="G49" s="35"/>
    </row>
    <row r="50" spans="1:7" x14ac:dyDescent="0.3">
      <c r="A50" s="66"/>
      <c r="C50" s="11"/>
      <c r="E50" s="35"/>
      <c r="F50" s="35"/>
      <c r="G50" s="35"/>
    </row>
    <row r="51" spans="1:7" x14ac:dyDescent="0.3">
      <c r="A51" s="66"/>
      <c r="C51" s="11"/>
      <c r="E51" s="35"/>
      <c r="F51" s="35"/>
      <c r="G51" s="35"/>
    </row>
    <row r="52" spans="1:7" x14ac:dyDescent="0.3">
      <c r="A52" s="66"/>
      <c r="C52" s="11"/>
      <c r="E52" s="35"/>
      <c r="F52" s="36"/>
      <c r="G52" s="35"/>
    </row>
    <row r="53" spans="1:7" x14ac:dyDescent="0.3">
      <c r="A53" s="66"/>
      <c r="C53" s="11"/>
      <c r="E53" s="35"/>
      <c r="F53" s="35"/>
      <c r="G53" s="35"/>
    </row>
    <row r="54" spans="1:7" x14ac:dyDescent="0.3">
      <c r="A54" s="66"/>
      <c r="C54" s="11"/>
      <c r="E54" s="35"/>
      <c r="F54" s="35"/>
      <c r="G54" s="35"/>
    </row>
    <row r="55" spans="1:7" x14ac:dyDescent="0.3">
      <c r="A55" s="64"/>
      <c r="C55" s="11"/>
      <c r="E55" s="35"/>
      <c r="F55" s="35"/>
      <c r="G55" s="35"/>
    </row>
    <row r="56" spans="1:7" x14ac:dyDescent="0.3">
      <c r="A56" s="64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8" sqref="B18"/>
    </sheetView>
  </sheetViews>
  <sheetFormatPr defaultColWidth="9.109375" defaultRowHeight="14.4" x14ac:dyDescent="0.3"/>
  <cols>
    <col min="1" max="1" width="22.44140625" style="56" bestFit="1" customWidth="1"/>
    <col min="2" max="2" width="30.109375" style="56" customWidth="1"/>
    <col min="3" max="3" width="24" style="49" customWidth="1"/>
    <col min="4" max="4" width="14.33203125" style="49" bestFit="1" customWidth="1"/>
    <col min="5" max="5" width="13.6640625" style="49" customWidth="1"/>
    <col min="6" max="6" width="13.33203125" style="49" bestFit="1" customWidth="1"/>
    <col min="7" max="8" width="18.5546875" style="49" customWidth="1"/>
    <col min="9" max="10" width="26.88671875" style="50" customWidth="1"/>
    <col min="11" max="16384" width="9.109375" style="49"/>
  </cols>
  <sheetData>
    <row r="1" spans="1:10" x14ac:dyDescent="0.3">
      <c r="A1" s="45" t="s">
        <v>7</v>
      </c>
      <c r="B1" s="46" t="str">
        <f>'KD Changes'!B1:C1</f>
        <v>0057</v>
      </c>
      <c r="C1" s="47"/>
      <c r="D1" s="18" t="s">
        <v>10</v>
      </c>
      <c r="E1" s="48">
        <f>'KD Changes'!G1</f>
        <v>42278</v>
      </c>
    </row>
    <row r="2" spans="1:10" ht="15" customHeight="1" x14ac:dyDescent="0.3">
      <c r="A2" s="51" t="s">
        <v>8</v>
      </c>
      <c r="B2" s="52" t="str">
        <f>VLOOKUP(B1,[1]BuildingList!A:B,2,FALSE)</f>
        <v>Kinkead Hall</v>
      </c>
      <c r="C2" s="53"/>
      <c r="D2" s="54" t="s">
        <v>12</v>
      </c>
      <c r="E2" s="55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6" t="s">
        <v>76</v>
      </c>
      <c r="B6" s="77" t="s">
        <v>77</v>
      </c>
      <c r="C6" s="49" t="s">
        <v>68</v>
      </c>
      <c r="G6" s="34"/>
      <c r="H6" s="34"/>
      <c r="I6" s="49"/>
      <c r="J6" s="49"/>
    </row>
    <row r="7" spans="1:10" x14ac:dyDescent="0.3">
      <c r="A7" s="76" t="s">
        <v>80</v>
      </c>
      <c r="B7" s="77" t="s">
        <v>77</v>
      </c>
      <c r="C7" s="49" t="s">
        <v>67</v>
      </c>
      <c r="G7" s="34"/>
      <c r="H7" s="34"/>
      <c r="I7" s="49"/>
      <c r="J7" s="49"/>
    </row>
    <row r="8" spans="1:10" ht="15" customHeight="1" x14ac:dyDescent="0.3">
      <c r="A8" s="76" t="s">
        <v>78</v>
      </c>
      <c r="B8" s="77" t="s">
        <v>79</v>
      </c>
      <c r="C8" s="49" t="s">
        <v>67</v>
      </c>
      <c r="G8" s="34"/>
      <c r="H8" s="34"/>
      <c r="I8" s="49"/>
      <c r="J8" s="49"/>
    </row>
    <row r="9" spans="1:10" x14ac:dyDescent="0.3">
      <c r="A9" s="49"/>
      <c r="B9" s="49"/>
      <c r="G9" s="34"/>
      <c r="H9" s="34"/>
      <c r="I9" s="49"/>
      <c r="J9" s="49"/>
    </row>
    <row r="10" spans="1:10" x14ac:dyDescent="0.3">
      <c r="A10" s="49"/>
      <c r="B10" s="49"/>
      <c r="F10" s="58"/>
      <c r="G10" s="34"/>
      <c r="H10" s="34"/>
    </row>
    <row r="11" spans="1:10" x14ac:dyDescent="0.3">
      <c r="A11" s="49"/>
      <c r="B11" s="49"/>
      <c r="F11" s="58"/>
      <c r="G11" s="34"/>
      <c r="H11" s="34"/>
    </row>
    <row r="12" spans="1:10" x14ac:dyDescent="0.3">
      <c r="A12" s="49"/>
      <c r="B12" s="49"/>
      <c r="F12" s="58"/>
      <c r="G12" s="34"/>
      <c r="H12" s="34"/>
    </row>
    <row r="13" spans="1:10" x14ac:dyDescent="0.3">
      <c r="A13" s="49"/>
      <c r="B13" s="49"/>
      <c r="F13" s="58"/>
      <c r="G13" s="34"/>
      <c r="H13" s="34"/>
    </row>
    <row r="14" spans="1:10" x14ac:dyDescent="0.3">
      <c r="A14" s="49"/>
      <c r="B14" s="49"/>
      <c r="F14" s="58"/>
      <c r="G14" s="34"/>
      <c r="H14" s="34"/>
    </row>
    <row r="15" spans="1:10" x14ac:dyDescent="0.3">
      <c r="A15" s="49"/>
      <c r="B15" s="49"/>
      <c r="F15" s="58"/>
      <c r="G15" s="34"/>
      <c r="H15" s="34"/>
    </row>
    <row r="16" spans="1:10" x14ac:dyDescent="0.3">
      <c r="A16" s="49"/>
      <c r="B16" s="49"/>
      <c r="F16" s="58"/>
      <c r="G16" s="34"/>
      <c r="H16" s="34"/>
    </row>
    <row r="17" spans="1:8" x14ac:dyDescent="0.3">
      <c r="A17" s="49"/>
      <c r="B17" s="49"/>
      <c r="F17" s="58"/>
      <c r="G17" s="34"/>
      <c r="H17" s="34"/>
    </row>
    <row r="18" spans="1:8" x14ac:dyDescent="0.3">
      <c r="A18" s="49"/>
      <c r="B18" s="49"/>
      <c r="F18" s="58"/>
      <c r="G18" s="34"/>
      <c r="H18" s="34"/>
    </row>
    <row r="19" spans="1:8" x14ac:dyDescent="0.3">
      <c r="A19" s="49"/>
      <c r="B19" s="49"/>
      <c r="F19" s="58"/>
      <c r="G19" s="34"/>
      <c r="H19" s="34"/>
    </row>
    <row r="20" spans="1:8" x14ac:dyDescent="0.3">
      <c r="A20" s="49"/>
      <c r="B20" s="49"/>
      <c r="F20" s="58"/>
      <c r="G20" s="34"/>
      <c r="H20" s="34"/>
    </row>
    <row r="21" spans="1:8" x14ac:dyDescent="0.3">
      <c r="A21" s="49"/>
      <c r="B21" s="49"/>
      <c r="F21" s="59"/>
      <c r="G21" s="34"/>
      <c r="H21" s="34"/>
    </row>
    <row r="22" spans="1:8" x14ac:dyDescent="0.3">
      <c r="A22" s="49"/>
      <c r="B22" s="49"/>
      <c r="F22" s="58"/>
      <c r="G22" s="34"/>
      <c r="H22" s="34"/>
    </row>
    <row r="23" spans="1:8" x14ac:dyDescent="0.3">
      <c r="A23" s="49"/>
      <c r="B23" s="49"/>
      <c r="F23" s="58"/>
      <c r="G23" s="34"/>
      <c r="H23" s="34"/>
    </row>
    <row r="24" spans="1:8" x14ac:dyDescent="0.3">
      <c r="A24" s="49"/>
      <c r="B24" s="49"/>
      <c r="F24" s="58"/>
      <c r="G24" s="34"/>
      <c r="H24" s="34"/>
    </row>
    <row r="25" spans="1:8" x14ac:dyDescent="0.3">
      <c r="A25" s="49"/>
      <c r="B25" s="49"/>
      <c r="F25" s="58"/>
      <c r="G25" s="34"/>
      <c r="H25" s="34"/>
    </row>
    <row r="26" spans="1:8" x14ac:dyDescent="0.3">
      <c r="A26" s="49"/>
      <c r="B26" s="49"/>
      <c r="F26" s="58"/>
      <c r="G26" s="34"/>
      <c r="H26" s="34"/>
    </row>
    <row r="27" spans="1:8" x14ac:dyDescent="0.3">
      <c r="A27" s="49"/>
      <c r="B27" s="49"/>
      <c r="F27" s="58"/>
      <c r="G27" s="34"/>
      <c r="H27" s="34"/>
    </row>
    <row r="28" spans="1:8" x14ac:dyDescent="0.3">
      <c r="A28" s="49"/>
      <c r="B28" s="49"/>
      <c r="F28" s="58"/>
      <c r="G28" s="34"/>
      <c r="H28" s="34"/>
    </row>
    <row r="29" spans="1:8" x14ac:dyDescent="0.3">
      <c r="A29" s="49"/>
      <c r="B29" s="49"/>
      <c r="F29" s="58"/>
      <c r="G29" s="34"/>
      <c r="H29" s="34"/>
    </row>
    <row r="30" spans="1:8" x14ac:dyDescent="0.3">
      <c r="A30" s="49"/>
      <c r="B30" s="49"/>
      <c r="F30" s="58"/>
      <c r="G30" s="34"/>
      <c r="H30" s="34"/>
    </row>
    <row r="31" spans="1:8" x14ac:dyDescent="0.3">
      <c r="A31" s="57"/>
      <c r="E31" s="58"/>
      <c r="F31" s="58"/>
      <c r="G31" s="34"/>
      <c r="H31" s="34"/>
    </row>
    <row r="32" spans="1:8" x14ac:dyDescent="0.3">
      <c r="A32" s="57"/>
      <c r="E32" s="58"/>
      <c r="F32" s="58"/>
      <c r="G32" s="34"/>
      <c r="H32" s="34"/>
    </row>
    <row r="33" spans="1:8" x14ac:dyDescent="0.3">
      <c r="A33" s="57"/>
      <c r="E33" s="58"/>
      <c r="F33" s="58"/>
      <c r="G33" s="34"/>
      <c r="H33" s="34"/>
    </row>
    <row r="34" spans="1:8" x14ac:dyDescent="0.3">
      <c r="A34" s="57"/>
      <c r="E34" s="58"/>
      <c r="F34" s="58"/>
      <c r="G34" s="34"/>
      <c r="H34" s="34"/>
    </row>
    <row r="35" spans="1:8" x14ac:dyDescent="0.3">
      <c r="A35" s="57"/>
      <c r="E35" s="58"/>
      <c r="F35" s="58"/>
      <c r="G35" s="34"/>
      <c r="H35" s="34"/>
    </row>
    <row r="36" spans="1:8" x14ac:dyDescent="0.3">
      <c r="A36" s="57"/>
      <c r="E36" s="58"/>
      <c r="F36" s="58"/>
      <c r="G36" s="34"/>
      <c r="H36" s="34"/>
    </row>
    <row r="37" spans="1:8" x14ac:dyDescent="0.3">
      <c r="A37" s="57"/>
      <c r="E37" s="58"/>
      <c r="F37" s="58"/>
      <c r="G37" s="34"/>
      <c r="H37" s="34"/>
    </row>
    <row r="38" spans="1:8" x14ac:dyDescent="0.3">
      <c r="A38" s="57"/>
      <c r="E38" s="58"/>
      <c r="F38" s="58"/>
      <c r="G38" s="34"/>
      <c r="H38" s="34"/>
    </row>
    <row r="39" spans="1:8" x14ac:dyDescent="0.3">
      <c r="A39" s="57"/>
      <c r="E39" s="58"/>
      <c r="F39" s="58"/>
      <c r="G39" s="58"/>
    </row>
    <row r="40" spans="1:8" x14ac:dyDescent="0.3">
      <c r="A40" s="57"/>
      <c r="E40" s="58"/>
      <c r="F40" s="58"/>
      <c r="G40" s="58"/>
    </row>
    <row r="41" spans="1:8" x14ac:dyDescent="0.3">
      <c r="A41" s="60"/>
      <c r="E41" s="58"/>
      <c r="F41" s="61"/>
      <c r="G41" s="58"/>
    </row>
    <row r="42" spans="1:8" x14ac:dyDescent="0.3">
      <c r="A42" s="60"/>
      <c r="E42" s="58"/>
      <c r="F42" s="61"/>
      <c r="G42" s="58"/>
    </row>
    <row r="43" spans="1:8" x14ac:dyDescent="0.3">
      <c r="A43" s="60"/>
      <c r="E43" s="58"/>
      <c r="F43" s="62"/>
      <c r="G43" s="58"/>
    </row>
    <row r="44" spans="1:8" x14ac:dyDescent="0.3">
      <c r="A44" s="57"/>
      <c r="E44" s="58"/>
      <c r="F44" s="61"/>
      <c r="G44" s="58"/>
    </row>
    <row r="45" spans="1:8" x14ac:dyDescent="0.3">
      <c r="A45" s="57"/>
      <c r="E45" s="58"/>
      <c r="F45" s="61"/>
      <c r="G45" s="58"/>
    </row>
    <row r="46" spans="1:8" x14ac:dyDescent="0.3">
      <c r="A46" s="63"/>
      <c r="E46" s="58"/>
      <c r="F46" s="58"/>
      <c r="G46" s="58"/>
    </row>
    <row r="47" spans="1:8" x14ac:dyDescent="0.3">
      <c r="A47" s="63"/>
      <c r="E47" s="58"/>
      <c r="F47" s="58"/>
      <c r="G47" s="58"/>
    </row>
    <row r="48" spans="1:8" x14ac:dyDescent="0.3">
      <c r="A48" s="63"/>
      <c r="E48" s="58"/>
      <c r="F48" s="58"/>
      <c r="G48" s="58"/>
    </row>
    <row r="49" spans="1:7" x14ac:dyDescent="0.3">
      <c r="A49" s="63"/>
      <c r="E49" s="58"/>
      <c r="F49" s="58"/>
      <c r="G49" s="58"/>
    </row>
    <row r="50" spans="1:7" x14ac:dyDescent="0.3">
      <c r="A50" s="63"/>
      <c r="C50" s="50"/>
      <c r="E50" s="58"/>
      <c r="F50" s="59"/>
      <c r="G50" s="58"/>
    </row>
    <row r="51" spans="1:7" x14ac:dyDescent="0.3">
      <c r="A51" s="63"/>
      <c r="C51" s="50"/>
      <c r="E51" s="58"/>
      <c r="F51" s="58"/>
      <c r="G51" s="58"/>
    </row>
    <row r="52" spans="1:7" x14ac:dyDescent="0.3">
      <c r="A52" s="63"/>
      <c r="C52" s="50"/>
      <c r="E52" s="58"/>
      <c r="F52" s="58"/>
      <c r="G52" s="58"/>
    </row>
    <row r="53" spans="1:7" x14ac:dyDescent="0.3">
      <c r="A53" s="57"/>
      <c r="C53" s="50"/>
      <c r="E53" s="58"/>
      <c r="F53" s="58"/>
      <c r="G53" s="58"/>
    </row>
    <row r="54" spans="1:7" x14ac:dyDescent="0.3">
      <c r="A54" s="57"/>
      <c r="C54" s="50"/>
    </row>
    <row r="55" spans="1:7" x14ac:dyDescent="0.3">
      <c r="C55" s="50"/>
    </row>
    <row r="56" spans="1:7" x14ac:dyDescent="0.3">
      <c r="C56" s="50"/>
    </row>
    <row r="57" spans="1:7" x14ac:dyDescent="0.3">
      <c r="C57" s="50"/>
    </row>
    <row r="58" spans="1:7" x14ac:dyDescent="0.3">
      <c r="C58" s="50"/>
    </row>
    <row r="59" spans="1:7" x14ac:dyDescent="0.3">
      <c r="C59" s="50"/>
    </row>
    <row r="60" spans="1:7" x14ac:dyDescent="0.3">
      <c r="C60" s="50"/>
    </row>
    <row r="61" spans="1:7" x14ac:dyDescent="0.3">
      <c r="C61" s="50"/>
    </row>
    <row r="62" spans="1:7" x14ac:dyDescent="0.3">
      <c r="C62" s="50"/>
    </row>
    <row r="63" spans="1:7" x14ac:dyDescent="0.3">
      <c r="C63" s="50"/>
    </row>
    <row r="64" spans="1:7" x14ac:dyDescent="0.3">
      <c r="C64" s="50"/>
    </row>
    <row r="65" spans="3:3" x14ac:dyDescent="0.3">
      <c r="C65" s="50"/>
    </row>
    <row r="66" spans="3:3" x14ac:dyDescent="0.3">
      <c r="C66" s="50"/>
    </row>
    <row r="67" spans="3:3" x14ac:dyDescent="0.3">
      <c r="C67" s="50"/>
    </row>
    <row r="68" spans="3:3" x14ac:dyDescent="0.3">
      <c r="C68" s="50"/>
    </row>
    <row r="69" spans="3:3" x14ac:dyDescent="0.3">
      <c r="C69" s="50"/>
    </row>
    <row r="70" spans="3:3" x14ac:dyDescent="0.3">
      <c r="C70" s="50"/>
    </row>
    <row r="71" spans="3:3" x14ac:dyDescent="0.3">
      <c r="C71" s="50"/>
    </row>
    <row r="72" spans="3:3" x14ac:dyDescent="0.3">
      <c r="C72" s="50"/>
    </row>
    <row r="73" spans="3:3" x14ac:dyDescent="0.3">
      <c r="C73" s="50"/>
    </row>
    <row r="74" spans="3:3" x14ac:dyDescent="0.3">
      <c r="C74" s="50"/>
    </row>
    <row r="75" spans="3:3" x14ac:dyDescent="0.3">
      <c r="C75" s="50"/>
    </row>
    <row r="76" spans="3:3" x14ac:dyDescent="0.3">
      <c r="C76" s="50"/>
    </row>
    <row r="77" spans="3:3" x14ac:dyDescent="0.3">
      <c r="C77" s="50"/>
    </row>
    <row r="78" spans="3:3" x14ac:dyDescent="0.3">
      <c r="C78" s="50"/>
    </row>
    <row r="79" spans="3:3" x14ac:dyDescent="0.3">
      <c r="C79" s="50"/>
    </row>
    <row r="80" spans="3:3" x14ac:dyDescent="0.3">
      <c r="C80" s="50"/>
    </row>
    <row r="81" spans="3:3" x14ac:dyDescent="0.3">
      <c r="C81" s="50"/>
    </row>
    <row r="82" spans="3:3" x14ac:dyDescent="0.3">
      <c r="C82" s="50"/>
    </row>
    <row r="199" spans="3:3" x14ac:dyDescent="0.3">
      <c r="C199" s="4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44" t="s">
        <v>49</v>
      </c>
    </row>
    <row r="11" spans="1:7" x14ac:dyDescent="0.3">
      <c r="E11" s="44" t="s">
        <v>32</v>
      </c>
    </row>
    <row r="12" spans="1:7" x14ac:dyDescent="0.3">
      <c r="E12" s="44" t="s">
        <v>20</v>
      </c>
    </row>
    <row r="13" spans="1:7" x14ac:dyDescent="0.3">
      <c r="E13" s="44" t="s">
        <v>24</v>
      </c>
    </row>
    <row r="14" spans="1:7" x14ac:dyDescent="0.3">
      <c r="E14" s="44" t="s">
        <v>52</v>
      </c>
    </row>
    <row r="15" spans="1:7" x14ac:dyDescent="0.3">
      <c r="E15" s="44" t="s">
        <v>50</v>
      </c>
    </row>
    <row r="16" spans="1:7" x14ac:dyDescent="0.3">
      <c r="E16" s="44" t="s">
        <v>22</v>
      </c>
    </row>
    <row r="17" spans="1:7" x14ac:dyDescent="0.3">
      <c r="E17" s="44" t="s">
        <v>26</v>
      </c>
    </row>
    <row r="18" spans="1:7" x14ac:dyDescent="0.3">
      <c r="E18" s="44" t="s">
        <v>23</v>
      </c>
    </row>
    <row r="19" spans="1:7" x14ac:dyDescent="0.3">
      <c r="E19" s="44" t="s">
        <v>25</v>
      </c>
    </row>
    <row r="20" spans="1:7" x14ac:dyDescent="0.3">
      <c r="A20" s="43"/>
      <c r="B20" s="43"/>
      <c r="C20" s="43"/>
      <c r="D20" s="43"/>
      <c r="E20" s="7"/>
      <c r="F20" s="43"/>
      <c r="G20" s="43"/>
    </row>
    <row r="21" spans="1:7" x14ac:dyDescent="0.3">
      <c r="A21" s="43"/>
      <c r="B21" s="43"/>
      <c r="C21" s="43"/>
      <c r="D21" s="43"/>
      <c r="F21" s="43"/>
      <c r="G21" s="43"/>
    </row>
    <row r="22" spans="1:7" x14ac:dyDescent="0.3">
      <c r="A22" s="43"/>
      <c r="B22" s="43"/>
      <c r="C22" s="43"/>
      <c r="D22" s="43"/>
      <c r="F22" s="43"/>
      <c r="G22" s="43"/>
    </row>
    <row r="23" spans="1:7" x14ac:dyDescent="0.3">
      <c r="A23" s="43"/>
      <c r="B23" s="43"/>
      <c r="C23" s="43"/>
      <c r="D23" s="43"/>
      <c r="F23" s="43"/>
      <c r="G23" s="43"/>
    </row>
    <row r="24" spans="1:7" x14ac:dyDescent="0.3">
      <c r="A24" s="43"/>
      <c r="B24" s="43"/>
      <c r="C24" s="43"/>
      <c r="D24" s="43"/>
      <c r="F24" s="43"/>
      <c r="G24" s="43"/>
    </row>
    <row r="25" spans="1:7" x14ac:dyDescent="0.3">
      <c r="A25" s="43"/>
      <c r="B25" s="43"/>
      <c r="C25" s="43"/>
      <c r="D25" s="43"/>
      <c r="F25" s="43"/>
      <c r="G25" s="43"/>
    </row>
    <row r="26" spans="1:7" x14ac:dyDescent="0.3">
      <c r="A26" s="43"/>
      <c r="B26" s="43"/>
      <c r="C26" s="43"/>
      <c r="D26" s="43"/>
      <c r="F26" s="43"/>
      <c r="G26" s="43"/>
    </row>
    <row r="27" spans="1:7" x14ac:dyDescent="0.3">
      <c r="A27" s="43"/>
      <c r="B27" s="43"/>
      <c r="C27" s="43"/>
      <c r="D27" s="43"/>
      <c r="F27" s="43"/>
      <c r="G27" s="43"/>
    </row>
    <row r="28" spans="1:7" x14ac:dyDescent="0.3">
      <c r="A28" s="43"/>
      <c r="B28" s="43"/>
      <c r="C28" s="43"/>
      <c r="D28" s="43"/>
      <c r="F28" s="43"/>
      <c r="G28" s="43"/>
    </row>
    <row r="29" spans="1:7" x14ac:dyDescent="0.3">
      <c r="A29" s="43"/>
      <c r="B29" s="43"/>
      <c r="C29" s="43"/>
      <c r="D29" s="43"/>
      <c r="F29" s="43"/>
      <c r="G29" s="43"/>
    </row>
    <row r="30" spans="1:7" x14ac:dyDescent="0.3">
      <c r="A30" s="43"/>
      <c r="B30" s="43"/>
      <c r="C30" s="43"/>
      <c r="D30" s="43"/>
      <c r="F30" s="43"/>
      <c r="G30" s="43"/>
    </row>
    <row r="31" spans="1:7" x14ac:dyDescent="0.3">
      <c r="A31" s="43"/>
      <c r="B31" s="43"/>
      <c r="C31" s="43"/>
      <c r="D31" s="43"/>
      <c r="F31" s="43"/>
      <c r="G31" s="43"/>
    </row>
    <row r="32" spans="1:7" x14ac:dyDescent="0.3">
      <c r="A32" s="43"/>
      <c r="B32" s="43"/>
      <c r="C32" s="43"/>
      <c r="D32" s="43"/>
      <c r="F32" s="43"/>
      <c r="G32" s="43"/>
    </row>
    <row r="33" spans="1:7" x14ac:dyDescent="0.3">
      <c r="A33" s="43"/>
      <c r="B33" s="43"/>
      <c r="C33" s="43"/>
      <c r="D33" s="43"/>
      <c r="F33" s="43"/>
      <c r="G33" s="43"/>
    </row>
    <row r="34" spans="1:7" x14ac:dyDescent="0.3">
      <c r="A34" s="43"/>
      <c r="B34" s="43"/>
      <c r="C34" s="43"/>
      <c r="D34" s="43"/>
      <c r="F34" s="43"/>
      <c r="G34" s="43"/>
    </row>
    <row r="35" spans="1:7" x14ac:dyDescent="0.3">
      <c r="A35" s="43"/>
      <c r="B35" s="43"/>
      <c r="C35" s="43"/>
      <c r="D35" s="43"/>
      <c r="F35" s="43"/>
      <c r="G35" s="43"/>
    </row>
    <row r="36" spans="1:7" x14ac:dyDescent="0.3">
      <c r="A36" s="43"/>
      <c r="B36" s="43"/>
      <c r="C36" s="43"/>
      <c r="D36" s="43"/>
      <c r="F36" s="43"/>
      <c r="G36" s="43"/>
    </row>
    <row r="37" spans="1:7" x14ac:dyDescent="0.3">
      <c r="A37" s="43"/>
      <c r="B37" s="43"/>
      <c r="C37" s="43"/>
      <c r="D37" s="43"/>
      <c r="F37" s="43"/>
      <c r="G37" s="43"/>
    </row>
    <row r="38" spans="1:7" x14ac:dyDescent="0.3">
      <c r="A38" s="43"/>
      <c r="B38" s="43"/>
      <c r="C38" s="43"/>
      <c r="D38" s="43"/>
      <c r="F38" s="43"/>
      <c r="G38" s="43"/>
    </row>
    <row r="39" spans="1:7" x14ac:dyDescent="0.3">
      <c r="A39" s="43"/>
      <c r="B39" s="43"/>
      <c r="C39" s="43"/>
      <c r="D39" s="43"/>
      <c r="F39" s="43"/>
      <c r="G39" s="4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4"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2015-10-05T18:51:52Z</dcterms:modified>
</cp:coreProperties>
</file>