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<sst xmlns="http://schemas.openxmlformats.org/spreadsheetml/2006/main" count="109" uniqueCount="84">
  <si>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</si>
  <si>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</si>
  <si>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</si>
  <si>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</si>
  <si>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</si>
  <si>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</si>
  <si>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</si>
  <si>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</si>
  <si>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</si>
  <si>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</si>
  <si>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</si>
  <si>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</si>
  <si>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</si>
  <si>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</si>
  <si>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</si>
  <si>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</si>
  <si>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</si>
  <si>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</si>
  <si>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</si>
  <si>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</si>
  <si>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</si>
  <si>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</si>
  <si>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</si>
  <si>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</si>
  <si>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</si>
  <si>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</si>
  <si>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</si>
  <si>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</si>
  <si>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</si>
  <si>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</si>
  <si>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</si>
  <si>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</si>
  <si>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</si>
  <si>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</si>
  <si>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</si>
  <si>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</si>
  <si>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</si>
  <si>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</si>
  <si>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</si>
  <si>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</si>
  <si>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</si>
  <si>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</si>
  <si>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</si>
  <si>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</si>
  <si>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</si>
  <si>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</si>
  <si>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</si>
  <si>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</si>
  <si>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</si>
  <si>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</si>
  <si>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</si>
  <si>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</si>
  <si>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</si>
  <si>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</si>
  <si>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</si>
  <si>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</si>
  <si>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</si>
  <si>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</si>
  <si>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</si>
  <si>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</si>
  <si>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</si>
  <si>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</si>
  <si>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</si>
  <si>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</si>
  <si>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</si>
  <si>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</si>
  <si>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</si>
  <si>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</si>
  <si>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</si>
  <si>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</si>
  <si>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</si>
  <si>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</si>
  <si>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</si>
  <si>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</si>
  <si>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0055</t>
  </si>
  <si>
    <t>200W</t>
  </si>
  <si>
    <t>02</t>
  </si>
  <si>
    <t xml:space="preserve">Incorrect Ols in CAD, no actual change </t>
  </si>
  <si>
    <t>PC0039</t>
  </si>
  <si>
    <t>00</t>
  </si>
  <si>
    <t>Add Room ID</t>
  </si>
  <si>
    <t>no Pipe chases are in SAP</t>
  </si>
  <si>
    <t>PC0101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</si>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</sst>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D12" sqref="D12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42240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Chemistry-Physics Building</v>
      </c>
      <c r="C2" s="71"/>
      <c r="F2" s="24" t="s">
        <v>12</v>
      </c>
      <c r="G2" s="61" t="s">
        <v>73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3" t="s">
        <v>75</v>
      </c>
      <c r="B6" s="28" t="s">
        <v>76</v>
      </c>
      <c r="C6" s="11" t="s">
        <v>22</v>
      </c>
      <c r="D6" s="17" t="s">
        <v>5</v>
      </c>
      <c r="E6" s="37">
        <v>2442</v>
      </c>
      <c r="F6" s="37">
        <v>2432</v>
      </c>
      <c r="G6" s="34" t="s">
        <v>13</v>
      </c>
      <c r="H6" s="17" t="s">
        <v>13</v>
      </c>
      <c r="I6" s="11" t="s">
        <v>77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78</v>
      </c>
      <c r="B7" s="28" t="s">
        <v>79</v>
      </c>
      <c r="C7" s="11" t="s">
        <v>80</v>
      </c>
      <c r="D7" s="17" t="s">
        <v>5</v>
      </c>
      <c r="E7" s="34">
        <v>0</v>
      </c>
      <c r="F7" s="34">
        <v>20</v>
      </c>
      <c r="G7" s="34" t="s">
        <v>13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38" t="s">
        <v>82</v>
      </c>
      <c r="B8" s="28" t="s">
        <v>83</v>
      </c>
      <c r="C8" s="11" t="s">
        <v>80</v>
      </c>
      <c r="D8" s="17" t="s">
        <v>5</v>
      </c>
      <c r="E8" s="34">
        <v>0</v>
      </c>
      <c r="F8" s="34">
        <v>8</v>
      </c>
      <c r="G8" s="34" t="s">
        <v>13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57" priority="126" operator="containsText" text="New Tag Required">
      <formula>NOT(ISERROR(SEARCH("New Tag Required",G7)))</formula>
    </cfRule>
  </conditionalFormatting>
  <conditionalFormatting sqref="D7:D87">
    <cfRule type="containsText" dxfId="56" priority="125" operator="containsText" text="Yes">
      <formula>NOT(ISERROR(SEARCH("Yes",D7)))</formula>
    </cfRule>
  </conditionalFormatting>
  <conditionalFormatting sqref="H27:H87 H188:H409 H7:H20">
    <cfRule type="containsText" dxfId="55" priority="113" operator="containsText" text="New Sign Required">
      <formula>NOT(ISERROR(SEARCH("New Sign Required",H7)))</formula>
    </cfRule>
  </conditionalFormatting>
  <conditionalFormatting sqref="G27:G87 G7:H20">
    <cfRule type="containsText" dxfId="54" priority="112" operator="containsText" text="Action Required">
      <formula>NOT(ISERROR(SEARCH("Action Required",G7)))</formula>
    </cfRule>
  </conditionalFormatting>
  <conditionalFormatting sqref="H27:H87">
    <cfRule type="containsText" dxfId="53" priority="111" operator="containsText" text="Action Required">
      <formula>NOT(ISERROR(SEARCH("Action Required",H27)))</formula>
    </cfRule>
  </conditionalFormatting>
  <conditionalFormatting sqref="G23:G26">
    <cfRule type="containsText" dxfId="52" priority="53" operator="containsText" text="New Tag Required">
      <formula>NOT(ISERROR(SEARCH("New Tag Required",G23)))</formula>
    </cfRule>
  </conditionalFormatting>
  <conditionalFormatting sqref="H23:H26">
    <cfRule type="containsText" dxfId="51" priority="51" operator="containsText" text="New Sign Required">
      <formula>NOT(ISERROR(SEARCH("New Sign Required",H23)))</formula>
    </cfRule>
  </conditionalFormatting>
  <conditionalFormatting sqref="G23:G26">
    <cfRule type="containsText" dxfId="50" priority="50" operator="containsText" text="Action Required">
      <formula>NOT(ISERROR(SEARCH("Action Required",G23)))</formula>
    </cfRule>
  </conditionalFormatting>
  <conditionalFormatting sqref="H23:H26">
    <cfRule type="containsText" dxfId="49" priority="49" operator="containsText" text="Action Required">
      <formula>NOT(ISERROR(SEARCH("Action Required",H23)))</formula>
    </cfRule>
  </conditionalFormatting>
  <conditionalFormatting sqref="D88:D187">
    <cfRule type="containsText" dxfId="48" priority="45" operator="containsText" text="Yes">
      <formula>NOT(ISERROR(SEARCH("Yes",D88)))</formula>
    </cfRule>
  </conditionalFormatting>
  <conditionalFormatting sqref="H88:H187">
    <cfRule type="containsText" dxfId="47" priority="44" operator="containsText" text="New Sign Required">
      <formula>NOT(ISERROR(SEARCH("New Sign Required",H88)))</formula>
    </cfRule>
  </conditionalFormatting>
  <conditionalFormatting sqref="G88:G187">
    <cfRule type="containsText" dxfId="46" priority="43" operator="containsText" text="Action Required">
      <formula>NOT(ISERROR(SEARCH("Action Required",G88)))</formula>
    </cfRule>
  </conditionalFormatting>
  <conditionalFormatting sqref="H88:H187">
    <cfRule type="containsText" dxfId="45" priority="42" operator="containsText" text="Action Required">
      <formula>NOT(ISERROR(SEARCH("Action Required",H88)))</formula>
    </cfRule>
  </conditionalFormatting>
  <conditionalFormatting sqref="D6">
    <cfRule type="containsText" dxfId="44" priority="39" operator="containsText" text="Yes">
      <formula>NOT(ISERROR(SEARCH("Yes",D6)))</formula>
    </cfRule>
  </conditionalFormatting>
  <conditionalFormatting sqref="J2:N2">
    <cfRule type="cellIs" dxfId="43" priority="19" operator="notEqual">
      <formula>0</formula>
    </cfRule>
  </conditionalFormatting>
  <conditionalFormatting sqref="J6:J19">
    <cfRule type="cellIs" dxfId="42" priority="18" operator="equal">
      <formula>0</formula>
    </cfRule>
  </conditionalFormatting>
  <conditionalFormatting sqref="M6:M19">
    <cfRule type="cellIs" dxfId="41" priority="17" operator="equal">
      <formula>0</formula>
    </cfRule>
  </conditionalFormatting>
  <conditionalFormatting sqref="J6:J19 M6:M19">
    <cfRule type="cellIs" dxfId="40" priority="14" operator="equal">
      <formula>"In Progress"</formula>
    </cfRule>
    <cfRule type="cellIs" dxfId="39" priority="15" operator="equal">
      <formula>"Log Issues"</formula>
    </cfRule>
    <cfRule type="cellIs" dxfId="38" priority="16" operator="equal">
      <formula>"N/A"</formula>
    </cfRule>
  </conditionalFormatting>
  <conditionalFormatting sqref="K6:L11">
    <cfRule type="expression" dxfId="37" priority="13">
      <formula>$J6="Log Issues"</formula>
    </cfRule>
  </conditionalFormatting>
  <conditionalFormatting sqref="N6:N11">
    <cfRule type="expression" dxfId="36" priority="12">
      <formula>$M6="Log Issues"</formula>
    </cfRule>
  </conditionalFormatting>
  <conditionalFormatting sqref="G6:G8">
    <cfRule type="containsText" dxfId="35" priority="11" operator="containsText" text="New Tag Required">
      <formula>NOT(ISERROR(SEARCH("New Tag Required",G6)))</formula>
    </cfRule>
  </conditionalFormatting>
  <conditionalFormatting sqref="H6:H8">
    <cfRule type="containsText" dxfId="34" priority="10" operator="containsText" text="New Sign Required">
      <formula>NOT(ISERROR(SEARCH("New Sign Required",H6)))</formula>
    </cfRule>
  </conditionalFormatting>
  <conditionalFormatting sqref="G6:G8">
    <cfRule type="containsText" dxfId="33" priority="9" operator="containsText" text="Action Required">
      <formula>NOT(ISERROR(SEARCH("Action Required",G6)))</formula>
    </cfRule>
  </conditionalFormatting>
  <conditionalFormatting sqref="H6:H8">
    <cfRule type="containsText" dxfId="32" priority="8" operator="containsText" text="Action Required">
      <formula>NOT(ISERROR(SEARCH("Action Required",H6)))</formula>
    </cfRule>
  </conditionalFormatting>
  <conditionalFormatting sqref="H1:H1048576">
    <cfRule type="containsText" dxfId="31" priority="6" operator="containsText" text="Remove Old Sign">
      <formula>NOT(ISERROR(SEARCH("Remove Old Sign",H1)))</formula>
    </cfRule>
    <cfRule type="containsText" dxfId="30" priority="7" operator="containsText" text="Move Sign to New Location">
      <formula>NOT(ISERROR(SEARCH("Move Sign to New Location",H1)))</formula>
    </cfRule>
  </conditionalFormatting>
  <conditionalFormatting sqref="G3:G1048576">
    <cfRule type="containsText" dxfId="29" priority="5" operator="containsText" text="Remove Old Tag">
      <formula>NOT(ISERROR(SEARCH("Remove Old Tag",G3)))</formula>
    </cfRule>
  </conditionalFormatting>
  <conditionalFormatting sqref="G1:G2">
    <cfRule type="containsText" dxfId="28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9" sqref="F9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0055</v>
      </c>
      <c r="C1" s="53"/>
      <c r="D1" s="18" t="s">
        <v>10</v>
      </c>
      <c r="E1" s="54">
        <f>'KD Changes'!G1</f>
        <v>42240</v>
      </c>
    </row>
    <row r="2" spans="1:10" x14ac:dyDescent="0.3">
      <c r="A2" s="57" t="s">
        <v>8</v>
      </c>
      <c r="B2" s="58" t="str">
        <f>VLOOKUP(B1,[1]BuildingList!A:B,2,FALSE)</f>
        <v>Chemistry-Physics Building</v>
      </c>
      <c r="C2" s="59"/>
      <c r="D2" s="60" t="s">
        <v>12</v>
      </c>
      <c r="E2" s="61" t="str">
        <f>'KD Changes'!G2</f>
        <v>Suzanna Bentley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81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27" priority="16" operator="containsText" text="New Tag Required">
      <formula>NOT(ISERROR(SEARCH("New Tag Required",G39)))</formula>
    </cfRule>
  </conditionalFormatting>
  <conditionalFormatting sqref="D49:D98">
    <cfRule type="containsText" dxfId="26" priority="15" operator="containsText" text="Yes">
      <formula>NOT(ISERROR(SEARCH("Yes",D49)))</formula>
    </cfRule>
  </conditionalFormatting>
  <conditionalFormatting sqref="H39:H98 H199:H420">
    <cfRule type="containsText" dxfId="25" priority="14" operator="containsText" text="New Sign Required">
      <formula>NOT(ISERROR(SEARCH("New Sign Required",H39)))</formula>
    </cfRule>
  </conditionalFormatting>
  <conditionalFormatting sqref="G39:G98">
    <cfRule type="containsText" dxfId="24" priority="13" operator="containsText" text="Action Required">
      <formula>NOT(ISERROR(SEARCH("Action Required",G39)))</formula>
    </cfRule>
  </conditionalFormatting>
  <conditionalFormatting sqref="H39:H98">
    <cfRule type="containsText" dxfId="23" priority="12" operator="containsText" text="Action Required">
      <formula>NOT(ISERROR(SEARCH("Action Required",H39)))</formula>
    </cfRule>
  </conditionalFormatting>
  <conditionalFormatting sqref="D99:D198">
    <cfRule type="containsText" dxfId="22" priority="7" operator="containsText" text="Yes">
      <formula>NOT(ISERROR(SEARCH("Yes",D99)))</formula>
    </cfRule>
  </conditionalFormatting>
  <conditionalFormatting sqref="H99:H198">
    <cfRule type="containsText" dxfId="21" priority="6" operator="containsText" text="New Sign Required">
      <formula>NOT(ISERROR(SEARCH("New Sign Required",H99)))</formula>
    </cfRule>
  </conditionalFormatting>
  <conditionalFormatting sqref="G99:G198">
    <cfRule type="containsText" dxfId="20" priority="5" operator="containsText" text="Action Required">
      <formula>NOT(ISERROR(SEARCH("Action Required",G99)))</formula>
    </cfRule>
  </conditionalFormatting>
  <conditionalFormatting sqref="H99:H198">
    <cfRule type="containsText" dxfId="19" priority="4" operator="containsText" text="Action Required">
      <formula>NOT(ISERROR(SEARCH("Action Required",H99)))</formula>
    </cfRule>
  </conditionalFormatting>
  <conditionalFormatting sqref="H1:H4 H39:H1048576 G5:G38">
    <cfRule type="containsText" dxfId="18" priority="2" operator="containsText" text="Remove Old Sign">
      <formula>NOT(ISERROR(SEARCH("Remove Old Sign",G1)))</formula>
    </cfRule>
    <cfRule type="containsText" dxfId="17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16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2015-09-17T13:55:21Z</dcterms:modified>
</cp:coreProperties>
</file>