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6\"/>
    </mc:Choice>
  </mc:AlternateContent>
  <bookViews>
    <workbookView xWindow="0" yWindow="0" windowWidth="28800" windowHeight="120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G80" i="1" l="1"/>
  <c r="H80" i="1"/>
  <c r="M80" i="1" l="1"/>
  <c r="K2" i="1" s="1"/>
  <c r="J80" i="1"/>
  <c r="J2" i="1" s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M50" i="1"/>
  <c r="J50" i="1"/>
  <c r="M49" i="1"/>
  <c r="J49" i="1"/>
  <c r="M47" i="1"/>
  <c r="J47" i="1"/>
  <c r="M46" i="1"/>
  <c r="J46" i="1"/>
  <c r="M45" i="1"/>
  <c r="J45" i="1"/>
  <c r="M44" i="1"/>
  <c r="J44" i="1"/>
  <c r="M42" i="1"/>
  <c r="J42" i="1"/>
  <c r="M41" i="1"/>
  <c r="J41" i="1"/>
  <c r="M40" i="1"/>
  <c r="J40" i="1"/>
  <c r="M37" i="1"/>
  <c r="J37" i="1"/>
  <c r="M36" i="1"/>
  <c r="J36" i="1"/>
  <c r="M70" i="1"/>
  <c r="J70" i="1"/>
  <c r="M69" i="1"/>
  <c r="J69" i="1"/>
  <c r="M68" i="1"/>
  <c r="J68" i="1"/>
  <c r="M67" i="1"/>
  <c r="J67" i="1"/>
  <c r="M66" i="1"/>
  <c r="J66" i="1"/>
  <c r="M43" i="1"/>
  <c r="J43" i="1"/>
  <c r="M39" i="1"/>
  <c r="J39" i="1"/>
  <c r="M35" i="1"/>
  <c r="J35" i="1"/>
  <c r="M34" i="1"/>
  <c r="J34" i="1"/>
  <c r="M33" i="1"/>
  <c r="J33" i="1"/>
  <c r="M32" i="1"/>
  <c r="J32" i="1"/>
  <c r="M31" i="1"/>
  <c r="J31" i="1"/>
  <c r="M48" i="1"/>
  <c r="J48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B2" i="1" l="1"/>
  <c r="E2" i="4" l="1"/>
  <c r="E1" i="4"/>
  <c r="B1" i="4"/>
  <c r="B2" i="4" l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<sst xmlns="http://schemas.openxmlformats.org/spreadsheetml/2006/main" count="546" uniqueCount="140">
  <si>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</si>
  <si>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</si>
  <si>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</si>
  <si>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</si>
  <si>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</si>
  <si>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</si>
  <si>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</si>
  <si>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</si>
  <si>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</si>
  <si>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</si>
  <si>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</si>
  <si>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</si>
  <si>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</si>
  <si>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</si>
  <si>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</si>
  <si>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</si>
  <si>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</si>
  <si>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</si>
  <si>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</si>
  <si>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</si>
  <si>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</si>
  <si>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</si>
  <si>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</si>
  <si>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</si>
  <si>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</si>
  <si>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</si>
  <si>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</si>
  <si>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</si>
  <si>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</si>
  <si>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</si>
  <si>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</si>
  <si>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</si>
  <si>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</si>
  <si>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</si>
  <si>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</si>
  <si>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</si>
  <si>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</si>
  <si>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</si>
  <si>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</si>
  <si>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</si>
  <si>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</si>
  <si>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</si>
  <si>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</si>
  <si>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</si>
  <si>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</si>
  <si>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</si>
  <si>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</si>
  <si>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</si>
  <si>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</si>
  <si>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</si>
  <si>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</si>
  <si>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</si>
  <si>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</si>
  <si>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</si>
  <si>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</si>
  <si>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</si>
  <si>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</si>
  <si>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</si>
  <si>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</si>
  <si>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</si>
  <si>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</si>
  <si>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</si>
  <si>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</si>
  <si>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</si>
  <si>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</si>
  <si>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</si>
  <si>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</si>
  <si>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</si>
  <si>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</si>
  <si>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</si>
  <si>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</si>
  <si>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</si>
  <si>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</si>
  <si>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</si>
  <si>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</si>
  <si>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0046</t>
  </si>
  <si>
    <t>03</t>
  </si>
  <si>
    <t>corrected OL corners and made GSF dynamic</t>
  </si>
  <si>
    <t>EL-A</t>
  </si>
  <si>
    <t>01</t>
  </si>
  <si>
    <t>EL-B</t>
  </si>
  <si>
    <t>EL-C</t>
  </si>
  <si>
    <t>ST-A</t>
  </si>
  <si>
    <t>XA100</t>
  </si>
  <si>
    <t>150F</t>
  </si>
  <si>
    <t>Walls revised in renovation construction</t>
  </si>
  <si>
    <t>150N</t>
  </si>
  <si>
    <t>150W</t>
  </si>
  <si>
    <t>160A</t>
  </si>
  <si>
    <t>177</t>
  </si>
  <si>
    <t>177A</t>
  </si>
  <si>
    <t>177B</t>
  </si>
  <si>
    <t>179</t>
  </si>
  <si>
    <t>-</t>
  </si>
  <si>
    <t>350E</t>
  </si>
  <si>
    <t>350N</t>
  </si>
  <si>
    <t>350S</t>
  </si>
  <si>
    <t>350W</t>
  </si>
  <si>
    <t>351A</t>
  </si>
  <si>
    <t>351B</t>
  </si>
  <si>
    <t>353A</t>
  </si>
  <si>
    <t>353B</t>
  </si>
  <si>
    <t>353C</t>
  </si>
  <si>
    <t>355</t>
  </si>
  <si>
    <t>355A</t>
  </si>
  <si>
    <t>355B</t>
  </si>
  <si>
    <t>355C</t>
  </si>
  <si>
    <t>355E</t>
  </si>
  <si>
    <t>355F</t>
  </si>
  <si>
    <t>355G</t>
  </si>
  <si>
    <t>355H</t>
  </si>
  <si>
    <t>355J</t>
  </si>
  <si>
    <t>355K</t>
  </si>
  <si>
    <t>355L</t>
  </si>
  <si>
    <t>355M</t>
  </si>
  <si>
    <t>355N</t>
  </si>
  <si>
    <t>355P</t>
  </si>
  <si>
    <t>355Q</t>
  </si>
  <si>
    <t>355R</t>
  </si>
  <si>
    <t>355S</t>
  </si>
  <si>
    <t>355T</t>
  </si>
  <si>
    <t>355U</t>
  </si>
  <si>
    <t>355V</t>
  </si>
  <si>
    <t>355W</t>
  </si>
  <si>
    <t>GSF</t>
  </si>
  <si>
    <t>02</t>
  </si>
  <si>
    <t>corrected OL corners /GSF is add &amp; subtract</t>
  </si>
  <si>
    <t>04</t>
  </si>
  <si>
    <t>05</t>
  </si>
  <si>
    <t>06</t>
  </si>
  <si>
    <t>07</t>
  </si>
  <si>
    <t>355D</t>
  </si>
  <si>
    <t>SH1</t>
  </si>
  <si>
    <t>Men's restroom</t>
  </si>
  <si>
    <t>Women's restroom</t>
  </si>
  <si>
    <t>PC1</t>
  </si>
  <si>
    <t>PC2</t>
  </si>
  <si>
    <t>PC3</t>
  </si>
  <si>
    <t>PC4</t>
  </si>
  <si>
    <t>PC5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</si>
</sst>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Alignment="1" applyProtection="1">
      <alignment wrapText="1"/>
      <protection locked="0"/>
    </xf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164" fontId="0" fillId="0" borderId="0" xfId="44" applyNumberFormat="1" applyFont="1" applyAlignment="1" applyProtection="1">
      <alignment horizontal="right"/>
      <protection locked="0"/>
    </xf>
    <xf numFmtId="164" fontId="18" fillId="0" borderId="0" xfId="44" applyNumberFormat="1" applyFont="1" applyFill="1" applyAlignment="1" applyProtection="1">
      <alignment horizontal="right"/>
      <protection locked="0"/>
    </xf>
    <xf numFmtId="164" fontId="0" fillId="0" borderId="0" xfId="44" applyNumberFormat="1" applyFont="1" applyFill="1" applyBorder="1" applyAlignment="1" applyProtection="1">
      <alignment horizontal="right"/>
      <protection locked="0"/>
    </xf>
    <xf numFmtId="164" fontId="0" fillId="0" borderId="0" xfId="44" applyNumberFormat="1" applyFont="1" applyAlignment="1">
      <alignment horizontal="right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164" fontId="0" fillId="0" borderId="0" xfId="44" applyNumberFormat="1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ill="1"/>
    <xf numFmtId="0" fontId="18" fillId="0" borderId="0" xfId="42" applyFont="1" applyFill="1" applyAlignment="1" applyProtection="1">
      <alignment horizontal="left"/>
      <protection locked="0"/>
    </xf>
    <xf numFmtId="14" fontId="0" fillId="0" borderId="0" xfId="0" applyNumberFormat="1" applyFont="1" applyFill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54/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046_20170601j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U_BuildingID_yyyymmd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G1" t="str">
            <v>Add</v>
          </cell>
        </row>
        <row r="2">
          <cell r="G2" t="str">
            <v>Deactivate</v>
          </cell>
        </row>
        <row r="3">
          <cell r="G3" t="str">
            <v>Change SqFt</v>
          </cell>
        </row>
        <row r="4">
          <cell r="G4" t="str">
            <v>Change Description</v>
          </cell>
        </row>
        <row r="20">
          <cell r="G20"/>
        </row>
        <row r="21">
          <cell r="G21"/>
        </row>
        <row r="22">
          <cell r="G22"/>
        </row>
        <row r="23">
          <cell r="G23"/>
        </row>
        <row r="24">
          <cell r="G24"/>
        </row>
        <row r="25">
          <cell r="G25"/>
        </row>
        <row r="26">
          <cell r="G26"/>
        </row>
        <row r="27">
          <cell r="G27"/>
        </row>
        <row r="28">
          <cell r="G28"/>
        </row>
        <row r="29">
          <cell r="G29"/>
        </row>
        <row r="30">
          <cell r="G30"/>
        </row>
        <row r="31">
          <cell r="G31"/>
        </row>
        <row r="32">
          <cell r="G32"/>
        </row>
        <row r="33">
          <cell r="G33"/>
        </row>
        <row r="34">
          <cell r="G34"/>
        </row>
        <row r="35">
          <cell r="G35"/>
        </row>
        <row r="36">
          <cell r="G36"/>
        </row>
        <row r="37">
          <cell r="G37"/>
        </row>
        <row r="38">
          <cell r="G38"/>
        </row>
        <row r="39">
          <cell r="G39"/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0688</v>
          </cell>
          <cell r="B361">
            <v>688</v>
          </cell>
          <cell r="C361" t="str">
            <v>665 S Limestone</v>
          </cell>
          <cell r="D361" t="str">
            <v>665 S Limestone</v>
          </cell>
        </row>
        <row r="362">
          <cell r="A362" t="str">
            <v>0689</v>
          </cell>
          <cell r="B362">
            <v>689</v>
          </cell>
          <cell r="C362" t="str">
            <v>685 S Limestone</v>
          </cell>
          <cell r="D362" t="str">
            <v>685 S Limestone</v>
          </cell>
        </row>
        <row r="363">
          <cell r="A363" t="str">
            <v>0691</v>
          </cell>
          <cell r="B363">
            <v>691</v>
          </cell>
          <cell r="C363" t="str">
            <v>143 State St</v>
          </cell>
          <cell r="D363" t="str">
            <v>143 State St</v>
          </cell>
        </row>
        <row r="364">
          <cell r="A364" t="str">
            <v>0694</v>
          </cell>
          <cell r="B364">
            <v>694</v>
          </cell>
          <cell r="C364" t="str">
            <v>112 Conn Terrace</v>
          </cell>
          <cell r="D364" t="str">
            <v>112 Conn Terrace</v>
          </cell>
        </row>
        <row r="365">
          <cell r="A365" t="str">
            <v>0695</v>
          </cell>
          <cell r="B365">
            <v>695</v>
          </cell>
          <cell r="C365" t="str">
            <v>Blue Lot Bus Shelter</v>
          </cell>
          <cell r="D365" t="str">
            <v>Blue Lot Bus Shelter</v>
          </cell>
        </row>
        <row r="366">
          <cell r="A366" t="str">
            <v>0698</v>
          </cell>
          <cell r="B366">
            <v>698</v>
          </cell>
          <cell r="C366" t="str">
            <v>University Inn #1</v>
          </cell>
          <cell r="D366" t="str">
            <v>University Inn #1</v>
          </cell>
        </row>
        <row r="367">
          <cell r="A367" t="str">
            <v>0699</v>
          </cell>
          <cell r="B367">
            <v>699</v>
          </cell>
          <cell r="C367" t="str">
            <v>University Inn #2</v>
          </cell>
          <cell r="D367" t="str">
            <v>University Inn #2</v>
          </cell>
        </row>
        <row r="368">
          <cell r="A368" t="str">
            <v>0703</v>
          </cell>
          <cell r="B368">
            <v>703</v>
          </cell>
          <cell r="C368" t="str">
            <v>Senior Center</v>
          </cell>
          <cell r="D368" t="str">
            <v>Senior Center</v>
          </cell>
        </row>
        <row r="369">
          <cell r="A369">
            <v>1200</v>
          </cell>
          <cell r="B369">
            <v>1200</v>
          </cell>
          <cell r="C369" t="str">
            <v>Electric Substation #1</v>
          </cell>
          <cell r="D369" t="str">
            <v>Electric Substation #1</v>
          </cell>
        </row>
        <row r="370">
          <cell r="A370">
            <v>1201</v>
          </cell>
          <cell r="B370">
            <v>1201</v>
          </cell>
          <cell r="C370" t="str">
            <v>Electric Substation #3</v>
          </cell>
          <cell r="D370" t="str">
            <v>Electric Substation #3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  <cell r="B377">
            <v>9861</v>
          </cell>
          <cell r="C377" t="str">
            <v>845 Angliana Ave</v>
          </cell>
          <cell r="D377" t="str">
            <v>845 Angliana Ave</v>
          </cell>
        </row>
        <row r="378">
          <cell r="A378" t="str">
            <v>9873</v>
          </cell>
          <cell r="B378">
            <v>9873</v>
          </cell>
          <cell r="C378" t="str">
            <v>UKHC Midwife Clinic</v>
          </cell>
          <cell r="D378" t="str">
            <v>UKHC Midwife Clinic</v>
          </cell>
        </row>
        <row r="379">
          <cell r="A379" t="str">
            <v>9925</v>
          </cell>
          <cell r="B379">
            <v>9925</v>
          </cell>
          <cell r="C379" t="str">
            <v>Alpha Phi Sorority</v>
          </cell>
          <cell r="D379" t="str">
            <v>Alpha Phi Sorority</v>
          </cell>
        </row>
        <row r="380">
          <cell r="A380" t="str">
            <v>9983</v>
          </cell>
          <cell r="B380">
            <v>9983</v>
          </cell>
          <cell r="C380" t="str">
            <v>College of Medicine Building</v>
          </cell>
          <cell r="D380" t="str">
            <v>College of Medicine Building</v>
          </cell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/>
          <cell r="B410"/>
          <cell r="C410"/>
          <cell r="D410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7"/>
  <sheetViews>
    <sheetView tabSelected="1" zoomScale="90" zoomScaleNormal="90" workbookViewId="0">
      <selection activeCell="H80" sqref="H80"/>
    </sheetView>
  </sheetViews>
  <sheetFormatPr defaultColWidth="9.140625" defaultRowHeight="15" x14ac:dyDescent="0.25"/>
  <cols>
    <col min="1" max="1" width="12.5703125" style="39" bestFit="1" customWidth="1"/>
    <col min="2" max="2" width="7.42578125" style="22" bestFit="1" customWidth="1"/>
    <col min="3" max="3" width="24" style="12" customWidth="1"/>
    <col min="4" max="4" width="14.28515625" style="12" bestFit="1" customWidth="1"/>
    <col min="5" max="5" width="11.140625" style="12" bestFit="1" customWidth="1"/>
    <col min="6" max="6" width="13.42578125" style="12" bestFit="1" customWidth="1"/>
    <col min="7" max="7" width="18.5703125" style="12" customWidth="1"/>
    <col min="8" max="8" width="18.7109375" style="12" customWidth="1"/>
    <col min="9" max="9" width="40.7109375" style="10" customWidth="1"/>
    <col min="10" max="14" width="9.140625" style="12"/>
    <col min="15" max="15" width="11.5703125" style="12" customWidth="1"/>
    <col min="16" max="16384" width="9.140625" style="12"/>
  </cols>
  <sheetData>
    <row r="1" spans="1:16" ht="90" x14ac:dyDescent="0.25">
      <c r="A1" s="53" t="s">
        <v>7</v>
      </c>
      <c r="B1" s="73" t="s">
        <v>75</v>
      </c>
      <c r="C1" s="73"/>
      <c r="F1" s="55" t="s">
        <v>10</v>
      </c>
      <c r="G1" s="14">
        <v>42891</v>
      </c>
      <c r="H1" s="14">
        <v>42888</v>
      </c>
      <c r="J1" s="57" t="s">
        <v>33</v>
      </c>
      <c r="K1" s="57" t="s">
        <v>34</v>
      </c>
      <c r="L1" s="15"/>
      <c r="M1" s="15"/>
      <c r="N1" s="15"/>
      <c r="O1" s="16" t="s">
        <v>35</v>
      </c>
      <c r="P1" s="17" t="s">
        <v>47</v>
      </c>
    </row>
    <row r="2" spans="1:16" ht="16.5" thickBot="1" x14ac:dyDescent="0.3">
      <c r="A2" s="54" t="s">
        <v>8</v>
      </c>
      <c r="B2" s="74" t="str">
        <f>VLOOKUP(B1,[2]BuildingList!A:B,2,FALSE)</f>
        <v>Anderson Hall Tower</v>
      </c>
      <c r="C2" s="74"/>
      <c r="F2" s="56" t="s">
        <v>12</v>
      </c>
      <c r="G2" s="18" t="s">
        <v>58</v>
      </c>
      <c r="H2" s="18" t="s">
        <v>71</v>
      </c>
      <c r="J2" s="11">
        <f>G80-J80</f>
        <v>39</v>
      </c>
      <c r="K2" s="11">
        <f>H80-M80</f>
        <v>39</v>
      </c>
      <c r="L2" s="19"/>
      <c r="M2" s="19"/>
      <c r="N2" s="19"/>
      <c r="O2" s="20"/>
      <c r="P2" s="21"/>
    </row>
    <row r="3" spans="1:16" x14ac:dyDescent="0.25">
      <c r="J3" s="10"/>
      <c r="K3" s="10"/>
      <c r="L3" s="10"/>
      <c r="M3" s="10"/>
      <c r="N3" s="10"/>
      <c r="O3" s="10"/>
    </row>
    <row r="4" spans="1:16" x14ac:dyDescent="0.25">
      <c r="J4" s="10"/>
      <c r="K4" s="10"/>
      <c r="L4" s="10"/>
      <c r="M4" s="10"/>
      <c r="N4" s="10"/>
      <c r="O4" s="10"/>
    </row>
    <row r="5" spans="1:16" s="25" customFormat="1" ht="45.75" thickBot="1" x14ac:dyDescent="0.3">
      <c r="A5" s="58" t="s">
        <v>19</v>
      </c>
      <c r="B5" s="58" t="s">
        <v>14</v>
      </c>
      <c r="C5" s="59" t="s">
        <v>9</v>
      </c>
      <c r="D5" s="59" t="s">
        <v>4</v>
      </c>
      <c r="E5" s="59" t="s">
        <v>1</v>
      </c>
      <c r="F5" s="59" t="s">
        <v>11</v>
      </c>
      <c r="G5" s="59" t="s">
        <v>15</v>
      </c>
      <c r="H5" s="59" t="s">
        <v>16</v>
      </c>
      <c r="I5" s="60" t="s">
        <v>17</v>
      </c>
      <c r="J5" s="60" t="s">
        <v>36</v>
      </c>
      <c r="K5" s="60" t="s">
        <v>37</v>
      </c>
      <c r="L5" s="60" t="s">
        <v>38</v>
      </c>
      <c r="M5" s="60" t="s">
        <v>39</v>
      </c>
      <c r="N5" s="60" t="s">
        <v>37</v>
      </c>
      <c r="O5" s="60" t="s">
        <v>38</v>
      </c>
    </row>
    <row r="6" spans="1:16" s="32" customFormat="1" ht="15" customHeight="1" thickTop="1" x14ac:dyDescent="0.25">
      <c r="A6" s="39" t="s">
        <v>124</v>
      </c>
      <c r="B6" s="39" t="s">
        <v>79</v>
      </c>
      <c r="C6" s="33" t="s">
        <v>73</v>
      </c>
      <c r="D6" s="32" t="s">
        <v>5</v>
      </c>
      <c r="E6" s="68">
        <v>13816</v>
      </c>
      <c r="F6" s="68">
        <v>13812</v>
      </c>
      <c r="G6" s="41" t="s">
        <v>13</v>
      </c>
      <c r="H6" s="32" t="s">
        <v>13</v>
      </c>
      <c r="I6" s="33" t="s">
        <v>126</v>
      </c>
      <c r="J6" s="47"/>
      <c r="K6" s="48"/>
      <c r="L6" s="47"/>
      <c r="M6" s="47"/>
      <c r="N6" s="48"/>
      <c r="O6" s="47"/>
    </row>
    <row r="7" spans="1:16" s="32" customFormat="1" ht="15" customHeight="1" x14ac:dyDescent="0.25">
      <c r="A7" s="39" t="s">
        <v>124</v>
      </c>
      <c r="B7" s="39" t="s">
        <v>125</v>
      </c>
      <c r="C7" s="33" t="s">
        <v>73</v>
      </c>
      <c r="D7" s="32" t="s">
        <v>5</v>
      </c>
      <c r="E7" s="68">
        <v>13553</v>
      </c>
      <c r="F7" s="68">
        <v>13567</v>
      </c>
      <c r="G7" s="41" t="s">
        <v>13</v>
      </c>
      <c r="H7" s="32" t="s">
        <v>13</v>
      </c>
      <c r="I7" s="33" t="s">
        <v>77</v>
      </c>
      <c r="J7" s="47"/>
      <c r="K7" s="48"/>
      <c r="L7" s="47"/>
      <c r="M7" s="47"/>
      <c r="N7" s="48"/>
      <c r="O7" s="47"/>
    </row>
    <row r="8" spans="1:16" s="32" customFormat="1" ht="15" customHeight="1" x14ac:dyDescent="0.25">
      <c r="A8" s="39" t="s">
        <v>124</v>
      </c>
      <c r="B8" s="39" t="s">
        <v>76</v>
      </c>
      <c r="C8" s="33" t="s">
        <v>73</v>
      </c>
      <c r="D8" s="32" t="s">
        <v>5</v>
      </c>
      <c r="E8" s="68">
        <v>12356</v>
      </c>
      <c r="F8" s="68">
        <v>12352</v>
      </c>
      <c r="G8" s="41" t="s">
        <v>13</v>
      </c>
      <c r="H8" s="32" t="s">
        <v>13</v>
      </c>
      <c r="I8" s="33" t="s">
        <v>77</v>
      </c>
      <c r="J8" s="47"/>
      <c r="K8" s="48"/>
      <c r="L8" s="47"/>
      <c r="M8" s="47"/>
      <c r="N8" s="48"/>
      <c r="O8" s="47"/>
    </row>
    <row r="9" spans="1:16" s="32" customFormat="1" ht="15" customHeight="1" x14ac:dyDescent="0.25">
      <c r="A9" s="39" t="s">
        <v>124</v>
      </c>
      <c r="B9" s="39" t="s">
        <v>127</v>
      </c>
      <c r="C9" s="33" t="s">
        <v>73</v>
      </c>
      <c r="D9" s="32" t="s">
        <v>5</v>
      </c>
      <c r="E9" s="68">
        <v>11223</v>
      </c>
      <c r="F9" s="68">
        <v>11219</v>
      </c>
      <c r="G9" s="41" t="s">
        <v>13</v>
      </c>
      <c r="H9" s="32" t="s">
        <v>13</v>
      </c>
      <c r="I9" s="33" t="s">
        <v>77</v>
      </c>
      <c r="J9" s="47"/>
      <c r="K9" s="48"/>
      <c r="L9" s="47"/>
      <c r="M9" s="47"/>
      <c r="N9" s="48"/>
      <c r="O9" s="47"/>
    </row>
    <row r="10" spans="1:16" s="1" customFormat="1" ht="15" customHeight="1" x14ac:dyDescent="0.25">
      <c r="A10" s="39" t="s">
        <v>124</v>
      </c>
      <c r="B10" s="39" t="s">
        <v>128</v>
      </c>
      <c r="C10" s="33" t="s">
        <v>73</v>
      </c>
      <c r="D10" s="32" t="s">
        <v>5</v>
      </c>
      <c r="E10" s="68">
        <v>11223</v>
      </c>
      <c r="F10" s="68">
        <v>11219</v>
      </c>
      <c r="G10" s="41" t="s">
        <v>13</v>
      </c>
      <c r="H10" s="32" t="s">
        <v>13</v>
      </c>
      <c r="I10" s="33" t="s">
        <v>77</v>
      </c>
      <c r="J10" s="47"/>
      <c r="K10" s="48"/>
      <c r="L10" s="47"/>
      <c r="M10" s="47"/>
      <c r="N10" s="48"/>
      <c r="O10" s="47"/>
    </row>
    <row r="11" spans="1:16" s="1" customFormat="1" ht="15" customHeight="1" x14ac:dyDescent="0.25">
      <c r="A11" s="39" t="s">
        <v>124</v>
      </c>
      <c r="B11" s="39" t="s">
        <v>129</v>
      </c>
      <c r="C11" s="33" t="s">
        <v>73</v>
      </c>
      <c r="D11" s="32" t="s">
        <v>5</v>
      </c>
      <c r="E11" s="68">
        <v>11222</v>
      </c>
      <c r="F11" s="68">
        <v>11219</v>
      </c>
      <c r="G11" s="41" t="s">
        <v>13</v>
      </c>
      <c r="H11" s="32" t="s">
        <v>13</v>
      </c>
      <c r="I11" s="33" t="s">
        <v>77</v>
      </c>
      <c r="J11" s="47"/>
      <c r="K11" s="48"/>
      <c r="L11" s="47"/>
      <c r="M11" s="47"/>
      <c r="N11" s="48"/>
      <c r="O11" s="47"/>
    </row>
    <row r="12" spans="1:16" s="32" customFormat="1" ht="15" customHeight="1" x14ac:dyDescent="0.25">
      <c r="A12" s="39" t="s">
        <v>124</v>
      </c>
      <c r="B12" s="39" t="s">
        <v>130</v>
      </c>
      <c r="C12" s="33" t="s">
        <v>73</v>
      </c>
      <c r="D12" s="32" t="s">
        <v>5</v>
      </c>
      <c r="E12" s="68">
        <v>11222</v>
      </c>
      <c r="F12" s="68">
        <v>11219</v>
      </c>
      <c r="G12" s="41" t="s">
        <v>13</v>
      </c>
      <c r="H12" s="32" t="s">
        <v>13</v>
      </c>
      <c r="I12" s="33" t="s">
        <v>77</v>
      </c>
      <c r="J12" s="47"/>
      <c r="K12" s="48"/>
      <c r="L12" s="47"/>
      <c r="M12" s="47"/>
      <c r="N12" s="48"/>
      <c r="O12" s="47"/>
    </row>
    <row r="13" spans="1:16" s="32" customFormat="1" ht="15" customHeight="1" x14ac:dyDescent="0.25">
      <c r="A13" s="39"/>
      <c r="B13" s="39"/>
      <c r="C13" s="33"/>
      <c r="E13" s="68"/>
      <c r="F13" s="68"/>
      <c r="G13" s="41"/>
      <c r="I13" s="33"/>
      <c r="J13" s="47"/>
      <c r="K13" s="48"/>
      <c r="L13" s="47"/>
      <c r="M13" s="47"/>
      <c r="N13" s="48"/>
      <c r="O13" s="47"/>
    </row>
    <row r="14" spans="1:16" s="82" customFormat="1" ht="15" customHeight="1" x14ac:dyDescent="0.25">
      <c r="A14" s="75" t="s">
        <v>78</v>
      </c>
      <c r="B14" s="76" t="s">
        <v>79</v>
      </c>
      <c r="C14" s="77" t="s">
        <v>73</v>
      </c>
      <c r="D14" s="78" t="s">
        <v>5</v>
      </c>
      <c r="E14" s="79">
        <v>71</v>
      </c>
      <c r="F14" s="79">
        <v>73</v>
      </c>
      <c r="G14" s="80" t="s">
        <v>2</v>
      </c>
      <c r="H14" s="78" t="s">
        <v>2</v>
      </c>
      <c r="I14" s="77"/>
      <c r="J14" s="81" t="str">
        <f>IF(G14="No Change","N/A",IF(G14="New Tag Required",[3]Lookup!G:G,IF(G14="Remove Old Tag",[3]Lookup!G:G,IF(G14="N/A","N/A",""))))</f>
        <v>N/A</v>
      </c>
      <c r="K14" s="78"/>
      <c r="L14" s="78"/>
      <c r="M14" s="81" t="str">
        <f>IF(H14="No Change","N/A",IF(H14="New Tag Required",[3]Lookup!G:G,IF(H14="Remove Old Sign",[3]Lookup!G:G,IF(H14="N/A","N/A",""))))</f>
        <v>N/A</v>
      </c>
      <c r="N14" s="78"/>
      <c r="O14" s="78"/>
    </row>
    <row r="15" spans="1:16" s="82" customFormat="1" ht="15" customHeight="1" x14ac:dyDescent="0.25">
      <c r="A15" s="83" t="s">
        <v>80</v>
      </c>
      <c r="B15" s="76" t="s">
        <v>79</v>
      </c>
      <c r="C15" s="77" t="s">
        <v>73</v>
      </c>
      <c r="D15" s="78" t="s">
        <v>5</v>
      </c>
      <c r="E15" s="79">
        <v>71</v>
      </c>
      <c r="F15" s="79">
        <v>73</v>
      </c>
      <c r="G15" s="80" t="s">
        <v>2</v>
      </c>
      <c r="H15" s="78" t="s">
        <v>2</v>
      </c>
      <c r="I15" s="77"/>
      <c r="J15" s="81" t="str">
        <f>IF(G15="No Change","N/A",IF(G15="New Tag Required",[3]Lookup!G:G,IF(G15="Remove Old Tag",[3]Lookup!G:G,IF(G15="N/A","N/A",""))))</f>
        <v>N/A</v>
      </c>
      <c r="K15" s="78"/>
      <c r="L15" s="78"/>
      <c r="M15" s="81" t="str">
        <f>IF(H15="No Change","N/A",IF(H15="New Tag Required",[3]Lookup!G:G,IF(H15="Remove Old Sign",[3]Lookup!G:G,IF(H15="N/A","N/A",""))))</f>
        <v>N/A</v>
      </c>
      <c r="N15" s="78"/>
      <c r="O15" s="78"/>
    </row>
    <row r="16" spans="1:16" s="82" customFormat="1" ht="15" customHeight="1" x14ac:dyDescent="0.25">
      <c r="A16" s="83" t="s">
        <v>81</v>
      </c>
      <c r="B16" s="76" t="s">
        <v>79</v>
      </c>
      <c r="C16" s="77" t="s">
        <v>73</v>
      </c>
      <c r="D16" s="78" t="s">
        <v>5</v>
      </c>
      <c r="E16" s="79">
        <v>71</v>
      </c>
      <c r="F16" s="79">
        <v>73</v>
      </c>
      <c r="G16" s="80" t="s">
        <v>2</v>
      </c>
      <c r="H16" s="78" t="s">
        <v>2</v>
      </c>
      <c r="I16" s="77"/>
      <c r="J16" s="81" t="str">
        <f>IF(G16="No Change","N/A",IF(G16="New Tag Required",[3]Lookup!G:G,IF(G16="Remove Old Tag",[3]Lookup!G:G,IF(G16="N/A","N/A",""))))</f>
        <v>N/A</v>
      </c>
      <c r="K16" s="78"/>
      <c r="L16" s="78"/>
      <c r="M16" s="81" t="str">
        <f>IF(H16="No Change","N/A",IF(H16="New Tag Required",[3]Lookup!G:G,IF(H16="Remove Old Sign",[3]Lookup!G:G,IF(H16="N/A","N/A",""))))</f>
        <v>N/A</v>
      </c>
      <c r="N16" s="78"/>
      <c r="O16" s="78"/>
    </row>
    <row r="17" spans="1:15" s="1" customFormat="1" ht="15" customHeight="1" x14ac:dyDescent="0.25">
      <c r="A17" s="39" t="s">
        <v>82</v>
      </c>
      <c r="B17" s="39" t="s">
        <v>79</v>
      </c>
      <c r="C17" s="33" t="s">
        <v>73</v>
      </c>
      <c r="D17" s="32" t="s">
        <v>5</v>
      </c>
      <c r="E17" s="68">
        <v>226</v>
      </c>
      <c r="F17" s="68">
        <v>234</v>
      </c>
      <c r="G17" s="41" t="s">
        <v>2</v>
      </c>
      <c r="H17" s="32" t="s">
        <v>2</v>
      </c>
      <c r="I17" s="33"/>
      <c r="J17" s="47" t="str">
        <f>IF(G17="No Change","N/A",IF(G17="New Tag Required",[3]Lookup!G:G,IF(G17="Remove Old Tag",[3]Lookup!G:G,IF(G17="N/A","N/A",""))))</f>
        <v>N/A</v>
      </c>
      <c r="K17" s="32"/>
      <c r="L17" s="32"/>
      <c r="M17" s="47" t="str">
        <f>IF(H17="No Change","N/A",IF(H17="New Tag Required",[3]Lookup!G:G,IF(H17="Remove Old Sign",[3]Lookup!G:G,IF(H17="N/A","N/A",""))))</f>
        <v>N/A</v>
      </c>
      <c r="N17" s="32"/>
      <c r="O17" s="32"/>
    </row>
    <row r="18" spans="1:15" s="82" customFormat="1" ht="15" customHeight="1" x14ac:dyDescent="0.25">
      <c r="A18" s="83" t="s">
        <v>83</v>
      </c>
      <c r="B18" s="76" t="s">
        <v>79</v>
      </c>
      <c r="C18" s="77" t="s">
        <v>73</v>
      </c>
      <c r="D18" s="78" t="s">
        <v>5</v>
      </c>
      <c r="E18" s="79">
        <v>109</v>
      </c>
      <c r="F18" s="69">
        <v>120</v>
      </c>
      <c r="G18" s="80" t="s">
        <v>2</v>
      </c>
      <c r="H18" s="78" t="s">
        <v>2</v>
      </c>
      <c r="I18" s="77"/>
      <c r="J18" s="81" t="str">
        <f>IF(G18="No Change","N/A",IF(G18="New Tag Required",[3]Lookup!G:G,IF(G18="Remove Old Tag",[3]Lookup!G:G,IF(G18="N/A","N/A",""))))</f>
        <v>N/A</v>
      </c>
      <c r="K18" s="78"/>
      <c r="L18" s="78"/>
      <c r="M18" s="81" t="str">
        <f>IF(H18="No Change","N/A",IF(H18="New Tag Required",[3]Lookup!G:G,IF(H18="Remove Old Sign",[3]Lookup!G:G,IF(H18="N/A","N/A",""))))</f>
        <v>N/A</v>
      </c>
      <c r="N18" s="78"/>
      <c r="O18" s="78"/>
    </row>
    <row r="19" spans="1:15" s="82" customFormat="1" ht="15" customHeight="1" x14ac:dyDescent="0.25">
      <c r="A19" s="83" t="s">
        <v>84</v>
      </c>
      <c r="B19" s="76" t="s">
        <v>79</v>
      </c>
      <c r="C19" s="77" t="s">
        <v>73</v>
      </c>
      <c r="D19" s="78" t="s">
        <v>5</v>
      </c>
      <c r="E19" s="79">
        <v>281</v>
      </c>
      <c r="F19" s="79">
        <v>2165</v>
      </c>
      <c r="G19" s="80" t="s">
        <v>2</v>
      </c>
      <c r="H19" s="78" t="s">
        <v>2</v>
      </c>
      <c r="I19" s="77" t="s">
        <v>85</v>
      </c>
      <c r="J19" s="81" t="str">
        <f>IF(G19="No Change","N/A",IF(G19="New Tag Required",[3]Lookup!G:G,IF(G19="Remove Old Tag",[3]Lookup!G:G,IF(G19="N/A","N/A",""))))</f>
        <v>N/A</v>
      </c>
      <c r="K19" s="84"/>
      <c r="L19" s="78"/>
      <c r="M19" s="81" t="str">
        <f>IF(H19="No Change","N/A",IF(H19="New Tag Required",[3]Lookup!G:G,IF(H19="Remove Old Sign",[3]Lookup!G:G,IF(H19="N/A","N/A",""))))</f>
        <v>N/A</v>
      </c>
      <c r="N19" s="84"/>
      <c r="O19" s="78"/>
    </row>
    <row r="20" spans="1:15" s="82" customFormat="1" ht="15" customHeight="1" x14ac:dyDescent="0.25">
      <c r="A20" s="83" t="s">
        <v>86</v>
      </c>
      <c r="B20" s="76" t="s">
        <v>79</v>
      </c>
      <c r="C20" s="77" t="s">
        <v>73</v>
      </c>
      <c r="D20" s="78" t="s">
        <v>5</v>
      </c>
      <c r="E20" s="79">
        <v>602</v>
      </c>
      <c r="F20" s="69">
        <v>599</v>
      </c>
      <c r="G20" s="80" t="s">
        <v>2</v>
      </c>
      <c r="H20" s="78" t="s">
        <v>2</v>
      </c>
      <c r="I20" s="77" t="s">
        <v>85</v>
      </c>
      <c r="J20" s="81" t="str">
        <f>IF(G20="No Change","N/A",IF(G20="New Tag Required",[3]Lookup!G:G,IF(G20="Remove Old Tag",[3]Lookup!G:G,IF(G20="N/A","N/A",""))))</f>
        <v>N/A</v>
      </c>
      <c r="K20" s="78"/>
      <c r="L20" s="78"/>
      <c r="M20" s="81" t="str">
        <f>IF(H20="No Change","N/A",IF(H20="New Tag Required",[3]Lookup!G:G,IF(H20="Remove Old Sign",[3]Lookup!G:G,IF(H20="N/A","N/A",""))))</f>
        <v>N/A</v>
      </c>
      <c r="N20" s="78"/>
      <c r="O20" s="78"/>
    </row>
    <row r="21" spans="1:15" s="82" customFormat="1" ht="15" customHeight="1" x14ac:dyDescent="0.25">
      <c r="A21" s="75" t="s">
        <v>87</v>
      </c>
      <c r="B21" s="76" t="s">
        <v>79</v>
      </c>
      <c r="C21" s="77" t="s">
        <v>73</v>
      </c>
      <c r="D21" s="78" t="s">
        <v>5</v>
      </c>
      <c r="E21" s="79">
        <v>706</v>
      </c>
      <c r="F21" s="79">
        <v>710</v>
      </c>
      <c r="G21" s="80" t="s">
        <v>2</v>
      </c>
      <c r="H21" s="78" t="s">
        <v>2</v>
      </c>
      <c r="I21" s="77" t="s">
        <v>85</v>
      </c>
      <c r="J21" s="81" t="str">
        <f>IF(G21="No Change","N/A",IF(G21="New Tag Required",[3]Lookup!G:G,IF(G21="Remove Old Tag",[3]Lookup!G:G,IF(G21="N/A","N/A",""))))</f>
        <v>N/A</v>
      </c>
      <c r="K21" s="78"/>
      <c r="L21" s="78"/>
      <c r="M21" s="81" t="str">
        <f>IF(H21="No Change","N/A",IF(H21="New Tag Required",[3]Lookup!G:G,IF(H21="Remove Old Sign",[3]Lookup!G:G,IF(H21="N/A","N/A",""))))</f>
        <v>N/A</v>
      </c>
      <c r="N21" s="78"/>
      <c r="O21" s="78"/>
    </row>
    <row r="22" spans="1:15" s="1" customFormat="1" ht="15" customHeight="1" x14ac:dyDescent="0.25">
      <c r="A22" s="50" t="s">
        <v>88</v>
      </c>
      <c r="B22" s="39" t="s">
        <v>79</v>
      </c>
      <c r="C22" s="33" t="s">
        <v>73</v>
      </c>
      <c r="D22" s="32" t="s">
        <v>5</v>
      </c>
      <c r="E22" s="68">
        <v>88</v>
      </c>
      <c r="F22" s="68">
        <v>89</v>
      </c>
      <c r="G22" s="41" t="s">
        <v>2</v>
      </c>
      <c r="H22" s="32" t="s">
        <v>2</v>
      </c>
      <c r="I22" s="33" t="s">
        <v>85</v>
      </c>
      <c r="J22" s="47" t="str">
        <f>IF(G22="No Change","N/A",IF(G22="New Tag Required",[3]Lookup!G:G,IF(G22="Remove Old Tag",[3]Lookup!G:G,IF(G22="N/A","N/A",""))))</f>
        <v>N/A</v>
      </c>
      <c r="K22" s="32"/>
      <c r="L22" s="32"/>
      <c r="M22" s="47" t="str">
        <f>IF(H22="No Change","N/A",IF(H22="New Tag Required",[3]Lookup!G:G,IF(H22="Remove Old Sign",[3]Lookup!G:G,IF(H22="N/A","N/A",""))))</f>
        <v>N/A</v>
      </c>
      <c r="N22" s="32"/>
      <c r="O22" s="32"/>
    </row>
    <row r="23" spans="1:15" s="1" customFormat="1" ht="15" customHeight="1" x14ac:dyDescent="0.25">
      <c r="A23" s="40">
        <v>173</v>
      </c>
      <c r="B23" s="39" t="s">
        <v>79</v>
      </c>
      <c r="C23" s="33" t="s">
        <v>73</v>
      </c>
      <c r="D23" s="32" t="s">
        <v>5</v>
      </c>
      <c r="E23" s="68">
        <v>138</v>
      </c>
      <c r="F23" s="68">
        <v>137</v>
      </c>
      <c r="G23" s="41" t="s">
        <v>2</v>
      </c>
      <c r="H23" s="32" t="s">
        <v>2</v>
      </c>
      <c r="I23" s="33"/>
      <c r="J23" s="47" t="str">
        <f>IF(G23="No Change","N/A",IF(G23="New Tag Required",[3]Lookup!G:G,IF(G23="Remove Old Tag",[3]Lookup!G:G,IF(G23="N/A","N/A",""))))</f>
        <v>N/A</v>
      </c>
      <c r="K23" s="32"/>
      <c r="L23" s="32"/>
      <c r="M23" s="47" t="str">
        <f>IF(H23="No Change","N/A",IF(H23="New Tag Required",[3]Lookup!G:G,IF(H23="Remove Old Sign",[3]Lookup!G:G,IF(H23="N/A","N/A",""))))</f>
        <v>N/A</v>
      </c>
      <c r="N23" s="32"/>
      <c r="O23" s="32"/>
    </row>
    <row r="24" spans="1:15" s="1" customFormat="1" ht="14.25" customHeight="1" x14ac:dyDescent="0.25">
      <c r="A24" s="40">
        <v>175</v>
      </c>
      <c r="B24" s="39" t="s">
        <v>79</v>
      </c>
      <c r="C24" s="33" t="s">
        <v>73</v>
      </c>
      <c r="D24" s="32" t="s">
        <v>5</v>
      </c>
      <c r="E24" s="68">
        <v>241</v>
      </c>
      <c r="F24" s="68">
        <v>229</v>
      </c>
      <c r="G24" s="41" t="s">
        <v>2</v>
      </c>
      <c r="H24" s="32" t="s">
        <v>2</v>
      </c>
      <c r="I24" s="33"/>
      <c r="J24" s="47" t="str">
        <f>IF(G24="No Change","N/A",IF(G24="New Tag Required",[3]Lookup!G:G,IF(G24="Remove Old Tag",[3]Lookup!G:G,IF(G24="N/A","N/A",""))))</f>
        <v>N/A</v>
      </c>
      <c r="K24" s="32"/>
      <c r="L24" s="32"/>
      <c r="M24" s="47" t="str">
        <f>IF(H24="No Change","N/A",IF(H24="New Tag Required",[3]Lookup!G:G,IF(H24="Remove Old Sign",[3]Lookup!G:G,IF(H24="N/A","N/A",""))))</f>
        <v>N/A</v>
      </c>
      <c r="N24" s="32"/>
      <c r="O24" s="32"/>
    </row>
    <row r="25" spans="1:15" s="1" customFormat="1" ht="15" customHeight="1" x14ac:dyDescent="0.25">
      <c r="A25" s="39" t="s">
        <v>89</v>
      </c>
      <c r="B25" s="39" t="s">
        <v>79</v>
      </c>
      <c r="C25" s="33" t="s">
        <v>73</v>
      </c>
      <c r="D25" s="32" t="s">
        <v>5</v>
      </c>
      <c r="E25" s="68">
        <v>454</v>
      </c>
      <c r="F25" s="68">
        <v>472</v>
      </c>
      <c r="G25" s="41" t="s">
        <v>2</v>
      </c>
      <c r="H25" s="32" t="s">
        <v>2</v>
      </c>
      <c r="I25" s="33" t="s">
        <v>85</v>
      </c>
      <c r="J25" s="47" t="str">
        <f>IF(G25="No Change","N/A",IF(G25="New Tag Required",[3]Lookup!G:G,IF(G25="Remove Old Tag",[3]Lookup!G:G,IF(G25="N/A","N/A",""))))</f>
        <v>N/A</v>
      </c>
      <c r="K25" s="32"/>
      <c r="L25" s="32"/>
      <c r="M25" s="47" t="str">
        <f>IF(H25="No Change","N/A",IF(H25="New Tag Required",[3]Lookup!G:G,IF(H25="Remove Old Sign",[3]Lookup!G:G,IF(H25="N/A","N/A",""))))</f>
        <v>N/A</v>
      </c>
      <c r="N25" s="32"/>
      <c r="O25" s="32"/>
    </row>
    <row r="26" spans="1:15" s="1" customFormat="1" ht="15" customHeight="1" x14ac:dyDescent="0.25">
      <c r="A26" s="39" t="s">
        <v>90</v>
      </c>
      <c r="B26" s="39" t="s">
        <v>79</v>
      </c>
      <c r="C26" s="33" t="s">
        <v>73</v>
      </c>
      <c r="D26" s="32" t="s">
        <v>5</v>
      </c>
      <c r="E26" s="68">
        <v>270</v>
      </c>
      <c r="F26" s="68">
        <v>275</v>
      </c>
      <c r="G26" s="41" t="s">
        <v>2</v>
      </c>
      <c r="H26" s="32" t="s">
        <v>2</v>
      </c>
      <c r="I26" s="33" t="s">
        <v>85</v>
      </c>
      <c r="J26" s="47" t="str">
        <f>IF(G26="No Change","N/A",IF(G26="New Tag Required",[3]Lookup!G:G,IF(G26="Remove Old Tag",[3]Lookup!G:G,IF(G26="N/A","N/A",""))))</f>
        <v>N/A</v>
      </c>
      <c r="K26" s="32"/>
      <c r="L26" s="32"/>
      <c r="M26" s="47" t="str">
        <f>IF(H26="No Change","N/A",IF(H26="New Tag Required",[3]Lookup!G:G,IF(H26="Remove Old Sign",[3]Lookup!G:G,IF(H26="N/A","N/A",""))))</f>
        <v>N/A</v>
      </c>
      <c r="N26" s="32"/>
      <c r="O26" s="32"/>
    </row>
    <row r="27" spans="1:15" s="1" customFormat="1" ht="15" customHeight="1" x14ac:dyDescent="0.25">
      <c r="A27" s="39" t="s">
        <v>91</v>
      </c>
      <c r="B27" s="39" t="s">
        <v>79</v>
      </c>
      <c r="C27" s="33" t="s">
        <v>73</v>
      </c>
      <c r="D27" s="32" t="s">
        <v>5</v>
      </c>
      <c r="E27" s="68">
        <v>163</v>
      </c>
      <c r="F27" s="68">
        <v>158</v>
      </c>
      <c r="G27" s="41" t="s">
        <v>2</v>
      </c>
      <c r="H27" s="32" t="s">
        <v>2</v>
      </c>
      <c r="I27" s="33" t="s">
        <v>85</v>
      </c>
      <c r="J27" s="47" t="str">
        <f>IF(G27="No Change","N/A",IF(G27="New Tag Required",[3]Lookup!G:G,IF(G27="Remove Old Tag",[3]Lookup!G:G,IF(G27="N/A","N/A",""))))</f>
        <v>N/A</v>
      </c>
      <c r="K27" s="32"/>
      <c r="L27" s="32"/>
      <c r="M27" s="47" t="str">
        <f>IF(H27="No Change","N/A",IF(H27="New Tag Required",[3]Lookup!G:G,IF(H27="Remove Old Sign",[3]Lookup!G:G,IF(H27="N/A","N/A",""))))</f>
        <v>N/A</v>
      </c>
      <c r="N27" s="32"/>
      <c r="O27" s="32"/>
    </row>
    <row r="28" spans="1:15" s="1" customFormat="1" ht="15" customHeight="1" x14ac:dyDescent="0.25">
      <c r="A28" s="40">
        <v>178</v>
      </c>
      <c r="B28" s="39" t="s">
        <v>79</v>
      </c>
      <c r="C28" s="33" t="s">
        <v>73</v>
      </c>
      <c r="D28" s="32" t="s">
        <v>5</v>
      </c>
      <c r="E28" s="68">
        <v>257</v>
      </c>
      <c r="F28" s="68">
        <v>236</v>
      </c>
      <c r="G28" s="41" t="s">
        <v>2</v>
      </c>
      <c r="H28" s="32" t="s">
        <v>2</v>
      </c>
      <c r="I28" s="33" t="s">
        <v>85</v>
      </c>
      <c r="J28" s="47" t="str">
        <f>IF(G28="No Change","N/A",IF(G28="New Tag Required",[3]Lookup!G:G,IF(G28="Remove Old Tag",[3]Lookup!G:G,IF(G28="N/A","N/A",""))))</f>
        <v>N/A</v>
      </c>
      <c r="K28" s="32"/>
      <c r="L28" s="32"/>
      <c r="M28" s="47" t="str">
        <f>IF(H28="No Change","N/A",IF(H28="New Tag Required",[3]Lookup!G:G,IF(H28="Remove Old Sign",[3]Lookup!G:G,IF(H28="N/A","N/A",""))))</f>
        <v>N/A</v>
      </c>
      <c r="N28" s="32"/>
      <c r="O28" s="32"/>
    </row>
    <row r="29" spans="1:15" s="1" customFormat="1" ht="15" customHeight="1" x14ac:dyDescent="0.25">
      <c r="A29" s="39" t="s">
        <v>92</v>
      </c>
      <c r="B29" s="39" t="s">
        <v>79</v>
      </c>
      <c r="C29" s="33" t="s">
        <v>73</v>
      </c>
      <c r="D29" s="32" t="s">
        <v>5</v>
      </c>
      <c r="E29" s="68">
        <v>190</v>
      </c>
      <c r="F29" s="68">
        <v>192</v>
      </c>
      <c r="G29" s="41" t="s">
        <v>2</v>
      </c>
      <c r="H29" s="32" t="s">
        <v>2</v>
      </c>
      <c r="I29" s="33" t="s">
        <v>85</v>
      </c>
      <c r="J29" s="47" t="str">
        <f>IF(G29="No Change","N/A",IF(G29="New Tag Required",[3]Lookup!G:G,IF(G29="Remove Old Tag",[3]Lookup!G:G,IF(G29="N/A","N/A",""))))</f>
        <v>N/A</v>
      </c>
      <c r="K29" s="32"/>
      <c r="L29" s="32"/>
      <c r="M29" s="47" t="str">
        <f>IF(H29="No Change","N/A",IF(H29="New Tag Required",[3]Lookup!G:G,IF(H29="Remove Old Sign",[3]Lookup!G:G,IF(H29="N/A","N/A",""))))</f>
        <v>N/A</v>
      </c>
      <c r="N29" s="32"/>
      <c r="O29" s="32"/>
    </row>
    <row r="30" spans="1:15" s="1" customFormat="1" ht="15" customHeight="1" x14ac:dyDescent="0.25">
      <c r="A30" s="39"/>
      <c r="B30" s="39"/>
      <c r="C30" s="33"/>
      <c r="D30" s="32"/>
      <c r="E30" s="68"/>
      <c r="F30" s="68"/>
      <c r="G30" s="41"/>
      <c r="H30" s="32"/>
      <c r="I30" s="33"/>
      <c r="J30" s="47"/>
      <c r="K30" s="32"/>
      <c r="L30" s="32"/>
      <c r="M30" s="47"/>
      <c r="N30" s="32"/>
      <c r="O30" s="32"/>
    </row>
    <row r="31" spans="1:15" s="1" customFormat="1" ht="15" customHeight="1" x14ac:dyDescent="0.25">
      <c r="A31" s="50" t="s">
        <v>94</v>
      </c>
      <c r="B31" s="39" t="s">
        <v>76</v>
      </c>
      <c r="C31" s="33" t="s">
        <v>28</v>
      </c>
      <c r="D31" s="32" t="s">
        <v>5</v>
      </c>
      <c r="E31" s="68">
        <v>164</v>
      </c>
      <c r="F31" s="68">
        <v>450</v>
      </c>
      <c r="G31" s="41" t="s">
        <v>3</v>
      </c>
      <c r="H31" s="32" t="s">
        <v>18</v>
      </c>
      <c r="I31" s="33"/>
      <c r="J31" s="47">
        <f>IF(G31="No Change","N/A",IF(G31="New Tag Required",[3]Lookup!G:G,IF(G31="Remove Old Tag",[3]Lookup!G:G,IF(G31="N/A","N/A",""))))</f>
        <v>0</v>
      </c>
      <c r="K31" s="51"/>
      <c r="L31" s="33"/>
      <c r="M31" s="47" t="str">
        <f>IF(H31="No Change","N/A",IF(H31="New Tag Required",[3]Lookup!G:G,IF(H31="Remove Old Sign",[3]Lookup!G:G,IF(H31="N/A","N/A",""))))</f>
        <v/>
      </c>
      <c r="N31" s="51"/>
      <c r="O31" s="33"/>
    </row>
    <row r="32" spans="1:15" s="1" customFormat="1" ht="15" customHeight="1" x14ac:dyDescent="0.25">
      <c r="A32" s="50" t="s">
        <v>95</v>
      </c>
      <c r="B32" s="39" t="s">
        <v>76</v>
      </c>
      <c r="C32" s="33" t="s">
        <v>28</v>
      </c>
      <c r="D32" s="32" t="s">
        <v>5</v>
      </c>
      <c r="E32" s="68">
        <v>351</v>
      </c>
      <c r="F32" s="68">
        <v>546</v>
      </c>
      <c r="G32" s="41" t="s">
        <v>3</v>
      </c>
      <c r="H32" s="32" t="s">
        <v>18</v>
      </c>
      <c r="I32" s="33"/>
      <c r="J32" s="47">
        <f>IF(G32="No Change","N/A",IF(G32="New Tag Required",[3]Lookup!G:G,IF(G32="Remove Old Tag",[3]Lookup!G:G,IF(G32="N/A","N/A",""))))</f>
        <v>0</v>
      </c>
      <c r="K32" s="52"/>
      <c r="L32" s="32"/>
      <c r="M32" s="47" t="str">
        <f>IF(H32="No Change","N/A",IF(H32="New Tag Required",[3]Lookup!G:G,IF(H32="Remove Old Sign",[3]Lookup!G:G,IF(H32="N/A","N/A",""))))</f>
        <v/>
      </c>
      <c r="N32" s="52"/>
      <c r="O32" s="32"/>
    </row>
    <row r="33" spans="1:15" s="1" customFormat="1" ht="15" customHeight="1" x14ac:dyDescent="0.25">
      <c r="A33" s="50" t="s">
        <v>96</v>
      </c>
      <c r="B33" s="39" t="s">
        <v>76</v>
      </c>
      <c r="C33" s="33" t="s">
        <v>28</v>
      </c>
      <c r="D33" s="32" t="s">
        <v>5</v>
      </c>
      <c r="E33" s="68">
        <v>157</v>
      </c>
      <c r="F33" s="68">
        <v>344</v>
      </c>
      <c r="G33" s="41" t="s">
        <v>3</v>
      </c>
      <c r="H33" s="32" t="s">
        <v>18</v>
      </c>
      <c r="I33" s="33"/>
      <c r="J33" s="47">
        <f>IF(G33="No Change","N/A",IF(G33="New Tag Required",[3]Lookup!G:G,IF(G33="Remove Old Tag",[3]Lookup!G:G,IF(G33="N/A","N/A",""))))</f>
        <v>0</v>
      </c>
      <c r="K33" s="51"/>
      <c r="L33" s="33"/>
      <c r="M33" s="47" t="str">
        <f>IF(H33="No Change","N/A",IF(H33="New Tag Required",[3]Lookup!G:G,IF(H33="Remove Old Sign",[3]Lookup!G:G,IF(H33="N/A","N/A",""))))</f>
        <v/>
      </c>
      <c r="N33" s="51"/>
      <c r="O33" s="33"/>
    </row>
    <row r="34" spans="1:15" s="1" customFormat="1" ht="14.25" customHeight="1" x14ac:dyDescent="0.25">
      <c r="A34" s="50" t="s">
        <v>97</v>
      </c>
      <c r="B34" s="39" t="s">
        <v>76</v>
      </c>
      <c r="C34" s="33" t="s">
        <v>24</v>
      </c>
      <c r="D34" s="32" t="s">
        <v>5</v>
      </c>
      <c r="E34" s="68" t="s">
        <v>93</v>
      </c>
      <c r="F34" s="68">
        <v>501</v>
      </c>
      <c r="G34" s="41" t="s">
        <v>3</v>
      </c>
      <c r="H34" s="32" t="s">
        <v>18</v>
      </c>
      <c r="I34" s="33"/>
      <c r="J34" s="47">
        <f>IF(G34="No Change","N/A",IF(G34="New Tag Required",[3]Lookup!G:G,IF(G34="Remove Old Tag",[3]Lookup!G:G,IF(G34="N/A","N/A",""))))</f>
        <v>0</v>
      </c>
      <c r="K34" s="51"/>
      <c r="L34" s="33"/>
      <c r="M34" s="47" t="str">
        <f>IF(H34="No Change","N/A",IF(H34="New Tag Required",[3]Lookup!G:G,IF(H34="Remove Old Sign",[3]Lookup!G:G,IF(H34="N/A","N/A",""))))</f>
        <v/>
      </c>
      <c r="N34" s="51"/>
      <c r="O34" s="33"/>
    </row>
    <row r="35" spans="1:15" s="1" customFormat="1" ht="15" customHeight="1" x14ac:dyDescent="0.25">
      <c r="A35" s="40">
        <v>351</v>
      </c>
      <c r="B35" s="39" t="s">
        <v>76</v>
      </c>
      <c r="C35" s="33" t="s">
        <v>28</v>
      </c>
      <c r="D35" s="32" t="s">
        <v>5</v>
      </c>
      <c r="E35" s="68">
        <v>479</v>
      </c>
      <c r="F35" s="68">
        <v>1267</v>
      </c>
      <c r="G35" s="41" t="s">
        <v>3</v>
      </c>
      <c r="H35" s="32" t="s">
        <v>18</v>
      </c>
      <c r="I35" s="33"/>
      <c r="J35" s="47">
        <f>IF(G35="No Change","N/A",IF(G35="New Tag Required",[3]Lookup!G:G,IF(G35="Remove Old Tag",[3]Lookup!G:G,IF(G35="N/A","N/A",""))))</f>
        <v>0</v>
      </c>
      <c r="K35" s="52"/>
      <c r="L35" s="32"/>
      <c r="M35" s="47" t="str">
        <f>IF(H35="No Change","N/A",IF(H35="New Tag Required",[3]Lookup!G:G,IF(H35="Remove Old Sign",[3]Lookup!G:G,IF(H35="N/A","N/A",""))))</f>
        <v/>
      </c>
      <c r="N35" s="52"/>
      <c r="O35" s="32"/>
    </row>
    <row r="36" spans="1:15" s="1" customFormat="1" ht="15" customHeight="1" x14ac:dyDescent="0.25">
      <c r="A36" s="40" t="s">
        <v>98</v>
      </c>
      <c r="B36" s="39" t="s">
        <v>76</v>
      </c>
      <c r="C36" s="33" t="s">
        <v>24</v>
      </c>
      <c r="D36" s="32" t="s">
        <v>5</v>
      </c>
      <c r="E36" s="68" t="s">
        <v>93</v>
      </c>
      <c r="F36" s="68">
        <v>86</v>
      </c>
      <c r="G36" s="41" t="s">
        <v>3</v>
      </c>
      <c r="H36" s="32" t="s">
        <v>18</v>
      </c>
      <c r="I36" s="33"/>
      <c r="J36" s="47">
        <f>IF(G36="No Change","N/A",IF(G36="New Tag Required",[3]Lookup!G:G,IF(G36="Remove Old Tag",[3]Lookup!G:G,IF(G36="N/A","N/A",""))))</f>
        <v>0</v>
      </c>
      <c r="K36" s="52"/>
      <c r="L36" s="32"/>
      <c r="M36" s="47" t="str">
        <f>IF(H36="No Change","N/A",IF(H36="New Tag Required",[3]Lookup!G:G,IF(H36="Remove Old Sign",[3]Lookup!G:G,IF(H36="N/A","N/A",""))))</f>
        <v/>
      </c>
      <c r="N36" s="52"/>
      <c r="O36" s="32"/>
    </row>
    <row r="37" spans="1:15" s="1" customFormat="1" ht="15" customHeight="1" x14ac:dyDescent="0.25">
      <c r="A37" s="40" t="s">
        <v>99</v>
      </c>
      <c r="B37" s="39" t="s">
        <v>76</v>
      </c>
      <c r="C37" s="33" t="s">
        <v>24</v>
      </c>
      <c r="D37" s="32" t="s">
        <v>5</v>
      </c>
      <c r="E37" s="68" t="s">
        <v>93</v>
      </c>
      <c r="F37" s="68">
        <v>80</v>
      </c>
      <c r="G37" s="41" t="s">
        <v>3</v>
      </c>
      <c r="H37" s="32" t="s">
        <v>18</v>
      </c>
      <c r="I37" s="33"/>
      <c r="J37" s="47">
        <f>IF(G37="No Change","N/A",IF(G37="New Tag Required",[3]Lookup!G:G,IF(G37="Remove Old Tag",[3]Lookup!G:G,IF(G37="N/A","N/A",""))))</f>
        <v>0</v>
      </c>
      <c r="K37" s="52"/>
      <c r="L37" s="32"/>
      <c r="M37" s="47" t="str">
        <f>IF(H37="No Change","N/A",IF(H37="New Tag Required",[3]Lookup!G:G,IF(H37="Remove Old Sign",[3]Lookup!G:G,IF(H37="N/A","N/A",""))))</f>
        <v/>
      </c>
      <c r="N37" s="52"/>
      <c r="O37" s="32"/>
    </row>
    <row r="38" spans="1:15" s="1" customFormat="1" ht="15" customHeight="1" x14ac:dyDescent="0.25">
      <c r="A38" s="40">
        <v>352</v>
      </c>
      <c r="B38" s="72" t="s">
        <v>76</v>
      </c>
      <c r="C38" s="33" t="s">
        <v>52</v>
      </c>
      <c r="D38" s="32" t="s">
        <v>5</v>
      </c>
      <c r="E38" s="68">
        <v>133</v>
      </c>
      <c r="F38" s="68">
        <v>0</v>
      </c>
      <c r="G38" s="41" t="s">
        <v>13</v>
      </c>
      <c r="H38" s="32" t="s">
        <v>54</v>
      </c>
      <c r="I38" s="33"/>
      <c r="J38" s="47"/>
      <c r="K38" s="52"/>
      <c r="L38" s="32"/>
      <c r="M38" s="47"/>
      <c r="N38" s="52"/>
      <c r="O38" s="32"/>
    </row>
    <row r="39" spans="1:15" s="1" customFormat="1" ht="15" customHeight="1" x14ac:dyDescent="0.25">
      <c r="A39" s="50">
        <v>353</v>
      </c>
      <c r="B39" s="39" t="s">
        <v>76</v>
      </c>
      <c r="C39" s="33" t="s">
        <v>24</v>
      </c>
      <c r="D39" s="32" t="s">
        <v>5</v>
      </c>
      <c r="E39" s="68" t="s">
        <v>93</v>
      </c>
      <c r="F39" s="68">
        <v>589</v>
      </c>
      <c r="G39" s="41" t="s">
        <v>3</v>
      </c>
      <c r="H39" s="32" t="s">
        <v>18</v>
      </c>
      <c r="I39" s="33"/>
      <c r="J39" s="47">
        <f>IF(G39="No Change","N/A",IF(G39="New Tag Required",[3]Lookup!G:G,IF(G39="Remove Old Tag",[3]Lookup!G:G,IF(G39="N/A","N/A",""))))</f>
        <v>0</v>
      </c>
      <c r="K39" s="48"/>
      <c r="L39" s="47"/>
      <c r="M39" s="47" t="str">
        <f>IF(H39="No Change","N/A",IF(H39="New Tag Required",[3]Lookup!G:G,IF(H39="Remove Old Sign",[3]Lookup!G:G,IF(H39="N/A","N/A",""))))</f>
        <v/>
      </c>
      <c r="N39" s="48"/>
      <c r="O39" s="47"/>
    </row>
    <row r="40" spans="1:15" s="1" customFormat="1" ht="15" customHeight="1" x14ac:dyDescent="0.25">
      <c r="A40" s="39" t="s">
        <v>100</v>
      </c>
      <c r="B40" s="39" t="s">
        <v>76</v>
      </c>
      <c r="C40" s="33" t="s">
        <v>24</v>
      </c>
      <c r="D40" s="32" t="s">
        <v>5</v>
      </c>
      <c r="E40" s="68" t="s">
        <v>93</v>
      </c>
      <c r="F40" s="68">
        <v>94</v>
      </c>
      <c r="G40" s="41" t="s">
        <v>3</v>
      </c>
      <c r="H40" s="32" t="s">
        <v>18</v>
      </c>
      <c r="I40" s="33"/>
      <c r="J40" s="47">
        <f>IF(G40="No Change","N/A",IF(G40="New Tag Required",[3]Lookup!G:G,IF(G40="Remove Old Tag",[3]Lookup!G:G,IF(G40="N/A","N/A",""))))</f>
        <v>0</v>
      </c>
      <c r="K40" s="48"/>
      <c r="L40" s="47"/>
      <c r="M40" s="47" t="str">
        <f>IF(H40="No Change","N/A",IF(H40="New Tag Required",[3]Lookup!G:G,IF(H40="Remove Old Sign",[3]Lookup!G:G,IF(H40="N/A","N/A",""))))</f>
        <v/>
      </c>
      <c r="N40" s="48"/>
      <c r="O40" s="47"/>
    </row>
    <row r="41" spans="1:15" s="1" customFormat="1" ht="15" customHeight="1" x14ac:dyDescent="0.25">
      <c r="A41" s="39" t="s">
        <v>101</v>
      </c>
      <c r="B41" s="39" t="s">
        <v>76</v>
      </c>
      <c r="C41" s="33" t="s">
        <v>24</v>
      </c>
      <c r="D41" s="32" t="s">
        <v>5</v>
      </c>
      <c r="E41" s="68" t="s">
        <v>93</v>
      </c>
      <c r="F41" s="68">
        <v>20</v>
      </c>
      <c r="G41" s="41" t="s">
        <v>3</v>
      </c>
      <c r="H41" s="32" t="s">
        <v>18</v>
      </c>
      <c r="I41" s="33"/>
      <c r="J41" s="47">
        <f>IF(G41="No Change","N/A",IF(G41="New Tag Required",[3]Lookup!G:G,IF(G41="Remove Old Tag",[3]Lookup!G:G,IF(G41="N/A","N/A",""))))</f>
        <v>0</v>
      </c>
      <c r="K41" s="48"/>
      <c r="L41" s="47"/>
      <c r="M41" s="47" t="str">
        <f>IF(H41="No Change","N/A",IF(H41="New Tag Required",[3]Lookup!G:G,IF(H41="Remove Old Sign",[3]Lookup!G:G,IF(H41="N/A","N/A",""))))</f>
        <v/>
      </c>
      <c r="N41" s="48"/>
      <c r="O41" s="47"/>
    </row>
    <row r="42" spans="1:15" s="1" customFormat="1" ht="15" customHeight="1" x14ac:dyDescent="0.25">
      <c r="A42" s="39" t="s">
        <v>102</v>
      </c>
      <c r="B42" s="39" t="s">
        <v>76</v>
      </c>
      <c r="C42" s="33" t="s">
        <v>24</v>
      </c>
      <c r="D42" s="32" t="s">
        <v>5</v>
      </c>
      <c r="E42" s="68" t="s">
        <v>93</v>
      </c>
      <c r="F42" s="68">
        <v>92</v>
      </c>
      <c r="G42" s="41" t="s">
        <v>3</v>
      </c>
      <c r="H42" s="32" t="s">
        <v>18</v>
      </c>
      <c r="I42" s="33"/>
      <c r="J42" s="47">
        <f>IF(G42="No Change","N/A",IF(G42="New Tag Required",[3]Lookup!G:G,IF(G42="Remove Old Tag",[3]Lookup!G:G,IF(G42="N/A","N/A",""))))</f>
        <v>0</v>
      </c>
      <c r="K42" s="48"/>
      <c r="L42" s="47"/>
      <c r="M42" s="47" t="str">
        <f>IF(H42="No Change","N/A",IF(H42="New Tag Required",[3]Lookup!G:G,IF(H42="Remove Old Sign",[3]Lookup!G:G,IF(H42="N/A","N/A",""))))</f>
        <v/>
      </c>
      <c r="N42" s="48"/>
      <c r="O42" s="47"/>
    </row>
    <row r="43" spans="1:15" s="1" customFormat="1" ht="15" customHeight="1" x14ac:dyDescent="0.25">
      <c r="A43" s="50">
        <v>354</v>
      </c>
      <c r="B43" s="39" t="s">
        <v>76</v>
      </c>
      <c r="C43" s="33" t="s">
        <v>28</v>
      </c>
      <c r="D43" s="32" t="s">
        <v>5</v>
      </c>
      <c r="E43" s="68">
        <v>149</v>
      </c>
      <c r="F43" s="68">
        <v>512</v>
      </c>
      <c r="G43" s="41" t="s">
        <v>3</v>
      </c>
      <c r="H43" s="32" t="s">
        <v>18</v>
      </c>
      <c r="I43" s="33"/>
      <c r="J43" s="47">
        <f>IF(G43="No Change","N/A",IF(G43="New Tag Required",[3]Lookup!G:G,IF(G43="Remove Old Tag",[3]Lookup!G:G,IF(G43="N/A","N/A",""))))</f>
        <v>0</v>
      </c>
      <c r="K43" s="52"/>
      <c r="L43" s="32"/>
      <c r="M43" s="47" t="str">
        <f>IF(H43="No Change","N/A",IF(H43="New Tag Required",[3]Lookup!G:G,IF(H43="Remove Old Sign",[3]Lookup!G:G,IF(H43="N/A","N/A",""))))</f>
        <v/>
      </c>
      <c r="N43" s="51"/>
      <c r="O43" s="33"/>
    </row>
    <row r="44" spans="1:15" s="1" customFormat="1" ht="15" customHeight="1" x14ac:dyDescent="0.25">
      <c r="A44" s="49" t="s">
        <v>103</v>
      </c>
      <c r="B44" s="39" t="s">
        <v>76</v>
      </c>
      <c r="C44" s="33" t="s">
        <v>28</v>
      </c>
      <c r="D44" s="32" t="s">
        <v>5</v>
      </c>
      <c r="E44" s="68">
        <v>6399</v>
      </c>
      <c r="F44" s="70">
        <v>430</v>
      </c>
      <c r="G44" s="41" t="s">
        <v>3</v>
      </c>
      <c r="H44" s="32" t="s">
        <v>18</v>
      </c>
      <c r="I44" s="33"/>
      <c r="J44" s="47">
        <f>IF(G44="No Change","N/A",IF(G44="New Tag Required",[3]Lookup!G:G,IF(G44="Remove Old Tag",[3]Lookup!G:G,IF(G44="N/A","N/A",""))))</f>
        <v>0</v>
      </c>
      <c r="K44" s="48"/>
      <c r="L44" s="47"/>
      <c r="M44" s="47" t="str">
        <f>IF(H44="No Change","N/A",IF(H44="New Tag Required",[3]Lookup!G:G,IF(H44="Remove Old Sign",[3]Lookup!G:G,IF(H44="N/A","N/A",""))))</f>
        <v/>
      </c>
      <c r="N44" s="48"/>
      <c r="O44" s="47"/>
    </row>
    <row r="45" spans="1:15" s="1" customFormat="1" ht="15" customHeight="1" x14ac:dyDescent="0.25">
      <c r="A45" s="50" t="s">
        <v>104</v>
      </c>
      <c r="B45" s="39" t="s">
        <v>76</v>
      </c>
      <c r="C45" s="33" t="s">
        <v>28</v>
      </c>
      <c r="D45" s="32" t="s">
        <v>5</v>
      </c>
      <c r="E45" s="68">
        <v>149</v>
      </c>
      <c r="F45" s="68">
        <v>315</v>
      </c>
      <c r="G45" s="41" t="s">
        <v>3</v>
      </c>
      <c r="H45" s="32" t="s">
        <v>18</v>
      </c>
      <c r="I45" s="33"/>
      <c r="J45" s="47">
        <f>IF(G45="No Change","N/A",IF(G45="New Tag Required",[3]Lookup!G:G,IF(G45="Remove Old Tag",[3]Lookup!G:G,IF(G45="N/A","N/A",""))))</f>
        <v>0</v>
      </c>
      <c r="K45" s="48"/>
      <c r="L45" s="47"/>
      <c r="M45" s="47" t="str">
        <f>IF(H45="No Change","N/A",IF(H45="New Tag Required",[3]Lookup!G:G,IF(H45="Remove Old Sign",[3]Lookup!G:G,IF(H45="N/A","N/A",""))))</f>
        <v/>
      </c>
      <c r="N45" s="48"/>
      <c r="O45" s="47"/>
    </row>
    <row r="46" spans="1:15" s="1" customFormat="1" ht="15" customHeight="1" x14ac:dyDescent="0.25">
      <c r="A46" s="50" t="s">
        <v>105</v>
      </c>
      <c r="B46" s="39" t="s">
        <v>76</v>
      </c>
      <c r="C46" s="33" t="s">
        <v>28</v>
      </c>
      <c r="D46" s="32" t="s">
        <v>5</v>
      </c>
      <c r="E46" s="68">
        <v>372</v>
      </c>
      <c r="F46" s="68">
        <v>111</v>
      </c>
      <c r="G46" s="41" t="s">
        <v>3</v>
      </c>
      <c r="H46" s="32" t="s">
        <v>18</v>
      </c>
      <c r="I46" s="33"/>
      <c r="J46" s="47">
        <f>IF(G46="No Change","N/A",IF(G46="New Tag Required",[3]Lookup!G:G,IF(G46="Remove Old Tag",[3]Lookup!G:G,IF(G46="N/A","N/A",""))))</f>
        <v>0</v>
      </c>
      <c r="K46" s="48"/>
      <c r="L46" s="47"/>
      <c r="M46" s="47" t="str">
        <f>IF(H46="No Change","N/A",IF(H46="New Tag Required",[3]Lookup!G:G,IF(H46="Remove Old Sign",[3]Lookup!G:G,IF(H46="N/A","N/A",""))))</f>
        <v/>
      </c>
      <c r="N46" s="48"/>
      <c r="O46" s="47"/>
    </row>
    <row r="47" spans="1:15" s="1" customFormat="1" ht="15" customHeight="1" x14ac:dyDescent="0.25">
      <c r="A47" s="50" t="s">
        <v>106</v>
      </c>
      <c r="B47" s="39" t="s">
        <v>76</v>
      </c>
      <c r="C47" s="33" t="s">
        <v>28</v>
      </c>
      <c r="D47" s="32" t="s">
        <v>5</v>
      </c>
      <c r="E47" s="68">
        <v>110</v>
      </c>
      <c r="F47" s="68">
        <v>93</v>
      </c>
      <c r="G47" s="41" t="s">
        <v>3</v>
      </c>
      <c r="H47" s="32" t="s">
        <v>18</v>
      </c>
      <c r="I47" s="33"/>
      <c r="J47" s="47">
        <f>IF(G47="No Change","N/A",IF(G47="New Tag Required",[3]Lookup!G:G,IF(G47="Remove Old Tag",[3]Lookup!G:G,IF(G47="N/A","N/A",""))))</f>
        <v>0</v>
      </c>
      <c r="K47" s="48"/>
      <c r="L47" s="47"/>
      <c r="M47" s="47" t="str">
        <f>IF(H47="No Change","N/A",IF(H47="New Tag Required",[3]Lookup!G:G,IF(H47="Remove Old Sign",[3]Lookup!G:G,IF(H47="N/A","N/A",""))))</f>
        <v/>
      </c>
      <c r="N47" s="48"/>
      <c r="O47" s="47"/>
    </row>
    <row r="48" spans="1:15" s="1" customFormat="1" ht="15" customHeight="1" x14ac:dyDescent="0.25">
      <c r="A48" s="50" t="s">
        <v>131</v>
      </c>
      <c r="B48" s="39" t="s">
        <v>76</v>
      </c>
      <c r="C48" s="33" t="s">
        <v>24</v>
      </c>
      <c r="D48" s="32" t="s">
        <v>5</v>
      </c>
      <c r="E48" s="68" t="s">
        <v>93</v>
      </c>
      <c r="F48" s="68">
        <v>121</v>
      </c>
      <c r="G48" s="41" t="s">
        <v>3</v>
      </c>
      <c r="H48" s="32" t="s">
        <v>18</v>
      </c>
      <c r="I48" s="33"/>
      <c r="J48" s="47">
        <f>IF(G48="No Change","N/A",IF(G48="New Tag Required",[3]Lookup!G:G,IF(G48="Remove Old Tag",[3]Lookup!G:G,IF(G48="N/A","N/A",""))))</f>
        <v>0</v>
      </c>
      <c r="K48" s="48"/>
      <c r="L48" s="47"/>
      <c r="M48" s="47" t="str">
        <f>IF(H48="No Change","N/A",IF(H48="New Tag Required",[3]Lookup!G:G,IF(H48="Remove Old Sign",[3]Lookup!G:G,IF(H48="N/A","N/A",""))))</f>
        <v/>
      </c>
      <c r="N48" s="48"/>
      <c r="O48" s="47"/>
    </row>
    <row r="49" spans="1:15" s="1" customFormat="1" ht="15" customHeight="1" x14ac:dyDescent="0.25">
      <c r="A49" s="50" t="s">
        <v>107</v>
      </c>
      <c r="B49" s="39" t="s">
        <v>76</v>
      </c>
      <c r="C49" s="33" t="s">
        <v>24</v>
      </c>
      <c r="D49" s="32" t="s">
        <v>5</v>
      </c>
      <c r="E49" s="68" t="s">
        <v>93</v>
      </c>
      <c r="F49" s="68">
        <v>120</v>
      </c>
      <c r="G49" s="41" t="s">
        <v>3</v>
      </c>
      <c r="H49" s="32" t="s">
        <v>18</v>
      </c>
      <c r="I49" s="33"/>
      <c r="J49" s="47">
        <f>IF(G49="No Change","N/A",IF(G49="New Tag Required",[3]Lookup!G:G,IF(G49="Remove Old Tag",[3]Lookup!G:G,IF(G49="N/A","N/A",""))))</f>
        <v>0</v>
      </c>
      <c r="K49" s="48"/>
      <c r="L49" s="47"/>
      <c r="M49" s="47" t="str">
        <f>IF(H49="No Change","N/A",IF(H49="New Tag Required",[3]Lookup!G:G,IF(H49="Remove Old Sign",[3]Lookup!G:G,IF(H49="N/A","N/A",""))))</f>
        <v/>
      </c>
      <c r="N49" s="48"/>
      <c r="O49" s="47"/>
    </row>
    <row r="50" spans="1:15" s="1" customFormat="1" ht="15" customHeight="1" x14ac:dyDescent="0.25">
      <c r="A50" s="50" t="s">
        <v>108</v>
      </c>
      <c r="B50" s="39" t="s">
        <v>76</v>
      </c>
      <c r="C50" s="33" t="s">
        <v>24</v>
      </c>
      <c r="D50" s="32" t="s">
        <v>5</v>
      </c>
      <c r="E50" s="68" t="s">
        <v>93</v>
      </c>
      <c r="F50" s="68">
        <v>120</v>
      </c>
      <c r="G50" s="41" t="s">
        <v>3</v>
      </c>
      <c r="H50" s="32" t="s">
        <v>18</v>
      </c>
      <c r="I50" s="33"/>
      <c r="J50" s="47">
        <f>IF(G50="No Change","N/A",IF(G50="New Tag Required",[3]Lookup!G:G,IF(G50="Remove Old Tag",[3]Lookup!G:G,IF(G50="N/A","N/A",""))))</f>
        <v>0</v>
      </c>
      <c r="K50" s="51"/>
      <c r="L50" s="33"/>
      <c r="M50" s="47" t="str">
        <f>IF(H50="No Change","N/A",IF(H50="New Tag Required",[3]Lookup!G:G,IF(H50="Remove Old Sign",[3]Lookup!G:G,IF(H50="N/A","N/A",""))))</f>
        <v/>
      </c>
      <c r="N50" s="51"/>
      <c r="O50" s="33"/>
    </row>
    <row r="51" spans="1:15" s="1" customFormat="1" ht="15" customHeight="1" x14ac:dyDescent="0.25">
      <c r="A51" s="50" t="s">
        <v>109</v>
      </c>
      <c r="B51" s="39" t="s">
        <v>76</v>
      </c>
      <c r="C51" s="33" t="s">
        <v>24</v>
      </c>
      <c r="D51" s="32" t="s">
        <v>5</v>
      </c>
      <c r="E51" s="68" t="s">
        <v>93</v>
      </c>
      <c r="F51" s="68">
        <v>121</v>
      </c>
      <c r="G51" s="41" t="s">
        <v>3</v>
      </c>
      <c r="H51" s="32" t="s">
        <v>18</v>
      </c>
      <c r="I51" s="33"/>
      <c r="J51" s="47">
        <f>IF(G51="No Change","N/A",IF(G51="New Tag Required",[3]Lookup!G:G,IF(G51="Remove Old Tag",[3]Lookup!G:G,IF(G51="N/A","N/A",""))))</f>
        <v>0</v>
      </c>
      <c r="K51" s="51"/>
      <c r="L51" s="33"/>
      <c r="M51" s="47" t="str">
        <f>IF(H51="No Change","N/A",IF(H51="New Tag Required",[3]Lookup!G:G,IF(H51="Remove Old Sign",[3]Lookup!G:G,IF(H51="N/A","N/A",""))))</f>
        <v/>
      </c>
      <c r="N51" s="51"/>
      <c r="O51" s="33"/>
    </row>
    <row r="52" spans="1:15" s="1" customFormat="1" ht="15" customHeight="1" x14ac:dyDescent="0.25">
      <c r="A52" s="50" t="s">
        <v>110</v>
      </c>
      <c r="B52" s="39" t="s">
        <v>76</v>
      </c>
      <c r="C52" s="33" t="s">
        <v>24</v>
      </c>
      <c r="D52" s="32" t="s">
        <v>5</v>
      </c>
      <c r="E52" s="68" t="s">
        <v>93</v>
      </c>
      <c r="F52" s="68">
        <v>121</v>
      </c>
      <c r="G52" s="41" t="s">
        <v>3</v>
      </c>
      <c r="H52" s="32" t="s">
        <v>18</v>
      </c>
      <c r="I52" s="33"/>
      <c r="J52" s="47">
        <f>IF(G52="No Change","N/A",IF(G52="New Tag Required",[3]Lookup!G:G,IF(G52="Remove Old Tag",[3]Lookup!G:G,IF(G52="N/A","N/A",""))))</f>
        <v>0</v>
      </c>
      <c r="K52" s="51"/>
      <c r="L52" s="33"/>
      <c r="M52" s="47" t="str">
        <f>IF(H52="No Change","N/A",IF(H52="New Tag Required",[3]Lookup!G:G,IF(H52="Remove Old Sign",[3]Lookup!G:G,IF(H52="N/A","N/A",""))))</f>
        <v/>
      </c>
      <c r="N52" s="51"/>
      <c r="O52" s="33"/>
    </row>
    <row r="53" spans="1:15" s="1" customFormat="1" ht="15" customHeight="1" x14ac:dyDescent="0.25">
      <c r="A53" s="49" t="s">
        <v>111</v>
      </c>
      <c r="B53" s="39" t="s">
        <v>76</v>
      </c>
      <c r="C53" s="33" t="s">
        <v>24</v>
      </c>
      <c r="D53" s="32" t="s">
        <v>5</v>
      </c>
      <c r="E53" s="68" t="s">
        <v>93</v>
      </c>
      <c r="F53" s="68">
        <v>179</v>
      </c>
      <c r="G53" s="41" t="s">
        <v>3</v>
      </c>
      <c r="H53" s="32" t="s">
        <v>18</v>
      </c>
      <c r="I53" s="33"/>
      <c r="J53" s="47">
        <f>IF(G53="No Change","N/A",IF(G53="New Tag Required",[3]Lookup!G:G,IF(G53="Remove Old Tag",[3]Lookup!G:G,IF(G53="N/A","N/A",""))))</f>
        <v>0</v>
      </c>
      <c r="K53" s="51"/>
      <c r="L53" s="33"/>
      <c r="M53" s="47" t="str">
        <f>IF(H53="No Change","N/A",IF(H53="New Tag Required",[3]Lookup!G:G,IF(H53="Remove Old Sign",[3]Lookup!G:G,IF(H53="N/A","N/A",""))))</f>
        <v/>
      </c>
      <c r="N53" s="51"/>
      <c r="O53" s="33"/>
    </row>
    <row r="54" spans="1:15" s="1" customFormat="1" ht="15" customHeight="1" x14ac:dyDescent="0.25">
      <c r="A54" s="49" t="s">
        <v>112</v>
      </c>
      <c r="B54" s="39" t="s">
        <v>76</v>
      </c>
      <c r="C54" s="33" t="s">
        <v>24</v>
      </c>
      <c r="D54" s="32" t="s">
        <v>5</v>
      </c>
      <c r="E54" s="68" t="s">
        <v>93</v>
      </c>
      <c r="F54" s="68">
        <v>118</v>
      </c>
      <c r="G54" s="41" t="s">
        <v>3</v>
      </c>
      <c r="H54" s="32" t="s">
        <v>18</v>
      </c>
      <c r="I54" s="33"/>
      <c r="J54" s="47">
        <f>IF(G54="No Change","N/A",IF(G54="New Tag Required",[3]Lookup!G:G,IF(G54="Remove Old Tag",[3]Lookup!G:G,IF(G54="N/A","N/A",""))))</f>
        <v>0</v>
      </c>
      <c r="K54" s="51"/>
      <c r="L54" s="33"/>
      <c r="M54" s="47" t="str">
        <f>IF(H54="No Change","N/A",IF(H54="New Tag Required",[3]Lookup!G:G,IF(H54="Remove Old Sign",[3]Lookup!G:G,IF(H54="N/A","N/A",""))))</f>
        <v/>
      </c>
      <c r="N54" s="51"/>
      <c r="O54" s="33"/>
    </row>
    <row r="55" spans="1:15" s="1" customFormat="1" ht="15" customHeight="1" x14ac:dyDescent="0.25">
      <c r="A55" s="50" t="s">
        <v>113</v>
      </c>
      <c r="B55" s="39" t="s">
        <v>76</v>
      </c>
      <c r="C55" s="33" t="s">
        <v>24</v>
      </c>
      <c r="D55" s="32" t="s">
        <v>5</v>
      </c>
      <c r="E55" s="68" t="s">
        <v>93</v>
      </c>
      <c r="F55" s="68">
        <v>245</v>
      </c>
      <c r="G55" s="41" t="s">
        <v>3</v>
      </c>
      <c r="H55" s="32" t="s">
        <v>18</v>
      </c>
      <c r="I55" s="33"/>
      <c r="J55" s="47">
        <f>IF(G55="No Change","N/A",IF(G55="New Tag Required",[3]Lookup!G:G,IF(G55="Remove Old Tag",[3]Lookup!G:G,IF(G55="N/A","N/A",""))))</f>
        <v>0</v>
      </c>
      <c r="K55" s="51"/>
      <c r="L55" s="33"/>
      <c r="M55" s="47" t="str">
        <f>IF(H55="No Change","N/A",IF(H55="New Tag Required",[3]Lookup!G:G,IF(H55="Remove Old Sign",[3]Lookup!G:G,IF(H55="N/A","N/A",""))))</f>
        <v/>
      </c>
      <c r="N55" s="51"/>
      <c r="O55" s="33"/>
    </row>
    <row r="56" spans="1:15" s="1" customFormat="1" ht="15" customHeight="1" x14ac:dyDescent="0.25">
      <c r="A56" s="50" t="s">
        <v>114</v>
      </c>
      <c r="B56" s="39" t="s">
        <v>76</v>
      </c>
      <c r="C56" s="33" t="s">
        <v>24</v>
      </c>
      <c r="D56" s="32" t="s">
        <v>5</v>
      </c>
      <c r="E56" s="68" t="s">
        <v>93</v>
      </c>
      <c r="F56" s="68">
        <v>122</v>
      </c>
      <c r="G56" s="41" t="s">
        <v>3</v>
      </c>
      <c r="H56" s="32" t="s">
        <v>18</v>
      </c>
      <c r="I56" s="33"/>
      <c r="J56" s="47">
        <f>IF(G56="No Change","N/A",IF(G56="New Tag Required",[3]Lookup!G:G,IF(G56="Remove Old Tag",[3]Lookup!G:G,IF(G56="N/A","N/A",""))))</f>
        <v>0</v>
      </c>
      <c r="K56" s="51"/>
      <c r="L56" s="33"/>
      <c r="M56" s="47" t="str">
        <f>IF(H56="No Change","N/A",IF(H56="New Tag Required",[3]Lookup!G:G,IF(H56="Remove Old Sign",[3]Lookup!G:G,IF(H56="N/A","N/A",""))))</f>
        <v/>
      </c>
      <c r="N56" s="51"/>
      <c r="O56" s="33"/>
    </row>
    <row r="57" spans="1:15" s="1" customFormat="1" ht="15" customHeight="1" x14ac:dyDescent="0.25">
      <c r="A57" s="50" t="s">
        <v>115</v>
      </c>
      <c r="B57" s="39" t="s">
        <v>76</v>
      </c>
      <c r="C57" s="33" t="s">
        <v>24</v>
      </c>
      <c r="D57" s="32" t="s">
        <v>5</v>
      </c>
      <c r="E57" s="68" t="s">
        <v>93</v>
      </c>
      <c r="F57" s="68">
        <v>121</v>
      </c>
      <c r="G57" s="41" t="s">
        <v>3</v>
      </c>
      <c r="H57" s="32" t="s">
        <v>18</v>
      </c>
      <c r="I57" s="33"/>
      <c r="J57" s="47">
        <f>IF(G57="No Change","N/A",IF(G57="New Tag Required",[3]Lookup!G:G,IF(G57="Remove Old Tag",[3]Lookup!G:G,IF(G57="N/A","N/A",""))))</f>
        <v>0</v>
      </c>
      <c r="K57" s="52"/>
      <c r="L57" s="32"/>
      <c r="M57" s="47" t="str">
        <f>IF(H57="No Change","N/A",IF(H57="New Tag Required",[3]Lookup!G:G,IF(H57="Remove Old Sign",[3]Lookup!G:G,IF(H57="N/A","N/A",""))))</f>
        <v/>
      </c>
      <c r="N57" s="51"/>
      <c r="O57" s="33"/>
    </row>
    <row r="58" spans="1:15" s="1" customFormat="1" ht="15" customHeight="1" x14ac:dyDescent="0.25">
      <c r="A58" s="50" t="s">
        <v>116</v>
      </c>
      <c r="B58" s="39" t="s">
        <v>76</v>
      </c>
      <c r="C58" s="33" t="s">
        <v>24</v>
      </c>
      <c r="D58" s="32" t="s">
        <v>5</v>
      </c>
      <c r="E58" s="68" t="s">
        <v>93</v>
      </c>
      <c r="F58" s="68">
        <v>121</v>
      </c>
      <c r="G58" s="41" t="s">
        <v>3</v>
      </c>
      <c r="H58" s="32" t="s">
        <v>18</v>
      </c>
      <c r="I58" s="33"/>
      <c r="J58" s="47">
        <f>IF(G58="No Change","N/A",IF(G58="New Tag Required",[3]Lookup!G:G,IF(G58="Remove Old Tag",[3]Lookup!G:G,IF(G58="N/A","N/A",""))))</f>
        <v>0</v>
      </c>
      <c r="K58" s="52"/>
      <c r="L58" s="32"/>
      <c r="M58" s="47" t="str">
        <f>IF(H58="No Change","N/A",IF(H58="New Tag Required",[3]Lookup!G:G,IF(H58="Remove Old Sign",[3]Lookup!G:G,IF(H58="N/A","N/A",""))))</f>
        <v/>
      </c>
      <c r="N58" s="51"/>
      <c r="O58" s="33"/>
    </row>
    <row r="59" spans="1:15" s="1" customFormat="1" ht="15" customHeight="1" x14ac:dyDescent="0.25">
      <c r="A59" s="50" t="s">
        <v>117</v>
      </c>
      <c r="B59" s="39" t="s">
        <v>76</v>
      </c>
      <c r="C59" s="33" t="s">
        <v>24</v>
      </c>
      <c r="D59" s="32" t="s">
        <v>5</v>
      </c>
      <c r="E59" s="68" t="s">
        <v>93</v>
      </c>
      <c r="F59" s="68">
        <v>121</v>
      </c>
      <c r="G59" s="41" t="s">
        <v>3</v>
      </c>
      <c r="H59" s="32" t="s">
        <v>18</v>
      </c>
      <c r="I59" s="33"/>
      <c r="J59" s="47">
        <f>IF(G59="No Change","N/A",IF(G59="New Tag Required",[3]Lookup!G:G,IF(G59="Remove Old Tag",[3]Lookup!G:G,IF(G59="N/A","N/A",""))))</f>
        <v>0</v>
      </c>
      <c r="K59" s="52"/>
      <c r="L59" s="32"/>
      <c r="M59" s="47" t="str">
        <f>IF(H59="No Change","N/A",IF(H59="New Tag Required",[3]Lookup!G:G,IF(H59="Remove Old Sign",[3]Lookup!G:G,IF(H59="N/A","N/A",""))))</f>
        <v/>
      </c>
      <c r="N59" s="52"/>
      <c r="O59" s="32"/>
    </row>
    <row r="60" spans="1:15" s="1" customFormat="1" ht="15" customHeight="1" x14ac:dyDescent="0.25">
      <c r="A60" s="50" t="s">
        <v>118</v>
      </c>
      <c r="B60" s="39" t="s">
        <v>76</v>
      </c>
      <c r="C60" s="33" t="s">
        <v>24</v>
      </c>
      <c r="D60" s="32" t="s">
        <v>5</v>
      </c>
      <c r="E60" s="68" t="s">
        <v>93</v>
      </c>
      <c r="F60" s="68">
        <v>117</v>
      </c>
      <c r="G60" s="41" t="s">
        <v>3</v>
      </c>
      <c r="H60" s="32" t="s">
        <v>18</v>
      </c>
      <c r="I60" s="33"/>
      <c r="J60" s="47">
        <f>IF(G60="No Change","N/A",IF(G60="New Tag Required",[3]Lookup!G:G,IF(G60="Remove Old Tag",[3]Lookup!G:G,IF(G60="N/A","N/A",""))))</f>
        <v>0</v>
      </c>
      <c r="K60" s="52"/>
      <c r="L60" s="32"/>
      <c r="M60" s="47" t="str">
        <f>IF(H60="No Change","N/A",IF(H60="New Tag Required",[3]Lookup!G:G,IF(H60="Remove Old Sign",[3]Lookup!G:G,IF(H60="N/A","N/A",""))))</f>
        <v/>
      </c>
      <c r="N60" s="52"/>
      <c r="O60" s="32"/>
    </row>
    <row r="61" spans="1:15" s="1" customFormat="1" ht="15" customHeight="1" x14ac:dyDescent="0.25">
      <c r="A61" s="50" t="s">
        <v>119</v>
      </c>
      <c r="B61" s="39" t="s">
        <v>76</v>
      </c>
      <c r="C61" s="33" t="s">
        <v>24</v>
      </c>
      <c r="D61" s="32" t="s">
        <v>5</v>
      </c>
      <c r="E61" s="68" t="s">
        <v>93</v>
      </c>
      <c r="F61" s="68">
        <v>116</v>
      </c>
      <c r="G61" s="41" t="s">
        <v>3</v>
      </c>
      <c r="H61" s="32" t="s">
        <v>18</v>
      </c>
      <c r="I61" s="33"/>
      <c r="J61" s="47">
        <f>IF(G61="No Change","N/A",IF(G61="New Tag Required",[3]Lookup!G:G,IF(G61="Remove Old Tag",[3]Lookup!G:G,IF(G61="N/A","N/A",""))))</f>
        <v>0</v>
      </c>
      <c r="K61" s="52"/>
      <c r="L61" s="32"/>
      <c r="M61" s="47" t="str">
        <f>IF(H61="No Change","N/A",IF(H61="New Tag Required",[3]Lookup!G:G,IF(H61="Remove Old Sign",[3]Lookup!G:G,IF(H61="N/A","N/A",""))))</f>
        <v/>
      </c>
      <c r="N61" s="52"/>
      <c r="O61" s="32"/>
    </row>
    <row r="62" spans="1:15" s="1" customFormat="1" ht="15" customHeight="1" x14ac:dyDescent="0.25">
      <c r="A62" s="50" t="s">
        <v>120</v>
      </c>
      <c r="B62" s="39" t="s">
        <v>76</v>
      </c>
      <c r="C62" s="33" t="s">
        <v>24</v>
      </c>
      <c r="D62" s="32" t="s">
        <v>5</v>
      </c>
      <c r="E62" s="68" t="s">
        <v>93</v>
      </c>
      <c r="F62" s="68">
        <v>101</v>
      </c>
      <c r="G62" s="41" t="s">
        <v>3</v>
      </c>
      <c r="H62" s="32" t="s">
        <v>18</v>
      </c>
      <c r="I62" s="33"/>
      <c r="J62" s="47">
        <f>IF(G62="No Change","N/A",IF(G62="New Tag Required",[3]Lookup!G:G,IF(G62="Remove Old Tag",[3]Lookup!G:G,IF(G62="N/A","N/A",""))))</f>
        <v>0</v>
      </c>
      <c r="K62" s="52"/>
      <c r="L62" s="32"/>
      <c r="M62" s="47" t="str">
        <f>IF(H62="No Change","N/A",IF(H62="New Tag Required",[3]Lookup!G:G,IF(H62="Remove Old Sign",[3]Lookup!G:G,IF(H62="N/A","N/A",""))))</f>
        <v/>
      </c>
      <c r="N62" s="52"/>
      <c r="O62" s="32"/>
    </row>
    <row r="63" spans="1:15" s="1" customFormat="1" ht="15" customHeight="1" x14ac:dyDescent="0.25">
      <c r="A63" s="50" t="s">
        <v>121</v>
      </c>
      <c r="B63" s="39" t="s">
        <v>76</v>
      </c>
      <c r="C63" s="33" t="s">
        <v>24</v>
      </c>
      <c r="D63" s="32" t="s">
        <v>5</v>
      </c>
      <c r="E63" s="68" t="s">
        <v>93</v>
      </c>
      <c r="F63" s="68">
        <v>123</v>
      </c>
      <c r="G63" s="41" t="s">
        <v>3</v>
      </c>
      <c r="H63" s="32" t="s">
        <v>18</v>
      </c>
      <c r="I63" s="33"/>
      <c r="J63" s="47">
        <f>IF(G63="No Change","N/A",IF(G63="New Tag Required",[3]Lookup!G:G,IF(G63="Remove Old Tag",[3]Lookup!G:G,IF(G63="N/A","N/A",""))))</f>
        <v>0</v>
      </c>
      <c r="K63" s="52"/>
      <c r="L63" s="32"/>
      <c r="M63" s="47" t="str">
        <f>IF(H63="No Change","N/A",IF(H63="New Tag Required",[3]Lookup!G:G,IF(H63="Remove Old Sign",[3]Lookup!G:G,IF(H63="N/A","N/A",""))))</f>
        <v/>
      </c>
      <c r="N63" s="52"/>
      <c r="O63" s="32"/>
    </row>
    <row r="64" spans="1:15" s="1" customFormat="1" ht="15" customHeight="1" x14ac:dyDescent="0.25">
      <c r="A64" s="50" t="s">
        <v>122</v>
      </c>
      <c r="B64" s="39" t="s">
        <v>76</v>
      </c>
      <c r="C64" s="33" t="s">
        <v>24</v>
      </c>
      <c r="D64" s="32" t="s">
        <v>5</v>
      </c>
      <c r="E64" s="68" t="s">
        <v>93</v>
      </c>
      <c r="F64" s="68">
        <v>118</v>
      </c>
      <c r="G64" s="41" t="s">
        <v>3</v>
      </c>
      <c r="H64" s="32" t="s">
        <v>18</v>
      </c>
      <c r="I64" s="33"/>
      <c r="J64" s="47">
        <f>IF(G64="No Change","N/A",IF(G64="New Tag Required",[3]Lookup!G:G,IF(G64="Remove Old Tag",[3]Lookup!G:G,IF(G64="N/A","N/A",""))))</f>
        <v>0</v>
      </c>
      <c r="K64" s="52"/>
      <c r="L64" s="32"/>
      <c r="M64" s="47" t="str">
        <f>IF(H64="No Change","N/A",IF(H64="New Tag Required",[3]Lookup!G:G,IF(H64="Remove Old Sign",[3]Lookup!G:G,IF(H64="N/A","N/A",""))))</f>
        <v/>
      </c>
      <c r="N64" s="52"/>
      <c r="O64" s="32"/>
    </row>
    <row r="65" spans="1:15" s="1" customFormat="1" ht="15" customHeight="1" x14ac:dyDescent="0.25">
      <c r="A65" s="50" t="s">
        <v>123</v>
      </c>
      <c r="B65" s="39" t="s">
        <v>76</v>
      </c>
      <c r="C65" s="33" t="s">
        <v>24</v>
      </c>
      <c r="D65" s="32" t="s">
        <v>5</v>
      </c>
      <c r="E65" s="68" t="s">
        <v>93</v>
      </c>
      <c r="F65" s="68">
        <v>112</v>
      </c>
      <c r="G65" s="41" t="s">
        <v>3</v>
      </c>
      <c r="H65" s="32" t="s">
        <v>18</v>
      </c>
      <c r="I65" s="33"/>
      <c r="J65" s="47">
        <f>IF(G65="No Change","N/A",IF(G65="New Tag Required",[3]Lookup!G:G,IF(G65="Remove Old Tag",[3]Lookup!G:G,IF(G65="N/A","N/A",""))))</f>
        <v>0</v>
      </c>
      <c r="K65" s="52"/>
      <c r="L65" s="32"/>
      <c r="M65" s="47" t="str">
        <f>IF(H65="No Change","N/A",IF(H65="New Tag Required",[3]Lookup!G:G,IF(H65="Remove Old Sign",[3]Lookup!G:G,IF(H65="N/A","N/A",""))))</f>
        <v/>
      </c>
      <c r="N65" s="52"/>
      <c r="O65" s="32"/>
    </row>
    <row r="66" spans="1:15" s="1" customFormat="1" ht="15.75" customHeight="1" x14ac:dyDescent="0.25">
      <c r="A66" s="50">
        <v>358</v>
      </c>
      <c r="B66" s="39" t="s">
        <v>76</v>
      </c>
      <c r="C66" s="33" t="s">
        <v>24</v>
      </c>
      <c r="D66" s="32" t="s">
        <v>5</v>
      </c>
      <c r="E66" s="68" t="s">
        <v>93</v>
      </c>
      <c r="F66" s="68">
        <v>122</v>
      </c>
      <c r="G66" s="41" t="s">
        <v>3</v>
      </c>
      <c r="H66" s="32" t="s">
        <v>18</v>
      </c>
      <c r="I66" s="33"/>
      <c r="J66" s="47">
        <f>IF(G66="No Change","N/A",IF(G66="New Tag Required",[3]Lookup!G:G,IF(G66="Remove Old Tag",[3]Lookup!G:G,IF(G66="N/A","N/A",""))))</f>
        <v>0</v>
      </c>
      <c r="K66" s="51"/>
      <c r="L66" s="33"/>
      <c r="M66" s="47" t="str">
        <f>IF(H66="No Change","N/A",IF(H66="New Tag Required",[3]Lookup!G:G,IF(H66="Remove Old Sign",[3]Lookup!G:G,IF(H66="N/A","N/A",""))))</f>
        <v/>
      </c>
      <c r="N66" s="51"/>
      <c r="O66" s="33"/>
    </row>
    <row r="67" spans="1:15" s="1" customFormat="1" ht="15.75" customHeight="1" x14ac:dyDescent="0.25">
      <c r="A67" s="50">
        <v>360</v>
      </c>
      <c r="B67" s="39" t="s">
        <v>76</v>
      </c>
      <c r="C67" s="33" t="s">
        <v>24</v>
      </c>
      <c r="D67" s="32" t="s">
        <v>5</v>
      </c>
      <c r="E67" s="68" t="s">
        <v>93</v>
      </c>
      <c r="F67" s="68">
        <v>77</v>
      </c>
      <c r="G67" s="41" t="s">
        <v>3</v>
      </c>
      <c r="H67" s="32" t="s">
        <v>18</v>
      </c>
      <c r="I67" s="33"/>
      <c r="J67" s="47">
        <f>IF(G67="No Change","N/A",IF(G67="New Tag Required",[3]Lookup!G:G,IF(G67="Remove Old Tag",[3]Lookup!G:G,IF(G67="N/A","N/A",""))))</f>
        <v>0</v>
      </c>
      <c r="K67" s="51"/>
      <c r="L67" s="33"/>
      <c r="M67" s="47" t="str">
        <f>IF(H67="No Change","N/A",IF(H67="New Tag Required",[3]Lookup!G:G,IF(H67="Remove Old Sign",[3]Lookup!G:G,IF(H67="N/A","N/A",""))))</f>
        <v/>
      </c>
      <c r="N67" s="51"/>
      <c r="O67" s="33"/>
    </row>
    <row r="68" spans="1:15" s="1" customFormat="1" ht="15.75" customHeight="1" x14ac:dyDescent="0.25">
      <c r="A68" s="50">
        <v>362</v>
      </c>
      <c r="B68" s="39" t="s">
        <v>76</v>
      </c>
      <c r="C68" s="33" t="s">
        <v>24</v>
      </c>
      <c r="D68" s="32" t="s">
        <v>5</v>
      </c>
      <c r="E68" s="68" t="s">
        <v>93</v>
      </c>
      <c r="F68" s="68">
        <v>92</v>
      </c>
      <c r="G68" s="41" t="s">
        <v>3</v>
      </c>
      <c r="H68" s="32" t="s">
        <v>18</v>
      </c>
      <c r="I68" s="33"/>
      <c r="J68" s="47">
        <f>IF(G68="No Change","N/A",IF(G68="New Tag Required",[3]Lookup!G:G,IF(G68="Remove Old Tag",[3]Lookup!G:G,IF(G68="N/A","N/A",""))))</f>
        <v>0</v>
      </c>
      <c r="K68" s="51"/>
      <c r="L68" s="33"/>
      <c r="M68" s="47" t="str">
        <f>IF(H68="No Change","N/A",IF(H68="New Tag Required",[3]Lookup!G:G,IF(H68="Remove Old Sign",[3]Lookup!G:G,IF(H68="N/A","N/A",""))))</f>
        <v/>
      </c>
      <c r="N68" s="51"/>
      <c r="O68" s="33"/>
    </row>
    <row r="69" spans="1:15" s="1" customFormat="1" ht="15.75" customHeight="1" x14ac:dyDescent="0.25">
      <c r="A69" s="50">
        <v>364</v>
      </c>
      <c r="B69" s="39" t="s">
        <v>76</v>
      </c>
      <c r="C69" s="33" t="s">
        <v>24</v>
      </c>
      <c r="D69" s="32" t="s">
        <v>5</v>
      </c>
      <c r="E69" s="68" t="s">
        <v>93</v>
      </c>
      <c r="F69" s="68">
        <v>105</v>
      </c>
      <c r="G69" s="41" t="s">
        <v>3</v>
      </c>
      <c r="H69" s="32" t="s">
        <v>18</v>
      </c>
      <c r="I69" s="33" t="s">
        <v>133</v>
      </c>
      <c r="J69" s="47">
        <f>IF(G69="No Change","N/A",IF(G69="New Tag Required",[3]Lookup!G:G,IF(G69="Remove Old Tag",[3]Lookup!G:G,IF(G69="N/A","N/A",""))))</f>
        <v>0</v>
      </c>
      <c r="K69" s="51"/>
      <c r="L69" s="33"/>
      <c r="M69" s="47" t="str">
        <f>IF(H69="No Change","N/A",IF(H69="New Tag Required",[3]Lookup!G:G,IF(H69="Remove Old Sign",[3]Lookup!G:G,IF(H69="N/A","N/A",""))))</f>
        <v/>
      </c>
      <c r="N69" s="51"/>
      <c r="O69" s="33"/>
    </row>
    <row r="70" spans="1:15" s="1" customFormat="1" ht="15.75" customHeight="1" x14ac:dyDescent="0.25">
      <c r="A70" s="50">
        <v>366</v>
      </c>
      <c r="B70" s="39" t="s">
        <v>76</v>
      </c>
      <c r="C70" s="33" t="s">
        <v>24</v>
      </c>
      <c r="D70" s="32" t="s">
        <v>5</v>
      </c>
      <c r="E70" s="68" t="s">
        <v>93</v>
      </c>
      <c r="F70" s="68">
        <v>138</v>
      </c>
      <c r="G70" s="41" t="s">
        <v>3</v>
      </c>
      <c r="H70" s="32" t="s">
        <v>18</v>
      </c>
      <c r="I70" s="33" t="s">
        <v>134</v>
      </c>
      <c r="J70" s="47">
        <f>IF(G70="No Change","N/A",IF(G70="New Tag Required",[3]Lookup!G:G,IF(G70="Remove Old Tag",[3]Lookup!G:G,IF(G70="N/A","N/A",""))))</f>
        <v>0</v>
      </c>
      <c r="K70" s="51"/>
      <c r="L70" s="33"/>
      <c r="M70" s="47" t="str">
        <f>IF(H70="No Change","N/A",IF(H70="New Tag Required",[3]Lookup!G:G,IF(H70="Remove Old Sign",[3]Lookup!G:G,IF(H70="N/A","N/A",""))))</f>
        <v/>
      </c>
      <c r="N70" s="51"/>
      <c r="O70" s="33"/>
    </row>
    <row r="71" spans="1:15" s="1" customFormat="1" ht="15.75" customHeight="1" x14ac:dyDescent="0.25">
      <c r="A71" s="50">
        <v>367</v>
      </c>
      <c r="B71" s="39" t="s">
        <v>76</v>
      </c>
      <c r="C71" s="33" t="s">
        <v>52</v>
      </c>
      <c r="D71" s="32" t="s">
        <v>5</v>
      </c>
      <c r="E71" s="68">
        <v>370</v>
      </c>
      <c r="F71" s="68">
        <v>0</v>
      </c>
      <c r="G71" s="41" t="s">
        <v>13</v>
      </c>
      <c r="H71" s="32" t="s">
        <v>54</v>
      </c>
      <c r="I71" s="33"/>
      <c r="J71" s="47"/>
      <c r="K71" s="51"/>
      <c r="L71" s="33"/>
      <c r="M71" s="47"/>
      <c r="N71" s="51"/>
      <c r="O71" s="33"/>
    </row>
    <row r="72" spans="1:15" s="1" customFormat="1" ht="15" customHeight="1" x14ac:dyDescent="0.25">
      <c r="A72" s="1" t="s">
        <v>132</v>
      </c>
      <c r="B72" s="39" t="s">
        <v>76</v>
      </c>
      <c r="C72" s="33" t="s">
        <v>73</v>
      </c>
      <c r="D72" s="32" t="s">
        <v>5</v>
      </c>
      <c r="E72" s="68">
        <v>86</v>
      </c>
      <c r="F72" s="71">
        <v>39</v>
      </c>
      <c r="G72" s="41" t="s">
        <v>13</v>
      </c>
      <c r="H72" s="32" t="s">
        <v>13</v>
      </c>
      <c r="I72" s="33"/>
      <c r="J72" s="33"/>
      <c r="K72" s="32"/>
      <c r="L72" s="32"/>
      <c r="M72" s="32"/>
      <c r="N72" s="32"/>
      <c r="O72" s="32"/>
    </row>
    <row r="73" spans="1:15" s="1" customFormat="1" ht="15" customHeight="1" x14ac:dyDescent="0.25">
      <c r="A73" s="1" t="s">
        <v>135</v>
      </c>
      <c r="B73" s="39" t="s">
        <v>76</v>
      </c>
      <c r="C73" s="33" t="s">
        <v>52</v>
      </c>
      <c r="D73" s="32" t="s">
        <v>5</v>
      </c>
      <c r="E73" s="68">
        <v>5</v>
      </c>
      <c r="F73" s="71">
        <v>0</v>
      </c>
      <c r="G73" s="41" t="s">
        <v>13</v>
      </c>
      <c r="H73" s="32" t="s">
        <v>13</v>
      </c>
      <c r="I73" s="33"/>
      <c r="J73" s="33"/>
      <c r="K73" s="32"/>
      <c r="L73" s="32"/>
      <c r="M73" s="32"/>
      <c r="N73" s="32"/>
      <c r="O73" s="32"/>
    </row>
    <row r="74" spans="1:15" s="1" customFormat="1" ht="15" customHeight="1" x14ac:dyDescent="0.25">
      <c r="A74" s="1" t="s">
        <v>136</v>
      </c>
      <c r="B74" s="39" t="s">
        <v>76</v>
      </c>
      <c r="C74" s="33" t="s">
        <v>73</v>
      </c>
      <c r="D74" s="32" t="s">
        <v>5</v>
      </c>
      <c r="E74" s="68">
        <v>4</v>
      </c>
      <c r="F74" s="71">
        <v>3</v>
      </c>
      <c r="G74" s="41" t="s">
        <v>13</v>
      </c>
      <c r="H74" s="32" t="s">
        <v>13</v>
      </c>
      <c r="I74" s="33"/>
      <c r="J74" s="33"/>
      <c r="K74" s="32"/>
      <c r="L74" s="32"/>
      <c r="M74" s="32"/>
      <c r="N74" s="32"/>
      <c r="O74" s="32"/>
    </row>
    <row r="75" spans="1:15" s="1" customFormat="1" ht="15" customHeight="1" x14ac:dyDescent="0.25">
      <c r="A75" s="1" t="s">
        <v>137</v>
      </c>
      <c r="B75" s="39" t="s">
        <v>76</v>
      </c>
      <c r="C75" s="33" t="s">
        <v>73</v>
      </c>
      <c r="D75" s="32" t="s">
        <v>5</v>
      </c>
      <c r="E75" s="68">
        <v>5</v>
      </c>
      <c r="F75" s="71">
        <v>25</v>
      </c>
      <c r="G75" s="41" t="s">
        <v>13</v>
      </c>
      <c r="H75" s="32" t="s">
        <v>13</v>
      </c>
      <c r="I75" s="33"/>
      <c r="J75" s="33"/>
      <c r="K75" s="32"/>
      <c r="L75" s="32"/>
      <c r="M75" s="32"/>
      <c r="N75" s="32"/>
      <c r="O75" s="32"/>
    </row>
    <row r="76" spans="1:15" s="1" customFormat="1" ht="15" customHeight="1" x14ac:dyDescent="0.25">
      <c r="A76" s="1" t="s">
        <v>138</v>
      </c>
      <c r="B76" s="39" t="s">
        <v>76</v>
      </c>
      <c r="C76" s="33" t="s">
        <v>73</v>
      </c>
      <c r="D76" s="32" t="s">
        <v>5</v>
      </c>
      <c r="E76" s="68">
        <v>7</v>
      </c>
      <c r="F76" s="71">
        <v>9</v>
      </c>
      <c r="G76" s="41" t="s">
        <v>13</v>
      </c>
      <c r="H76" s="32" t="s">
        <v>13</v>
      </c>
      <c r="I76" s="33"/>
      <c r="J76" s="33"/>
      <c r="K76" s="32"/>
      <c r="L76" s="32"/>
      <c r="M76" s="32"/>
      <c r="N76" s="32"/>
      <c r="O76" s="32"/>
    </row>
    <row r="77" spans="1:15" s="1" customFormat="1" ht="15" customHeight="1" x14ac:dyDescent="0.25">
      <c r="A77" s="1" t="s">
        <v>139</v>
      </c>
      <c r="B77" s="39" t="s">
        <v>76</v>
      </c>
      <c r="C77" s="33" t="s">
        <v>52</v>
      </c>
      <c r="D77" s="32" t="s">
        <v>5</v>
      </c>
      <c r="E77" s="68">
        <v>2</v>
      </c>
      <c r="F77" s="71">
        <v>0</v>
      </c>
      <c r="G77" s="41" t="s">
        <v>13</v>
      </c>
      <c r="H77" s="32" t="s">
        <v>13</v>
      </c>
      <c r="I77" s="33"/>
      <c r="J77" s="33"/>
      <c r="K77" s="32"/>
      <c r="L77" s="32"/>
      <c r="M77" s="32"/>
      <c r="N77" s="32"/>
      <c r="O77" s="32"/>
    </row>
    <row r="78" spans="1:15" s="1" customFormat="1" ht="15" customHeight="1" thickBot="1" x14ac:dyDescent="0.3">
      <c r="B78" s="39"/>
      <c r="C78" s="33"/>
      <c r="D78" s="32"/>
      <c r="E78" s="68"/>
      <c r="F78" s="71"/>
      <c r="G78" s="41"/>
      <c r="H78" s="32"/>
      <c r="I78" s="33"/>
      <c r="J78" s="33"/>
      <c r="K78" s="32"/>
      <c r="L78" s="32"/>
      <c r="M78" s="32"/>
      <c r="N78" s="32"/>
      <c r="O78" s="32"/>
    </row>
    <row r="79" spans="1:15" s="1" customFormat="1" ht="15" customHeight="1" x14ac:dyDescent="0.25">
      <c r="B79" s="39"/>
      <c r="E79" s="66"/>
      <c r="F79" s="71"/>
      <c r="G79" s="61" t="s">
        <v>45</v>
      </c>
      <c r="H79" s="62" t="s">
        <v>46</v>
      </c>
      <c r="I79" s="33"/>
      <c r="J79" s="63" t="s">
        <v>40</v>
      </c>
      <c r="K79" s="47"/>
      <c r="L79" s="47"/>
      <c r="M79" s="63" t="s">
        <v>41</v>
      </c>
      <c r="N79" s="32"/>
      <c r="O79" s="32"/>
    </row>
    <row r="80" spans="1:15" s="1" customFormat="1" ht="15" customHeight="1" thickBot="1" x14ac:dyDescent="0.3">
      <c r="E80" s="66"/>
      <c r="F80" s="66"/>
      <c r="G80" s="64">
        <f>COUNTIF(G6:G78,"New Tag Required")</f>
        <v>39</v>
      </c>
      <c r="H80" s="64">
        <f>COUNTIF(H6:H78,"New Sign Required")</f>
        <v>39</v>
      </c>
      <c r="I80" s="33"/>
      <c r="J80" s="65">
        <f>COUNTIF(K17:K143,"Installed")</f>
        <v>0</v>
      </c>
      <c r="K80" s="47"/>
      <c r="L80" s="47"/>
      <c r="M80" s="65">
        <f>COUNTIF(N17:N143,"Installed")</f>
        <v>0</v>
      </c>
      <c r="N80" s="32"/>
      <c r="O80" s="32"/>
    </row>
    <row r="81" spans="5:6" s="1" customFormat="1" ht="15" customHeight="1" x14ac:dyDescent="0.25">
      <c r="E81" s="66"/>
      <c r="F81" s="66"/>
    </row>
    <row r="82" spans="5:6" s="1" customFormat="1" ht="15" customHeight="1" x14ac:dyDescent="0.25">
      <c r="E82" s="66"/>
      <c r="F82" s="66"/>
    </row>
    <row r="83" spans="5:6" s="1" customFormat="1" ht="15" customHeight="1" x14ac:dyDescent="0.25">
      <c r="E83" s="66"/>
      <c r="F83" s="66"/>
    </row>
    <row r="84" spans="5:6" s="1" customFormat="1" ht="15" customHeight="1" x14ac:dyDescent="0.25">
      <c r="E84" s="66"/>
      <c r="F84" s="66"/>
    </row>
    <row r="85" spans="5:6" s="1" customFormat="1" ht="15" customHeight="1" x14ac:dyDescent="0.25">
      <c r="E85" s="66"/>
      <c r="F85" s="66"/>
    </row>
    <row r="86" spans="5:6" s="1" customFormat="1" ht="15" customHeight="1" x14ac:dyDescent="0.25">
      <c r="E86" s="66"/>
      <c r="F86" s="66"/>
    </row>
    <row r="87" spans="5:6" s="1" customFormat="1" ht="15" customHeight="1" x14ac:dyDescent="0.25">
      <c r="E87" s="66"/>
      <c r="F87" s="66"/>
    </row>
    <row r="88" spans="5:6" s="1" customFormat="1" ht="15" customHeight="1" x14ac:dyDescent="0.25">
      <c r="E88" s="66"/>
      <c r="F88" s="66"/>
    </row>
    <row r="89" spans="5:6" s="1" customFormat="1" ht="15" customHeight="1" x14ac:dyDescent="0.25">
      <c r="E89" s="66"/>
      <c r="F89" s="66"/>
    </row>
    <row r="90" spans="5:6" s="1" customFormat="1" ht="15" customHeight="1" x14ac:dyDescent="0.25">
      <c r="E90" s="66"/>
      <c r="F90" s="66"/>
    </row>
    <row r="91" spans="5:6" s="1" customFormat="1" ht="15" customHeight="1" x14ac:dyDescent="0.25">
      <c r="E91" s="66"/>
      <c r="F91" s="66"/>
    </row>
    <row r="92" spans="5:6" s="1" customFormat="1" ht="15" customHeight="1" x14ac:dyDescent="0.25">
      <c r="E92" s="66"/>
      <c r="F92" s="66"/>
    </row>
    <row r="93" spans="5:6" s="1" customFormat="1" ht="15" customHeight="1" x14ac:dyDescent="0.25">
      <c r="E93" s="66"/>
      <c r="F93" s="66"/>
    </row>
    <row r="94" spans="5:6" s="1" customFormat="1" ht="15" customHeight="1" x14ac:dyDescent="0.25">
      <c r="E94" s="66"/>
      <c r="F94" s="66"/>
    </row>
    <row r="95" spans="5:6" s="1" customFormat="1" ht="15" customHeight="1" x14ac:dyDescent="0.25">
      <c r="E95" s="66"/>
      <c r="F95" s="66"/>
    </row>
    <row r="96" spans="5:6" s="1" customFormat="1" ht="15" customHeight="1" x14ac:dyDescent="0.25">
      <c r="E96" s="66"/>
      <c r="F96" s="66"/>
    </row>
    <row r="97" spans="5:6" s="1" customFormat="1" ht="15" customHeight="1" x14ac:dyDescent="0.25">
      <c r="E97" s="66"/>
      <c r="F97" s="66"/>
    </row>
    <row r="98" spans="5:6" s="1" customFormat="1" ht="15" customHeight="1" x14ac:dyDescent="0.25">
      <c r="E98" s="66"/>
      <c r="F98" s="66"/>
    </row>
    <row r="99" spans="5:6" s="1" customFormat="1" ht="15" customHeight="1" x14ac:dyDescent="0.25">
      <c r="E99" s="66"/>
      <c r="F99" s="66"/>
    </row>
    <row r="100" spans="5:6" x14ac:dyDescent="0.25">
      <c r="E100" s="67"/>
      <c r="F100" s="67"/>
    </row>
    <row r="101" spans="5:6" x14ac:dyDescent="0.25">
      <c r="E101" s="67"/>
      <c r="F101" s="67"/>
    </row>
    <row r="102" spans="5:6" x14ac:dyDescent="0.25">
      <c r="E102" s="67"/>
      <c r="F102" s="67"/>
    </row>
    <row r="103" spans="5:6" x14ac:dyDescent="0.25">
      <c r="E103" s="67"/>
      <c r="F103" s="67"/>
    </row>
    <row r="104" spans="5:6" x14ac:dyDescent="0.25">
      <c r="E104" s="67"/>
      <c r="F104" s="67"/>
    </row>
    <row r="105" spans="5:6" x14ac:dyDescent="0.25">
      <c r="E105" s="67"/>
      <c r="F105" s="67"/>
    </row>
    <row r="106" spans="5:6" x14ac:dyDescent="0.25">
      <c r="E106" s="67"/>
      <c r="F106" s="67"/>
    </row>
    <row r="107" spans="5:6" x14ac:dyDescent="0.25">
      <c r="E107" s="67"/>
      <c r="F107" s="67"/>
    </row>
    <row r="108" spans="5:6" x14ac:dyDescent="0.25">
      <c r="E108" s="67"/>
      <c r="F108" s="67"/>
    </row>
    <row r="109" spans="5:6" x14ac:dyDescent="0.25">
      <c r="E109" s="67"/>
      <c r="F109" s="67"/>
    </row>
    <row r="110" spans="5:6" x14ac:dyDescent="0.25">
      <c r="E110" s="67"/>
      <c r="F110" s="67"/>
    </row>
    <row r="111" spans="5:6" x14ac:dyDescent="0.25">
      <c r="E111" s="67"/>
      <c r="F111" s="67"/>
    </row>
    <row r="112" spans="5:6" x14ac:dyDescent="0.25">
      <c r="E112" s="67"/>
      <c r="F112" s="67"/>
    </row>
    <row r="113" spans="5:6" x14ac:dyDescent="0.25">
      <c r="E113" s="67"/>
      <c r="F113" s="67"/>
    </row>
    <row r="114" spans="5:6" x14ac:dyDescent="0.25">
      <c r="E114" s="67"/>
      <c r="F114" s="67"/>
    </row>
    <row r="115" spans="5:6" x14ac:dyDescent="0.25">
      <c r="E115" s="67"/>
      <c r="F115" s="67"/>
    </row>
    <row r="116" spans="5:6" x14ac:dyDescent="0.25">
      <c r="E116" s="67"/>
      <c r="F116" s="67"/>
    </row>
    <row r="117" spans="5:6" x14ac:dyDescent="0.25">
      <c r="E117" s="67"/>
      <c r="F117" s="67"/>
    </row>
    <row r="118" spans="5:6" x14ac:dyDescent="0.25">
      <c r="E118" s="67"/>
      <c r="F118" s="67"/>
    </row>
    <row r="119" spans="5:6" x14ac:dyDescent="0.25">
      <c r="E119" s="67"/>
      <c r="F119" s="67"/>
    </row>
    <row r="120" spans="5:6" x14ac:dyDescent="0.25">
      <c r="E120" s="67"/>
      <c r="F120" s="67"/>
    </row>
    <row r="121" spans="5:6" x14ac:dyDescent="0.25">
      <c r="E121" s="67"/>
      <c r="F121" s="67"/>
    </row>
    <row r="122" spans="5:6" x14ac:dyDescent="0.25">
      <c r="E122" s="67"/>
      <c r="F122" s="67"/>
    </row>
    <row r="123" spans="5:6" x14ac:dyDescent="0.25">
      <c r="E123" s="67"/>
      <c r="F123" s="67"/>
    </row>
    <row r="124" spans="5:6" x14ac:dyDescent="0.25">
      <c r="E124" s="67"/>
      <c r="F124" s="67"/>
    </row>
    <row r="125" spans="5:6" x14ac:dyDescent="0.25">
      <c r="E125" s="67"/>
      <c r="F125" s="67"/>
    </row>
    <row r="126" spans="5:6" x14ac:dyDescent="0.25">
      <c r="E126" s="67"/>
      <c r="F126" s="67"/>
    </row>
    <row r="127" spans="5:6" x14ac:dyDescent="0.25">
      <c r="E127" s="67"/>
      <c r="F127" s="67"/>
    </row>
    <row r="128" spans="5:6" x14ac:dyDescent="0.25">
      <c r="E128" s="67"/>
      <c r="F128" s="67"/>
    </row>
    <row r="129" spans="5:6" x14ac:dyDescent="0.25">
      <c r="E129" s="67"/>
      <c r="F129" s="67"/>
    </row>
    <row r="130" spans="5:6" x14ac:dyDescent="0.25">
      <c r="E130" s="67"/>
      <c r="F130" s="67"/>
    </row>
    <row r="131" spans="5:6" x14ac:dyDescent="0.25">
      <c r="E131" s="67"/>
      <c r="F131" s="67"/>
    </row>
    <row r="132" spans="5:6" x14ac:dyDescent="0.25">
      <c r="E132" s="67"/>
      <c r="F132" s="67"/>
    </row>
    <row r="133" spans="5:6" x14ac:dyDescent="0.25">
      <c r="E133" s="67"/>
      <c r="F133" s="67"/>
    </row>
    <row r="134" spans="5:6" x14ac:dyDescent="0.25">
      <c r="E134" s="67"/>
      <c r="F134" s="67"/>
    </row>
    <row r="135" spans="5:6" x14ac:dyDescent="0.25">
      <c r="E135" s="67"/>
      <c r="F135" s="67"/>
    </row>
    <row r="136" spans="5:6" x14ac:dyDescent="0.25">
      <c r="E136" s="67"/>
      <c r="F136" s="67"/>
    </row>
    <row r="137" spans="5:6" x14ac:dyDescent="0.25">
      <c r="E137" s="67"/>
      <c r="F137" s="67"/>
    </row>
    <row r="138" spans="5:6" x14ac:dyDescent="0.25">
      <c r="E138" s="67"/>
      <c r="F138" s="67"/>
    </row>
    <row r="139" spans="5:6" x14ac:dyDescent="0.25">
      <c r="E139" s="67"/>
      <c r="F139" s="67"/>
    </row>
    <row r="140" spans="5:6" x14ac:dyDescent="0.25">
      <c r="E140" s="67"/>
      <c r="F140" s="67"/>
    </row>
    <row r="141" spans="5:6" x14ac:dyDescent="0.25">
      <c r="E141" s="67"/>
      <c r="F141" s="67"/>
    </row>
    <row r="142" spans="5:6" x14ac:dyDescent="0.25">
      <c r="E142" s="67"/>
      <c r="F142" s="67"/>
    </row>
    <row r="143" spans="5:6" x14ac:dyDescent="0.25">
      <c r="E143" s="67"/>
      <c r="F143" s="67"/>
    </row>
    <row r="144" spans="5:6" x14ac:dyDescent="0.25">
      <c r="E144" s="67"/>
      <c r="F144" s="67"/>
    </row>
    <row r="145" spans="5:6" x14ac:dyDescent="0.25">
      <c r="E145" s="67"/>
      <c r="F145" s="67"/>
    </row>
    <row r="146" spans="5:6" x14ac:dyDescent="0.25">
      <c r="E146" s="67"/>
      <c r="F146" s="67"/>
    </row>
    <row r="147" spans="5:6" x14ac:dyDescent="0.25">
      <c r="E147" s="67"/>
      <c r="F147" s="67"/>
    </row>
    <row r="148" spans="5:6" x14ac:dyDescent="0.25">
      <c r="E148" s="67"/>
      <c r="F148" s="67"/>
    </row>
    <row r="149" spans="5:6" x14ac:dyDescent="0.25">
      <c r="E149" s="67"/>
      <c r="F149" s="67"/>
    </row>
    <row r="150" spans="5:6" x14ac:dyDescent="0.25">
      <c r="E150" s="67"/>
      <c r="F150" s="67"/>
    </row>
    <row r="151" spans="5:6" x14ac:dyDescent="0.25">
      <c r="E151" s="67"/>
      <c r="F151" s="67"/>
    </row>
    <row r="152" spans="5:6" x14ac:dyDescent="0.25">
      <c r="E152" s="67"/>
      <c r="F152" s="67"/>
    </row>
    <row r="153" spans="5:6" x14ac:dyDescent="0.25">
      <c r="E153" s="67"/>
      <c r="F153" s="67"/>
    </row>
    <row r="154" spans="5:6" x14ac:dyDescent="0.25">
      <c r="E154" s="67"/>
      <c r="F154" s="67"/>
    </row>
    <row r="155" spans="5:6" x14ac:dyDescent="0.25">
      <c r="E155" s="67"/>
      <c r="F155" s="67"/>
    </row>
    <row r="156" spans="5:6" x14ac:dyDescent="0.25">
      <c r="E156" s="67"/>
      <c r="F156" s="67"/>
    </row>
    <row r="157" spans="5:6" x14ac:dyDescent="0.25">
      <c r="E157" s="67"/>
      <c r="F157" s="67"/>
    </row>
    <row r="158" spans="5:6" x14ac:dyDescent="0.25">
      <c r="E158" s="67"/>
      <c r="F158" s="67"/>
    </row>
    <row r="159" spans="5:6" x14ac:dyDescent="0.25">
      <c r="E159" s="67"/>
      <c r="F159" s="67"/>
    </row>
    <row r="160" spans="5:6" x14ac:dyDescent="0.25">
      <c r="E160" s="67"/>
      <c r="F160" s="67"/>
    </row>
    <row r="161" spans="5:6" x14ac:dyDescent="0.25">
      <c r="E161" s="67"/>
      <c r="F161" s="67"/>
    </row>
    <row r="162" spans="5:6" x14ac:dyDescent="0.25">
      <c r="E162" s="67"/>
      <c r="F162" s="67"/>
    </row>
    <row r="163" spans="5:6" x14ac:dyDescent="0.25">
      <c r="E163" s="67"/>
      <c r="F163" s="67"/>
    </row>
    <row r="164" spans="5:6" x14ac:dyDescent="0.25">
      <c r="E164" s="67"/>
      <c r="F164" s="67"/>
    </row>
    <row r="165" spans="5:6" x14ac:dyDescent="0.25">
      <c r="E165" s="67"/>
      <c r="F165" s="67"/>
    </row>
    <row r="166" spans="5:6" x14ac:dyDescent="0.25">
      <c r="E166" s="67"/>
      <c r="F166" s="67"/>
    </row>
    <row r="167" spans="5:6" x14ac:dyDescent="0.25">
      <c r="E167" s="67"/>
      <c r="F167" s="67"/>
    </row>
    <row r="168" spans="5:6" x14ac:dyDescent="0.25">
      <c r="E168" s="67"/>
      <c r="F168" s="67"/>
    </row>
    <row r="169" spans="5:6" x14ac:dyDescent="0.25">
      <c r="E169" s="67"/>
      <c r="F169" s="67"/>
    </row>
    <row r="170" spans="5:6" x14ac:dyDescent="0.25">
      <c r="E170" s="67"/>
      <c r="F170" s="67"/>
    </row>
    <row r="171" spans="5:6" x14ac:dyDescent="0.25">
      <c r="E171" s="67"/>
      <c r="F171" s="67"/>
    </row>
    <row r="172" spans="5:6" x14ac:dyDescent="0.25">
      <c r="E172" s="67"/>
      <c r="F172" s="67"/>
    </row>
    <row r="173" spans="5:6" x14ac:dyDescent="0.25">
      <c r="E173" s="67"/>
      <c r="F173" s="67"/>
    </row>
    <row r="174" spans="5:6" x14ac:dyDescent="0.25">
      <c r="E174" s="67"/>
      <c r="F174" s="67"/>
    </row>
    <row r="175" spans="5:6" x14ac:dyDescent="0.25">
      <c r="E175" s="67"/>
      <c r="F175" s="67"/>
    </row>
    <row r="176" spans="5:6" x14ac:dyDescent="0.25">
      <c r="E176" s="67"/>
      <c r="F176" s="67"/>
    </row>
    <row r="177" spans="5:6" x14ac:dyDescent="0.25">
      <c r="E177" s="67"/>
      <c r="F177" s="67"/>
    </row>
    <row r="178" spans="5:6" x14ac:dyDescent="0.25">
      <c r="E178" s="67"/>
      <c r="F178" s="67"/>
    </row>
    <row r="179" spans="5:6" x14ac:dyDescent="0.25">
      <c r="E179" s="67"/>
      <c r="F179" s="67"/>
    </row>
    <row r="180" spans="5:6" x14ac:dyDescent="0.25">
      <c r="E180" s="67"/>
      <c r="F180" s="67"/>
    </row>
    <row r="181" spans="5:6" x14ac:dyDescent="0.25">
      <c r="E181" s="67"/>
      <c r="F181" s="67"/>
    </row>
    <row r="182" spans="5:6" x14ac:dyDescent="0.25">
      <c r="E182" s="67"/>
      <c r="F182" s="67"/>
    </row>
    <row r="183" spans="5:6" x14ac:dyDescent="0.25">
      <c r="E183" s="67"/>
      <c r="F183" s="67"/>
    </row>
    <row r="184" spans="5:6" x14ac:dyDescent="0.25">
      <c r="E184" s="67"/>
      <c r="F184" s="67"/>
    </row>
    <row r="185" spans="5:6" x14ac:dyDescent="0.25">
      <c r="E185" s="67"/>
      <c r="F185" s="67"/>
    </row>
    <row r="186" spans="5:6" x14ac:dyDescent="0.25">
      <c r="E186" s="67"/>
      <c r="F186" s="67"/>
    </row>
    <row r="207" spans="3:3" x14ac:dyDescent="0.25">
      <c r="C207" s="12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D100:D106 D14:D22 D24:D48 D66:D78">
    <cfRule type="containsText" dxfId="205" priority="315" operator="containsText" text="Yes">
      <formula>NOT(ISERROR(SEARCH("Yes",D14)))</formula>
    </cfRule>
  </conditionalFormatting>
  <conditionalFormatting sqref="H207:H428 H100:H106 H66:H70 H36:H37 H39:H47">
    <cfRule type="containsText" dxfId="204" priority="303" operator="containsText" text="New Sign Required">
      <formula>NOT(ISERROR(SEARCH("New Sign Required",H36)))</formula>
    </cfRule>
  </conditionalFormatting>
  <conditionalFormatting sqref="G100:G106 G66:H70 G36:H37 G39:H47">
    <cfRule type="containsText" dxfId="203" priority="302" operator="containsText" text="Action Required">
      <formula>NOT(ISERROR(SEARCH("Action Required",G36)))</formula>
    </cfRule>
  </conditionalFormatting>
  <conditionalFormatting sqref="H100:H106">
    <cfRule type="containsText" dxfId="202" priority="301" operator="containsText" text="Action Required">
      <formula>NOT(ISERROR(SEARCH("Action Required",H100)))</formula>
    </cfRule>
  </conditionalFormatting>
  <conditionalFormatting sqref="D8">
    <cfRule type="containsText" dxfId="201" priority="115" operator="containsText" text="Yes">
      <formula>NOT(ISERROR(SEARCH("Yes",D8)))</formula>
    </cfRule>
  </conditionalFormatting>
  <conditionalFormatting sqref="D107:D206">
    <cfRule type="containsText" dxfId="200" priority="235" operator="containsText" text="Yes">
      <formula>NOT(ISERROR(SEARCH("Yes",D107)))</formula>
    </cfRule>
  </conditionalFormatting>
  <conditionalFormatting sqref="H107:H206">
    <cfRule type="containsText" dxfId="199" priority="234" operator="containsText" text="New Sign Required">
      <formula>NOT(ISERROR(SEARCH("New Sign Required",H107)))</formula>
    </cfRule>
  </conditionalFormatting>
  <conditionalFormatting sqref="G107:G206">
    <cfRule type="containsText" dxfId="198" priority="233" operator="containsText" text="Action Required">
      <formula>NOT(ISERROR(SEARCH("Action Required",G107)))</formula>
    </cfRule>
  </conditionalFormatting>
  <conditionalFormatting sqref="H107:H206">
    <cfRule type="containsText" dxfId="197" priority="232" operator="containsText" text="Action Required">
      <formula>NOT(ISERROR(SEARCH("Action Required",H107)))</formula>
    </cfRule>
  </conditionalFormatting>
  <conditionalFormatting sqref="G23">
    <cfRule type="containsText" dxfId="196" priority="156" operator="containsText" text="Action Required">
      <formula>NOT(ISERROR(SEARCH("Action Required",G23)))</formula>
    </cfRule>
  </conditionalFormatting>
  <conditionalFormatting sqref="J2:N2">
    <cfRule type="cellIs" dxfId="195" priority="209" operator="notEqual">
      <formula>0</formula>
    </cfRule>
  </conditionalFormatting>
  <conditionalFormatting sqref="H100:H1048576 H14:H22 H3:H5 H66:H70 H36:H37 H39:H47">
    <cfRule type="containsText" dxfId="194" priority="196" operator="containsText" text="Remove Old Sign">
      <formula>NOT(ISERROR(SEARCH("Remove Old Sign",H3)))</formula>
    </cfRule>
    <cfRule type="containsText" dxfId="193" priority="197" operator="containsText" text="Move Sign to New Location">
      <formula>NOT(ISERROR(SEARCH("Move Sign to New Location",H3)))</formula>
    </cfRule>
  </conditionalFormatting>
  <conditionalFormatting sqref="G100:G1048576 G1:G5 G14:G22 G66:G70 G36:G37 G39:G47">
    <cfRule type="containsText" dxfId="192" priority="195" operator="containsText" text="Remove Old Tag">
      <formula>NOT(ISERROR(SEARCH("Remove Old Tag",G1)))</formula>
    </cfRule>
  </conditionalFormatting>
  <conditionalFormatting sqref="D55:D65 D9">
    <cfRule type="containsText" dxfId="191" priority="194" operator="containsText" text="Yes">
      <formula>NOT(ISERROR(SEARCH("Yes",D9)))</formula>
    </cfRule>
  </conditionalFormatting>
  <conditionalFormatting sqref="H14:H22 H24:H30">
    <cfRule type="containsText" dxfId="190" priority="193" operator="containsText" text="New Sign Required">
      <formula>NOT(ISERROR(SEARCH("New Sign Required",H14)))</formula>
    </cfRule>
  </conditionalFormatting>
  <conditionalFormatting sqref="G14:H22 G24:H30">
    <cfRule type="containsText" dxfId="189" priority="192" operator="containsText" text="Action Required">
      <formula>NOT(ISERROR(SEARCH("Action Required",G14)))</formula>
    </cfRule>
  </conditionalFormatting>
  <conditionalFormatting sqref="G24:G30 G9 G14:G22 G66:G70 G36:G37 G39:G47">
    <cfRule type="containsText" dxfId="188" priority="191" operator="containsText" text="New Tag Required">
      <formula>NOT(ISERROR(SEARCH("New Tag Required",G9)))</formula>
    </cfRule>
  </conditionalFormatting>
  <conditionalFormatting sqref="H9">
    <cfRule type="containsText" dxfId="187" priority="190" operator="containsText" text="New Sign Required">
      <formula>NOT(ISERROR(SEARCH("New Sign Required",H9)))</formula>
    </cfRule>
  </conditionalFormatting>
  <conditionalFormatting sqref="G9">
    <cfRule type="containsText" dxfId="186" priority="189" operator="containsText" text="Action Required">
      <formula>NOT(ISERROR(SEARCH("Action Required",G9)))</formula>
    </cfRule>
  </conditionalFormatting>
  <conditionalFormatting sqref="H9">
    <cfRule type="containsText" dxfId="185" priority="188" operator="containsText" text="Action Required">
      <formula>NOT(ISERROR(SEARCH("Action Required",H9)))</formula>
    </cfRule>
  </conditionalFormatting>
  <conditionalFormatting sqref="G9">
    <cfRule type="containsText" dxfId="184" priority="187" operator="containsText" text="New Tag Required">
      <formula>NOT(ISERROR(SEARCH("New Tag Required",G9)))</formula>
    </cfRule>
  </conditionalFormatting>
  <conditionalFormatting sqref="D9">
    <cfRule type="containsText" dxfId="183" priority="186" operator="containsText" text="Yes">
      <formula>NOT(ISERROR(SEARCH("Yes",D9)))</formula>
    </cfRule>
  </conditionalFormatting>
  <conditionalFormatting sqref="G9">
    <cfRule type="containsText" dxfId="182" priority="185" operator="containsText" text="Action Required">
      <formula>NOT(ISERROR(SEARCH("Action Required",G9)))</formula>
    </cfRule>
  </conditionalFormatting>
  <conditionalFormatting sqref="J14:J22 J24:J71">
    <cfRule type="cellIs" dxfId="181" priority="184" operator="equal">
      <formula>0</formula>
    </cfRule>
  </conditionalFormatting>
  <conditionalFormatting sqref="M14:M22 M24:M71">
    <cfRule type="cellIs" dxfId="180" priority="183" operator="equal">
      <formula>0</formula>
    </cfRule>
  </conditionalFormatting>
  <conditionalFormatting sqref="M14:M22 J14:J22 M24:M71 J24:J71">
    <cfRule type="cellIs" dxfId="179" priority="180" operator="equal">
      <formula>"In Progress"</formula>
    </cfRule>
    <cfRule type="cellIs" dxfId="178" priority="181" operator="equal">
      <formula>"Log Issues"</formula>
    </cfRule>
    <cfRule type="cellIs" dxfId="177" priority="182" operator="equal">
      <formula>"N/A"</formula>
    </cfRule>
  </conditionalFormatting>
  <conditionalFormatting sqref="K35:L35 K24:L24 K28:L28 K43:L43 K66:L71 K39:L39">
    <cfRule type="expression" dxfId="176" priority="179">
      <formula>$I24="Log Issues"</formula>
    </cfRule>
  </conditionalFormatting>
  <conditionalFormatting sqref="N35 N24 N28 N43 N66:N71 N39">
    <cfRule type="expression" dxfId="175" priority="178">
      <formula>$L24="Log Issues"</formula>
    </cfRule>
  </conditionalFormatting>
  <conditionalFormatting sqref="H24:H30 H9">
    <cfRule type="containsText" dxfId="174" priority="176" operator="containsText" text="Remove Old Sign">
      <formula>NOT(ISERROR(SEARCH("Remove Old Sign",H9)))</formula>
    </cfRule>
    <cfRule type="containsText" dxfId="173" priority="177" operator="containsText" text="Move Sign to New Location">
      <formula>NOT(ISERROR(SEARCH("Move Sign to New Location",H9)))</formula>
    </cfRule>
  </conditionalFormatting>
  <conditionalFormatting sqref="G24:G30 G9">
    <cfRule type="containsText" dxfId="172" priority="175" operator="containsText" text="Remove Old Tag">
      <formula>NOT(ISERROR(SEARCH("Remove Old Tag",G9)))</formula>
    </cfRule>
  </conditionalFormatting>
  <conditionalFormatting sqref="D49:D54">
    <cfRule type="containsText" dxfId="171" priority="174" operator="containsText" text="Yes">
      <formula>NOT(ISERROR(SEARCH("Yes",D49)))</formula>
    </cfRule>
  </conditionalFormatting>
  <conditionalFormatting sqref="D49:D54">
    <cfRule type="containsText" dxfId="170" priority="173" operator="containsText" text="Yes">
      <formula>NOT(ISERROR(SEARCH("Yes",D49)))</formula>
    </cfRule>
  </conditionalFormatting>
  <conditionalFormatting sqref="H7">
    <cfRule type="containsText" dxfId="169" priority="87" operator="containsText" text="Remove Old Sign">
      <formula>NOT(ISERROR(SEARCH("Remove Old Sign",H7)))</formula>
    </cfRule>
    <cfRule type="containsText" dxfId="168" priority="88" operator="containsText" text="Move Sign to New Location">
      <formula>NOT(ISERROR(SEARCH("Move Sign to New Location",H7)))</formula>
    </cfRule>
  </conditionalFormatting>
  <conditionalFormatting sqref="G7">
    <cfRule type="containsText" dxfId="167" priority="86" operator="containsText" text="Remove Old Tag">
      <formula>NOT(ISERROR(SEARCH("Remove Old Tag",G7)))</formula>
    </cfRule>
  </conditionalFormatting>
  <conditionalFormatting sqref="D23">
    <cfRule type="containsText" dxfId="166" priority="163" operator="containsText" text="Yes">
      <formula>NOT(ISERROR(SEARCH("Yes",D23)))</formula>
    </cfRule>
  </conditionalFormatting>
  <conditionalFormatting sqref="G23">
    <cfRule type="containsText" dxfId="165" priority="162" operator="containsText" text="New Tag Required">
      <formula>NOT(ISERROR(SEARCH("New Tag Required",G23)))</formula>
    </cfRule>
  </conditionalFormatting>
  <conditionalFormatting sqref="H23">
    <cfRule type="containsText" dxfId="164" priority="161" operator="containsText" text="New Sign Required">
      <formula>NOT(ISERROR(SEARCH("New Sign Required",H23)))</formula>
    </cfRule>
  </conditionalFormatting>
  <conditionalFormatting sqref="G23">
    <cfRule type="containsText" dxfId="163" priority="160" operator="containsText" text="Action Required">
      <formula>NOT(ISERROR(SEARCH("Action Required",G23)))</formula>
    </cfRule>
  </conditionalFormatting>
  <conditionalFormatting sqref="H23">
    <cfRule type="containsText" dxfId="162" priority="159" operator="containsText" text="Action Required">
      <formula>NOT(ISERROR(SEARCH("Action Required",H23)))</formula>
    </cfRule>
  </conditionalFormatting>
  <conditionalFormatting sqref="G23">
    <cfRule type="containsText" dxfId="161" priority="158" operator="containsText" text="New Tag Required">
      <formula>NOT(ISERROR(SEARCH("New Tag Required",G23)))</formula>
    </cfRule>
  </conditionalFormatting>
  <conditionalFormatting sqref="D23">
    <cfRule type="containsText" dxfId="160" priority="157" operator="containsText" text="Yes">
      <formula>NOT(ISERROR(SEARCH("Yes",D23)))</formula>
    </cfRule>
  </conditionalFormatting>
  <conditionalFormatting sqref="J23">
    <cfRule type="cellIs" dxfId="159" priority="155" operator="equal">
      <formula>0</formula>
    </cfRule>
  </conditionalFormatting>
  <conditionalFormatting sqref="M23">
    <cfRule type="cellIs" dxfId="158" priority="154" operator="equal">
      <formula>0</formula>
    </cfRule>
  </conditionalFormatting>
  <conditionalFormatting sqref="M23 J23">
    <cfRule type="cellIs" dxfId="157" priority="151" operator="equal">
      <formula>"In Progress"</formula>
    </cfRule>
    <cfRule type="cellIs" dxfId="156" priority="152" operator="equal">
      <formula>"Log Issues"</formula>
    </cfRule>
    <cfRule type="cellIs" dxfId="155" priority="153" operator="equal">
      <formula>"N/A"</formula>
    </cfRule>
  </conditionalFormatting>
  <conditionalFormatting sqref="K23:L23">
    <cfRule type="expression" dxfId="154" priority="150">
      <formula>$I23="Log Issues"</formula>
    </cfRule>
  </conditionalFormatting>
  <conditionalFormatting sqref="N23">
    <cfRule type="expression" dxfId="153" priority="149">
      <formula>$L23="Log Issues"</formula>
    </cfRule>
  </conditionalFormatting>
  <conditionalFormatting sqref="H23">
    <cfRule type="containsText" dxfId="152" priority="147" operator="containsText" text="Remove Old Sign">
      <formula>NOT(ISERROR(SEARCH("Remove Old Sign",H23)))</formula>
    </cfRule>
    <cfRule type="containsText" dxfId="151" priority="148" operator="containsText" text="Move Sign to New Location">
      <formula>NOT(ISERROR(SEARCH("Move Sign to New Location",H23)))</formula>
    </cfRule>
  </conditionalFormatting>
  <conditionalFormatting sqref="G23">
    <cfRule type="containsText" dxfId="150" priority="146" operator="containsText" text="Remove Old Tag">
      <formula>NOT(ISERROR(SEARCH("Remove Old Tag",G23)))</formula>
    </cfRule>
  </conditionalFormatting>
  <conditionalFormatting sqref="G48">
    <cfRule type="containsText" dxfId="149" priority="145" operator="containsText" text="New Tag Required">
      <formula>NOT(ISERROR(SEARCH("New Tag Required",G48)))</formula>
    </cfRule>
  </conditionalFormatting>
  <conditionalFormatting sqref="H48">
    <cfRule type="containsText" dxfId="148" priority="144" operator="containsText" text="New Sign Required">
      <formula>NOT(ISERROR(SEARCH("New Sign Required",H48)))</formula>
    </cfRule>
  </conditionalFormatting>
  <conditionalFormatting sqref="G48">
    <cfRule type="containsText" dxfId="147" priority="143" operator="containsText" text="Action Required">
      <formula>NOT(ISERROR(SEARCH("Action Required",G48)))</formula>
    </cfRule>
  </conditionalFormatting>
  <conditionalFormatting sqref="H48">
    <cfRule type="containsText" dxfId="146" priority="142" operator="containsText" text="Action Required">
      <formula>NOT(ISERROR(SEARCH("Action Required",H48)))</formula>
    </cfRule>
  </conditionalFormatting>
  <conditionalFormatting sqref="G48">
    <cfRule type="containsText" dxfId="145" priority="141" operator="containsText" text="New Tag Required">
      <formula>NOT(ISERROR(SEARCH("New Tag Required",G48)))</formula>
    </cfRule>
  </conditionalFormatting>
  <conditionalFormatting sqref="G48">
    <cfRule type="containsText" dxfId="144" priority="140" operator="containsText" text="Action Required">
      <formula>NOT(ISERROR(SEARCH("Action Required",G48)))</formula>
    </cfRule>
  </conditionalFormatting>
  <conditionalFormatting sqref="H48">
    <cfRule type="containsText" dxfId="143" priority="138" operator="containsText" text="Remove Old Sign">
      <formula>NOT(ISERROR(SEARCH("Remove Old Sign",H48)))</formula>
    </cfRule>
    <cfRule type="containsText" dxfId="142" priority="139" operator="containsText" text="Move Sign to New Location">
      <formula>NOT(ISERROR(SEARCH("Move Sign to New Location",H48)))</formula>
    </cfRule>
  </conditionalFormatting>
  <conditionalFormatting sqref="G48">
    <cfRule type="containsText" dxfId="141" priority="137" operator="containsText" text="Remove Old Tag">
      <formula>NOT(ISERROR(SEARCH("Remove Old Tag",G48)))</formula>
    </cfRule>
  </conditionalFormatting>
  <conditionalFormatting sqref="G31:G35 G49:G65">
    <cfRule type="containsText" dxfId="140" priority="136" operator="containsText" text="New Tag Required">
      <formula>NOT(ISERROR(SEARCH("New Tag Required",G31)))</formula>
    </cfRule>
  </conditionalFormatting>
  <conditionalFormatting sqref="H31:H35 H49:H65">
    <cfRule type="containsText" dxfId="139" priority="135" operator="containsText" text="New Sign Required">
      <formula>NOT(ISERROR(SEARCH("New Sign Required",H31)))</formula>
    </cfRule>
  </conditionalFormatting>
  <conditionalFormatting sqref="G31:G35 G49:G65">
    <cfRule type="containsText" dxfId="138" priority="134" operator="containsText" text="Action Required">
      <formula>NOT(ISERROR(SEARCH("Action Required",G31)))</formula>
    </cfRule>
  </conditionalFormatting>
  <conditionalFormatting sqref="H31:H35 H49:H65">
    <cfRule type="containsText" dxfId="137" priority="133" operator="containsText" text="Action Required">
      <formula>NOT(ISERROR(SEARCH("Action Required",H31)))</formula>
    </cfRule>
  </conditionalFormatting>
  <conditionalFormatting sqref="G31:G35 G49:G65">
    <cfRule type="containsText" dxfId="136" priority="132" operator="containsText" text="New Tag Required">
      <formula>NOT(ISERROR(SEARCH("New Tag Required",G31)))</formula>
    </cfRule>
  </conditionalFormatting>
  <conditionalFormatting sqref="G31:G35 G49:G65">
    <cfRule type="containsText" dxfId="135" priority="131" operator="containsText" text="Action Required">
      <formula>NOT(ISERROR(SEARCH("Action Required",G31)))</formula>
    </cfRule>
  </conditionalFormatting>
  <conditionalFormatting sqref="H31:H35 H49:H65">
    <cfRule type="containsText" dxfId="134" priority="129" operator="containsText" text="Remove Old Sign">
      <formula>NOT(ISERROR(SEARCH("Remove Old Sign",H31)))</formula>
    </cfRule>
    <cfRule type="containsText" dxfId="133" priority="130" operator="containsText" text="Move Sign to New Location">
      <formula>NOT(ISERROR(SEARCH("Move Sign to New Location",H31)))</formula>
    </cfRule>
  </conditionalFormatting>
  <conditionalFormatting sqref="G31:G35 G49:G65">
    <cfRule type="containsText" dxfId="132" priority="128" operator="containsText" text="Remove Old Tag">
      <formula>NOT(ISERROR(SEARCH("Remove Old Tag",G31)))</formula>
    </cfRule>
  </conditionalFormatting>
  <conditionalFormatting sqref="G6">
    <cfRule type="containsText" dxfId="131" priority="68" operator="containsText" text="Remove Old Tag">
      <formula>NOT(ISERROR(SEARCH("Remove Old Tag",G6)))</formula>
    </cfRule>
  </conditionalFormatting>
  <conditionalFormatting sqref="H79:H80">
    <cfRule type="containsText" dxfId="130" priority="123" operator="containsText" text="Remove Old Sign">
      <formula>NOT(ISERROR(SEARCH("Remove Old Sign",H79)))</formula>
    </cfRule>
    <cfRule type="containsText" dxfId="129" priority="124" operator="containsText" text="Move Sign to New Location">
      <formula>NOT(ISERROR(SEARCH("Move Sign to New Location",H79)))</formula>
    </cfRule>
  </conditionalFormatting>
  <conditionalFormatting sqref="G79">
    <cfRule type="containsText" dxfId="128" priority="122" operator="containsText" text="Remove Old Tag">
      <formula>NOT(ISERROR(SEARCH("Remove Old Tag",G79)))</formula>
    </cfRule>
  </conditionalFormatting>
  <conditionalFormatting sqref="D8">
    <cfRule type="containsText" dxfId="127" priority="121" operator="containsText" text="Yes">
      <formula>NOT(ISERROR(SEARCH("Yes",D8)))</formula>
    </cfRule>
  </conditionalFormatting>
  <conditionalFormatting sqref="G8">
    <cfRule type="containsText" dxfId="126" priority="120" operator="containsText" text="New Tag Required">
      <formula>NOT(ISERROR(SEARCH("New Tag Required",G8)))</formula>
    </cfRule>
  </conditionalFormatting>
  <conditionalFormatting sqref="H8">
    <cfRule type="containsText" dxfId="125" priority="119" operator="containsText" text="New Sign Required">
      <formula>NOT(ISERROR(SEARCH("New Sign Required",H8)))</formula>
    </cfRule>
  </conditionalFormatting>
  <conditionalFormatting sqref="G8">
    <cfRule type="containsText" dxfId="124" priority="118" operator="containsText" text="Action Required">
      <formula>NOT(ISERROR(SEARCH("Action Required",G8)))</formula>
    </cfRule>
  </conditionalFormatting>
  <conditionalFormatting sqref="H8">
    <cfRule type="containsText" dxfId="123" priority="117" operator="containsText" text="Action Required">
      <formula>NOT(ISERROR(SEARCH("Action Required",H8)))</formula>
    </cfRule>
  </conditionalFormatting>
  <conditionalFormatting sqref="G8">
    <cfRule type="containsText" dxfId="122" priority="116" operator="containsText" text="New Tag Required">
      <formula>NOT(ISERROR(SEARCH("New Tag Required",G8)))</formula>
    </cfRule>
  </conditionalFormatting>
  <conditionalFormatting sqref="G8">
    <cfRule type="containsText" dxfId="121" priority="114" operator="containsText" text="Action Required">
      <formula>NOT(ISERROR(SEARCH("Action Required",G8)))</formula>
    </cfRule>
  </conditionalFormatting>
  <conditionalFormatting sqref="J8:J9 J12:J13">
    <cfRule type="cellIs" dxfId="120" priority="113" operator="equal">
      <formula>0</formula>
    </cfRule>
  </conditionalFormatting>
  <conditionalFormatting sqref="M8:M9 M12:M13">
    <cfRule type="cellIs" dxfId="119" priority="112" operator="equal">
      <formula>0</formula>
    </cfRule>
  </conditionalFormatting>
  <conditionalFormatting sqref="M8:M9 J8:J9 J12:J13 M12:M13">
    <cfRule type="cellIs" dxfId="118" priority="109" operator="equal">
      <formula>"In Progress"</formula>
    </cfRule>
    <cfRule type="cellIs" dxfId="117" priority="110" operator="equal">
      <formula>"Log Issues"</formula>
    </cfRule>
    <cfRule type="cellIs" dxfId="116" priority="111" operator="equal">
      <formula>"N/A"</formula>
    </cfRule>
  </conditionalFormatting>
  <conditionalFormatting sqref="K8:L9 K12:L13">
    <cfRule type="expression" dxfId="115" priority="108">
      <formula>$I8="Log Issues"</formula>
    </cfRule>
  </conditionalFormatting>
  <conditionalFormatting sqref="N8:N9 N12:N13">
    <cfRule type="expression" dxfId="114" priority="107">
      <formula>$L8="Log Issues"</formula>
    </cfRule>
  </conditionalFormatting>
  <conditionalFormatting sqref="H8">
    <cfRule type="containsText" dxfId="113" priority="105" operator="containsText" text="Remove Old Sign">
      <formula>NOT(ISERROR(SEARCH("Remove Old Sign",H8)))</formula>
    </cfRule>
    <cfRule type="containsText" dxfId="112" priority="106" operator="containsText" text="Move Sign to New Location">
      <formula>NOT(ISERROR(SEARCH("Move Sign to New Location",H8)))</formula>
    </cfRule>
  </conditionalFormatting>
  <conditionalFormatting sqref="G8">
    <cfRule type="containsText" dxfId="111" priority="104" operator="containsText" text="Remove Old Tag">
      <formula>NOT(ISERROR(SEARCH("Remove Old Tag",G8)))</formula>
    </cfRule>
  </conditionalFormatting>
  <conditionalFormatting sqref="D7">
    <cfRule type="containsText" dxfId="110" priority="103" operator="containsText" text="Yes">
      <formula>NOT(ISERROR(SEARCH("Yes",D7)))</formula>
    </cfRule>
  </conditionalFormatting>
  <conditionalFormatting sqref="G7">
    <cfRule type="containsText" dxfId="109" priority="102" operator="containsText" text="New Tag Required">
      <formula>NOT(ISERROR(SEARCH("New Tag Required",G7)))</formula>
    </cfRule>
  </conditionalFormatting>
  <conditionalFormatting sqref="H7">
    <cfRule type="containsText" dxfId="108" priority="101" operator="containsText" text="New Sign Required">
      <formula>NOT(ISERROR(SEARCH("New Sign Required",H7)))</formula>
    </cfRule>
  </conditionalFormatting>
  <conditionalFormatting sqref="G7">
    <cfRule type="containsText" dxfId="107" priority="100" operator="containsText" text="Action Required">
      <formula>NOT(ISERROR(SEARCH("Action Required",G7)))</formula>
    </cfRule>
  </conditionalFormatting>
  <conditionalFormatting sqref="H7">
    <cfRule type="containsText" dxfId="106" priority="99" operator="containsText" text="Action Required">
      <formula>NOT(ISERROR(SEARCH("Action Required",H7)))</formula>
    </cfRule>
  </conditionalFormatting>
  <conditionalFormatting sqref="G7">
    <cfRule type="containsText" dxfId="105" priority="98" operator="containsText" text="New Tag Required">
      <formula>NOT(ISERROR(SEARCH("New Tag Required",G7)))</formula>
    </cfRule>
  </conditionalFormatting>
  <conditionalFormatting sqref="D7">
    <cfRule type="containsText" dxfId="104" priority="97" operator="containsText" text="Yes">
      <formula>NOT(ISERROR(SEARCH("Yes",D7)))</formula>
    </cfRule>
  </conditionalFormatting>
  <conditionalFormatting sqref="G7">
    <cfRule type="containsText" dxfId="103" priority="96" operator="containsText" text="Action Required">
      <formula>NOT(ISERROR(SEARCH("Action Required",G7)))</formula>
    </cfRule>
  </conditionalFormatting>
  <conditionalFormatting sqref="J7">
    <cfRule type="cellIs" dxfId="102" priority="95" operator="equal">
      <formula>0</formula>
    </cfRule>
  </conditionalFormatting>
  <conditionalFormatting sqref="M7">
    <cfRule type="cellIs" dxfId="101" priority="94" operator="equal">
      <formula>0</formula>
    </cfRule>
  </conditionalFormatting>
  <conditionalFormatting sqref="M7 J7">
    <cfRule type="cellIs" dxfId="100" priority="91" operator="equal">
      <formula>"In Progress"</formula>
    </cfRule>
    <cfRule type="cellIs" dxfId="99" priority="92" operator="equal">
      <formula>"Log Issues"</formula>
    </cfRule>
    <cfRule type="cellIs" dxfId="98" priority="93" operator="equal">
      <formula>"N/A"</formula>
    </cfRule>
  </conditionalFormatting>
  <conditionalFormatting sqref="K7:L7">
    <cfRule type="expression" dxfId="97" priority="90">
      <formula>$I7="Log Issues"</formula>
    </cfRule>
  </conditionalFormatting>
  <conditionalFormatting sqref="N7">
    <cfRule type="expression" dxfId="96" priority="89">
      <formula>$L7="Log Issues"</formula>
    </cfRule>
  </conditionalFormatting>
  <conditionalFormatting sqref="D6">
    <cfRule type="containsText" dxfId="95" priority="85" operator="containsText" text="Yes">
      <formula>NOT(ISERROR(SEARCH("Yes",D6)))</formula>
    </cfRule>
  </conditionalFormatting>
  <conditionalFormatting sqref="G6">
    <cfRule type="containsText" dxfId="94" priority="84" operator="containsText" text="New Tag Required">
      <formula>NOT(ISERROR(SEARCH("New Tag Required",G6)))</formula>
    </cfRule>
  </conditionalFormatting>
  <conditionalFormatting sqref="H6">
    <cfRule type="containsText" dxfId="93" priority="83" operator="containsText" text="New Sign Required">
      <formula>NOT(ISERROR(SEARCH("New Sign Required",H6)))</formula>
    </cfRule>
  </conditionalFormatting>
  <conditionalFormatting sqref="G6">
    <cfRule type="containsText" dxfId="92" priority="82" operator="containsText" text="Action Required">
      <formula>NOT(ISERROR(SEARCH("Action Required",G6)))</formula>
    </cfRule>
  </conditionalFormatting>
  <conditionalFormatting sqref="H6">
    <cfRule type="containsText" dxfId="91" priority="81" operator="containsText" text="Action Required">
      <formula>NOT(ISERROR(SEARCH("Action Required",H6)))</formula>
    </cfRule>
  </conditionalFormatting>
  <conditionalFormatting sqref="G6">
    <cfRule type="containsText" dxfId="90" priority="80" operator="containsText" text="New Tag Required">
      <formula>NOT(ISERROR(SEARCH("New Tag Required",G6)))</formula>
    </cfRule>
  </conditionalFormatting>
  <conditionalFormatting sqref="D6">
    <cfRule type="containsText" dxfId="89" priority="79" operator="containsText" text="Yes">
      <formula>NOT(ISERROR(SEARCH("Yes",D6)))</formula>
    </cfRule>
  </conditionalFormatting>
  <conditionalFormatting sqref="G6">
    <cfRule type="containsText" dxfId="88" priority="78" operator="containsText" text="Action Required">
      <formula>NOT(ISERROR(SEARCH("Action Required",G6)))</formula>
    </cfRule>
  </conditionalFormatting>
  <conditionalFormatting sqref="J6">
    <cfRule type="cellIs" dxfId="87" priority="77" operator="equal">
      <formula>0</formula>
    </cfRule>
  </conditionalFormatting>
  <conditionalFormatting sqref="M6">
    <cfRule type="cellIs" dxfId="86" priority="76" operator="equal">
      <formula>0</formula>
    </cfRule>
  </conditionalFormatting>
  <conditionalFormatting sqref="M6 J6">
    <cfRule type="cellIs" dxfId="85" priority="73" operator="equal">
      <formula>"In Progress"</formula>
    </cfRule>
    <cfRule type="cellIs" dxfId="84" priority="74" operator="equal">
      <formula>"Log Issues"</formula>
    </cfRule>
    <cfRule type="cellIs" dxfId="83" priority="75" operator="equal">
      <formula>"N/A"</formula>
    </cfRule>
  </conditionalFormatting>
  <conditionalFormatting sqref="K6:L6">
    <cfRule type="expression" dxfId="82" priority="72">
      <formula>$I6="Log Issues"</formula>
    </cfRule>
  </conditionalFormatting>
  <conditionalFormatting sqref="N6">
    <cfRule type="expression" dxfId="81" priority="71">
      <formula>$L6="Log Issues"</formula>
    </cfRule>
  </conditionalFormatting>
  <conditionalFormatting sqref="H6">
    <cfRule type="containsText" dxfId="80" priority="69" operator="containsText" text="Remove Old Sign">
      <formula>NOT(ISERROR(SEARCH("Remove Old Sign",H6)))</formula>
    </cfRule>
    <cfRule type="containsText" dxfId="79" priority="70" operator="containsText" text="Move Sign to New Location">
      <formula>NOT(ISERROR(SEARCH("Move Sign to New Location",H6)))</formula>
    </cfRule>
  </conditionalFormatting>
  <conditionalFormatting sqref="D10">
    <cfRule type="containsText" dxfId="78" priority="67" operator="containsText" text="Yes">
      <formula>NOT(ISERROR(SEARCH("Yes",D10)))</formula>
    </cfRule>
  </conditionalFormatting>
  <conditionalFormatting sqref="G10">
    <cfRule type="containsText" dxfId="77" priority="66" operator="containsText" text="New Tag Required">
      <formula>NOT(ISERROR(SEARCH("New Tag Required",G10)))</formula>
    </cfRule>
  </conditionalFormatting>
  <conditionalFormatting sqref="H10">
    <cfRule type="containsText" dxfId="76" priority="65" operator="containsText" text="New Sign Required">
      <formula>NOT(ISERROR(SEARCH("New Sign Required",H10)))</formula>
    </cfRule>
  </conditionalFormatting>
  <conditionalFormatting sqref="G10">
    <cfRule type="containsText" dxfId="75" priority="64" operator="containsText" text="Action Required">
      <formula>NOT(ISERROR(SEARCH("Action Required",G10)))</formula>
    </cfRule>
  </conditionalFormatting>
  <conditionalFormatting sqref="H10">
    <cfRule type="containsText" dxfId="74" priority="63" operator="containsText" text="Action Required">
      <formula>NOT(ISERROR(SEARCH("Action Required",H10)))</formula>
    </cfRule>
  </conditionalFormatting>
  <conditionalFormatting sqref="G10">
    <cfRule type="containsText" dxfId="73" priority="62" operator="containsText" text="New Tag Required">
      <formula>NOT(ISERROR(SEARCH("New Tag Required",G10)))</formula>
    </cfRule>
  </conditionalFormatting>
  <conditionalFormatting sqref="D10">
    <cfRule type="containsText" dxfId="72" priority="61" operator="containsText" text="Yes">
      <formula>NOT(ISERROR(SEARCH("Yes",D10)))</formula>
    </cfRule>
  </conditionalFormatting>
  <conditionalFormatting sqref="G10">
    <cfRule type="containsText" dxfId="71" priority="60" operator="containsText" text="Action Required">
      <formula>NOT(ISERROR(SEARCH("Action Required",G10)))</formula>
    </cfRule>
  </conditionalFormatting>
  <conditionalFormatting sqref="J10">
    <cfRule type="cellIs" dxfId="70" priority="59" operator="equal">
      <formula>0</formula>
    </cfRule>
  </conditionalFormatting>
  <conditionalFormatting sqref="M10">
    <cfRule type="cellIs" dxfId="69" priority="58" operator="equal">
      <formula>0</formula>
    </cfRule>
  </conditionalFormatting>
  <conditionalFormatting sqref="M10 J10">
    <cfRule type="cellIs" dxfId="68" priority="55" operator="equal">
      <formula>"In Progress"</formula>
    </cfRule>
    <cfRule type="cellIs" dxfId="67" priority="56" operator="equal">
      <formula>"Log Issues"</formula>
    </cfRule>
    <cfRule type="cellIs" dxfId="66" priority="57" operator="equal">
      <formula>"N/A"</formula>
    </cfRule>
  </conditionalFormatting>
  <conditionalFormatting sqref="K10:L10">
    <cfRule type="expression" dxfId="65" priority="54">
      <formula>$I10="Log Issues"</formula>
    </cfRule>
  </conditionalFormatting>
  <conditionalFormatting sqref="N10">
    <cfRule type="expression" dxfId="64" priority="53">
      <formula>$L10="Log Issues"</formula>
    </cfRule>
  </conditionalFormatting>
  <conditionalFormatting sqref="H10">
    <cfRule type="containsText" dxfId="63" priority="51" operator="containsText" text="Remove Old Sign">
      <formula>NOT(ISERROR(SEARCH("Remove Old Sign",H10)))</formula>
    </cfRule>
    <cfRule type="containsText" dxfId="62" priority="52" operator="containsText" text="Move Sign to New Location">
      <formula>NOT(ISERROR(SEARCH("Move Sign to New Location",H10)))</formula>
    </cfRule>
  </conditionalFormatting>
  <conditionalFormatting sqref="G10">
    <cfRule type="containsText" dxfId="61" priority="50" operator="containsText" text="Remove Old Tag">
      <formula>NOT(ISERROR(SEARCH("Remove Old Tag",G10)))</formula>
    </cfRule>
  </conditionalFormatting>
  <conditionalFormatting sqref="D11:D13">
    <cfRule type="containsText" dxfId="60" priority="49" operator="containsText" text="Yes">
      <formula>NOT(ISERROR(SEARCH("Yes",D11)))</formula>
    </cfRule>
  </conditionalFormatting>
  <conditionalFormatting sqref="G11:G13">
    <cfRule type="containsText" dxfId="59" priority="48" operator="containsText" text="New Tag Required">
      <formula>NOT(ISERROR(SEARCH("New Tag Required",G11)))</formula>
    </cfRule>
  </conditionalFormatting>
  <conditionalFormatting sqref="H11:H13">
    <cfRule type="containsText" dxfId="58" priority="47" operator="containsText" text="New Sign Required">
      <formula>NOT(ISERROR(SEARCH("New Sign Required",H11)))</formula>
    </cfRule>
  </conditionalFormatting>
  <conditionalFormatting sqref="G11:G13">
    <cfRule type="containsText" dxfId="57" priority="46" operator="containsText" text="Action Required">
      <formula>NOT(ISERROR(SEARCH("Action Required",G11)))</formula>
    </cfRule>
  </conditionalFormatting>
  <conditionalFormatting sqref="H11:H13">
    <cfRule type="containsText" dxfId="56" priority="45" operator="containsText" text="Action Required">
      <formula>NOT(ISERROR(SEARCH("Action Required",H11)))</formula>
    </cfRule>
  </conditionalFormatting>
  <conditionalFormatting sqref="G11:G13">
    <cfRule type="containsText" dxfId="55" priority="44" operator="containsText" text="New Tag Required">
      <formula>NOT(ISERROR(SEARCH("New Tag Required",G11)))</formula>
    </cfRule>
  </conditionalFormatting>
  <conditionalFormatting sqref="D11:D13">
    <cfRule type="containsText" dxfId="54" priority="43" operator="containsText" text="Yes">
      <formula>NOT(ISERROR(SEARCH("Yes",D11)))</formula>
    </cfRule>
  </conditionalFormatting>
  <conditionalFormatting sqref="G11:G13">
    <cfRule type="containsText" dxfId="53" priority="42" operator="containsText" text="Action Required">
      <formula>NOT(ISERROR(SEARCH("Action Required",G11)))</formula>
    </cfRule>
  </conditionalFormatting>
  <conditionalFormatting sqref="J11">
    <cfRule type="cellIs" dxfId="52" priority="41" operator="equal">
      <formula>0</formula>
    </cfRule>
  </conditionalFormatting>
  <conditionalFormatting sqref="M11">
    <cfRule type="cellIs" dxfId="51" priority="40" operator="equal">
      <formula>0</formula>
    </cfRule>
  </conditionalFormatting>
  <conditionalFormatting sqref="M11 J11">
    <cfRule type="cellIs" dxfId="50" priority="37" operator="equal">
      <formula>"In Progress"</formula>
    </cfRule>
    <cfRule type="cellIs" dxfId="49" priority="38" operator="equal">
      <formula>"Log Issues"</formula>
    </cfRule>
    <cfRule type="cellIs" dxfId="48" priority="39" operator="equal">
      <formula>"N/A"</formula>
    </cfRule>
  </conditionalFormatting>
  <conditionalFormatting sqref="K11:L11">
    <cfRule type="expression" dxfId="47" priority="36">
      <formula>$I11="Log Issues"</formula>
    </cfRule>
  </conditionalFormatting>
  <conditionalFormatting sqref="N11">
    <cfRule type="expression" dxfId="46" priority="35">
      <formula>$L11="Log Issues"</formula>
    </cfRule>
  </conditionalFormatting>
  <conditionalFormatting sqref="H11:H13">
    <cfRule type="containsText" dxfId="45" priority="33" operator="containsText" text="Remove Old Sign">
      <formula>NOT(ISERROR(SEARCH("Remove Old Sign",H11)))</formula>
    </cfRule>
    <cfRule type="containsText" dxfId="44" priority="34" operator="containsText" text="Move Sign to New Location">
      <formula>NOT(ISERROR(SEARCH("Move Sign to New Location",H11)))</formula>
    </cfRule>
  </conditionalFormatting>
  <conditionalFormatting sqref="G11:G13">
    <cfRule type="containsText" dxfId="43" priority="32" operator="containsText" text="Remove Old Tag">
      <formula>NOT(ISERROR(SEARCH("Remove Old Tag",G11)))</formula>
    </cfRule>
  </conditionalFormatting>
  <conditionalFormatting sqref="G80">
    <cfRule type="containsText" dxfId="42" priority="30" operator="containsText" text="Remove Old Sign">
      <formula>NOT(ISERROR(SEARCH("Remove Old Sign",G80)))</formula>
    </cfRule>
    <cfRule type="containsText" dxfId="41" priority="31" operator="containsText" text="Move Sign to New Location">
      <formula>NOT(ISERROR(SEARCH("Move Sign to New Location",G80)))</formula>
    </cfRule>
  </conditionalFormatting>
  <conditionalFormatting sqref="H2">
    <cfRule type="containsText" dxfId="40" priority="29" operator="containsText" text="Remove Old Tag">
      <formula>NOT(ISERROR(SEARCH("Remove Old Tag",H2)))</formula>
    </cfRule>
  </conditionalFormatting>
  <conditionalFormatting sqref="H1">
    <cfRule type="containsText" dxfId="39" priority="28" operator="containsText" text="Remove Old Tag">
      <formula>NOT(ISERROR(SEARCH("Remove Old Tag",H1)))</formula>
    </cfRule>
  </conditionalFormatting>
  <conditionalFormatting sqref="G38">
    <cfRule type="containsText" dxfId="38" priority="27" operator="containsText" text="New Tag Required">
      <formula>NOT(ISERROR(SEARCH("New Tag Required",G38)))</formula>
    </cfRule>
  </conditionalFormatting>
  <conditionalFormatting sqref="G38">
    <cfRule type="containsText" dxfId="37" priority="26" operator="containsText" text="Action Required">
      <formula>NOT(ISERROR(SEARCH("Action Required",G38)))</formula>
    </cfRule>
  </conditionalFormatting>
  <conditionalFormatting sqref="G38">
    <cfRule type="containsText" dxfId="36" priority="25" operator="containsText" text="New Tag Required">
      <formula>NOT(ISERROR(SEARCH("New Tag Required",G38)))</formula>
    </cfRule>
  </conditionalFormatting>
  <conditionalFormatting sqref="G38">
    <cfRule type="containsText" dxfId="35" priority="24" operator="containsText" text="Action Required">
      <formula>NOT(ISERROR(SEARCH("Action Required",G38)))</formula>
    </cfRule>
  </conditionalFormatting>
  <conditionalFormatting sqref="G38">
    <cfRule type="containsText" dxfId="34" priority="23" operator="containsText" text="Remove Old Tag">
      <formula>NOT(ISERROR(SEARCH("Remove Old Tag",G38)))</formula>
    </cfRule>
  </conditionalFormatting>
  <conditionalFormatting sqref="H38">
    <cfRule type="containsText" dxfId="33" priority="22" operator="containsText" text="New Sign Required">
      <formula>NOT(ISERROR(SEARCH("New Sign Required",H38)))</formula>
    </cfRule>
  </conditionalFormatting>
  <conditionalFormatting sqref="H38">
    <cfRule type="containsText" dxfId="32" priority="21" operator="containsText" text="Action Required">
      <formula>NOT(ISERROR(SEARCH("Action Required",H38)))</formula>
    </cfRule>
  </conditionalFormatting>
  <conditionalFormatting sqref="H38">
    <cfRule type="containsText" dxfId="31" priority="19" operator="containsText" text="Remove Old Sign">
      <formula>NOT(ISERROR(SEARCH("Remove Old Sign",H38)))</formula>
    </cfRule>
    <cfRule type="containsText" dxfId="30" priority="20" operator="containsText" text="Move Sign to New Location">
      <formula>NOT(ISERROR(SEARCH("Move Sign to New Location",H38)))</formula>
    </cfRule>
  </conditionalFormatting>
  <conditionalFormatting sqref="H71">
    <cfRule type="containsText" dxfId="29" priority="18" operator="containsText" text="New Sign Required">
      <formula>NOT(ISERROR(SEARCH("New Sign Required",H71)))</formula>
    </cfRule>
  </conditionalFormatting>
  <conditionalFormatting sqref="H71">
    <cfRule type="containsText" dxfId="28" priority="17" operator="containsText" text="Action Required">
      <formula>NOT(ISERROR(SEARCH("Action Required",H71)))</formula>
    </cfRule>
  </conditionalFormatting>
  <conditionalFormatting sqref="H71">
    <cfRule type="containsText" dxfId="27" priority="15" operator="containsText" text="Remove Old Sign">
      <formula>NOT(ISERROR(SEARCH("Remove Old Sign",H71)))</formula>
    </cfRule>
    <cfRule type="containsText" dxfId="26" priority="16" operator="containsText" text="Move Sign to New Location">
      <formula>NOT(ISERROR(SEARCH("Move Sign to New Location",H71)))</formula>
    </cfRule>
  </conditionalFormatting>
  <conditionalFormatting sqref="G71">
    <cfRule type="containsText" dxfId="25" priority="14" operator="containsText" text="New Tag Required">
      <formula>NOT(ISERROR(SEARCH("New Tag Required",G71)))</formula>
    </cfRule>
  </conditionalFormatting>
  <conditionalFormatting sqref="G71">
    <cfRule type="containsText" dxfId="24" priority="13" operator="containsText" text="Action Required">
      <formula>NOT(ISERROR(SEARCH("Action Required",G71)))</formula>
    </cfRule>
  </conditionalFormatting>
  <conditionalFormatting sqref="G71">
    <cfRule type="containsText" dxfId="23" priority="12" operator="containsText" text="New Tag Required">
      <formula>NOT(ISERROR(SEARCH("New Tag Required",G71)))</formula>
    </cfRule>
  </conditionalFormatting>
  <conditionalFormatting sqref="G71">
    <cfRule type="containsText" dxfId="22" priority="11" operator="containsText" text="Action Required">
      <formula>NOT(ISERROR(SEARCH("Action Required",G71)))</formula>
    </cfRule>
  </conditionalFormatting>
  <conditionalFormatting sqref="G71">
    <cfRule type="containsText" dxfId="21" priority="10" operator="containsText" text="Remove Old Tag">
      <formula>NOT(ISERROR(SEARCH("Remove Old Tag",G71)))</formula>
    </cfRule>
  </conditionalFormatting>
  <conditionalFormatting sqref="G72:G78">
    <cfRule type="containsText" dxfId="20" priority="9" operator="containsText" text="New Tag Required">
      <formula>NOT(ISERROR(SEARCH("New Tag Required",G72)))</formula>
    </cfRule>
  </conditionalFormatting>
  <conditionalFormatting sqref="G72:G78">
    <cfRule type="containsText" dxfId="19" priority="8" operator="containsText" text="Action Required">
      <formula>NOT(ISERROR(SEARCH("Action Required",G72)))</formula>
    </cfRule>
  </conditionalFormatting>
  <conditionalFormatting sqref="G72:G78">
    <cfRule type="containsText" dxfId="18" priority="7" operator="containsText" text="New Tag Required">
      <formula>NOT(ISERROR(SEARCH("New Tag Required",G72)))</formula>
    </cfRule>
  </conditionalFormatting>
  <conditionalFormatting sqref="G72:G78">
    <cfRule type="containsText" dxfId="17" priority="6" operator="containsText" text="Action Required">
      <formula>NOT(ISERROR(SEARCH("Action Required",G72)))</formula>
    </cfRule>
  </conditionalFormatting>
  <conditionalFormatting sqref="G72:G78">
    <cfRule type="containsText" dxfId="16" priority="5" operator="containsText" text="Remove Old Tag">
      <formula>NOT(ISERROR(SEARCH("Remove Old Tag",G72)))</formula>
    </cfRule>
  </conditionalFormatting>
  <conditionalFormatting sqref="H72:H78">
    <cfRule type="containsText" dxfId="15" priority="4" operator="containsText" text="New Sign Required">
      <formula>NOT(ISERROR(SEARCH("New Sign Required",H72)))</formula>
    </cfRule>
  </conditionalFormatting>
  <conditionalFormatting sqref="H72:H78">
    <cfRule type="containsText" dxfId="14" priority="3" operator="containsText" text="Action Required">
      <formula>NOT(ISERROR(SEARCH("Action Required",H72)))</formula>
    </cfRule>
  </conditionalFormatting>
  <conditionalFormatting sqref="H72:H78">
    <cfRule type="containsText" dxfId="13" priority="1" operator="containsText" text="Remove Old Sign">
      <formula>NOT(ISERROR(SEARCH("Remove Old Sign",H72)))</formula>
    </cfRule>
    <cfRule type="containsText" dxfId="12" priority="2" operator="containsText" text="Move Sign to New Location">
      <formula>NOT(ISERROR(SEARCH("Move Sign to New Location",H72)))</formula>
    </cfRule>
  </conditionalFormatting>
  <dataValidations count="2">
    <dataValidation type="list" allowBlank="1" showInputMessage="1" showErrorMessage="1" sqref="D14:D78">
      <formula1>YesNo</formula1>
    </dataValidation>
    <dataValidation type="list" allowBlank="1" showInputMessage="1" showErrorMessage="1" sqref="H207:H41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H100:H206</xm:sqref>
        </x14:dataValidation>
        <x14:dataValidation type="list" allowBlank="1" showInputMessage="1" showErrorMessage="1">
          <x14:formula1>
            <xm:f>Lookup!$A$1:$A$4</xm:f>
          </x14:formula1>
          <xm:sqref>G100:G206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O28 O23:O24 O35 O66:O69 O43 O39</xm:sqref>
        </x14:dataValidation>
        <x14:dataValidation type="list" allowBlank="1" showInputMessage="1">
          <x14:formula1>
            <xm:f>Lookup!$E$1:$E$19</xm:f>
          </x14:formula1>
          <xm:sqref>C100:C206</xm:sqref>
        </x14:dataValidation>
        <x14:dataValidation type="list" allowBlank="1" showInputMessage="1" showErrorMessage="1">
          <x14:formula1>
            <xm:f>Lookup!$C$1:$C$7</xm:f>
          </x14:formula1>
          <xm:sqref>G2:H2</xm:sqref>
        </x14:dataValidation>
        <x14:dataValidation type="list" allowBlank="1" showInputMessage="1" showErrorMessage="1">
          <x14:formula1>
            <xm:f>'U:\CAD\Projects\Key_Drawings\Open_Projects\DRAFT_KD0046\[DRAFT_KDU_0046_20170601jes.xlsx]Lookup'!#REF!</xm:f>
          </x14:formula1>
          <xm:sqref>G39:H70 J14:J71 M14:M71 G14:H37 I72:I77</xm:sqref>
        </x14:dataValidation>
        <x14:dataValidation type="list" allowBlank="1" showInputMessage="1">
          <x14:formula1>
            <xm:f>'U:\CAD\Projects\Key_Drawings\Open_Projects\DRAFT_KD0046\[DRAFT_KDU_0046_20170601jes.xlsx]Lookup'!#REF!</xm:f>
          </x14:formula1>
          <xm:sqref>C6:C37 C39:C70 C72 C74:C76 C78</xm:sqref>
        </x14:dataValidation>
        <x14:dataValidation type="list" allowBlank="1" showInputMessage="1">
          <x14:formula1>
            <xm:f>[DRAFT_KDU_BuildingID_yyyymmdd.xlsx]Lookup!#REF!</xm:f>
          </x14:formula1>
          <xm:sqref>C38 C71 C73 C77</xm:sqref>
        </x14:dataValidation>
        <x14:dataValidation type="list" allowBlank="1" showInputMessage="1" showErrorMessage="1">
          <x14:formula1>
            <xm:f>[DRAFT_KDU_BuildingID_yyyymmdd.xlsx]Lookup!#REF!</xm:f>
          </x14:formula1>
          <xm:sqref>G38:H38 G71:H78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:XFD6"/>
    </sheetView>
  </sheetViews>
  <sheetFormatPr defaultColWidth="9.140625" defaultRowHeight="15" x14ac:dyDescent="0.25"/>
  <cols>
    <col min="1" max="1" width="22.42578125" style="39" bestFit="1" customWidth="1"/>
    <col min="2" max="2" width="30.140625" style="39" customWidth="1"/>
    <col min="3" max="3" width="24" style="32" customWidth="1"/>
    <col min="4" max="4" width="14.28515625" style="32" bestFit="1" customWidth="1"/>
    <col min="5" max="5" width="13.7109375" style="32" customWidth="1"/>
    <col min="6" max="6" width="13.28515625" style="32" bestFit="1" customWidth="1"/>
    <col min="7" max="8" width="18.5703125" style="32" customWidth="1"/>
    <col min="9" max="10" width="26.85546875" style="33" customWidth="1"/>
    <col min="11" max="16384" width="9.140625" style="32"/>
  </cols>
  <sheetData>
    <row r="1" spans="1:10" x14ac:dyDescent="0.25">
      <c r="A1" s="28" t="s">
        <v>7</v>
      </c>
      <c r="B1" s="29" t="str">
        <f>'KD Changes'!B1:C1</f>
        <v>0046</v>
      </c>
      <c r="C1" s="30"/>
      <c r="D1" s="13" t="s">
        <v>10</v>
      </c>
      <c r="E1" s="31">
        <f>'KD Changes'!G1</f>
        <v>42891</v>
      </c>
    </row>
    <row r="2" spans="1:10" ht="15" customHeight="1" x14ac:dyDescent="0.25">
      <c r="A2" s="34" t="s">
        <v>8</v>
      </c>
      <c r="B2" s="35" t="str">
        <f>VLOOKUP(B1,[1]BuildingList!A:B,2,FALSE)</f>
        <v>Anderson Hall Tower</v>
      </c>
      <c r="C2" s="36"/>
      <c r="D2" s="37" t="s">
        <v>12</v>
      </c>
      <c r="E2" s="38" t="str">
        <f>'KD Changes'!G2</f>
        <v>Janet Schwartz</v>
      </c>
    </row>
    <row r="5" spans="1:10" s="25" customFormat="1" ht="24" customHeight="1" thickBot="1" x14ac:dyDescent="0.3">
      <c r="A5" s="23" t="s">
        <v>59</v>
      </c>
      <c r="B5" s="24" t="s">
        <v>60</v>
      </c>
      <c r="C5" s="24" t="s">
        <v>61</v>
      </c>
      <c r="D5" s="24" t="s">
        <v>62</v>
      </c>
      <c r="E5" s="24" t="s">
        <v>17</v>
      </c>
    </row>
    <row r="6" spans="1:10" ht="15.75" thickTop="1" x14ac:dyDescent="0.25">
      <c r="B6" s="33"/>
      <c r="G6" s="25"/>
      <c r="H6" s="25"/>
      <c r="I6" s="32"/>
      <c r="J6" s="32"/>
    </row>
    <row r="7" spans="1:10" x14ac:dyDescent="0.25">
      <c r="A7" s="32"/>
      <c r="B7" s="32"/>
      <c r="G7" s="25"/>
      <c r="H7" s="25"/>
      <c r="I7" s="32"/>
      <c r="J7" s="32"/>
    </row>
    <row r="8" spans="1:10" ht="15" customHeight="1" x14ac:dyDescent="0.25">
      <c r="A8" s="32"/>
      <c r="B8" s="32"/>
      <c r="G8" s="25"/>
      <c r="H8" s="25"/>
      <c r="I8" s="32"/>
      <c r="J8" s="32"/>
    </row>
    <row r="9" spans="1:10" x14ac:dyDescent="0.25">
      <c r="A9" s="32"/>
      <c r="B9" s="32"/>
      <c r="G9" s="25"/>
      <c r="H9" s="25"/>
      <c r="I9" s="32"/>
      <c r="J9" s="32"/>
    </row>
    <row r="10" spans="1:10" x14ac:dyDescent="0.25">
      <c r="A10" s="32"/>
      <c r="B10" s="32"/>
      <c r="F10" s="41"/>
      <c r="G10" s="25"/>
      <c r="H10" s="25"/>
    </row>
    <row r="11" spans="1:10" x14ac:dyDescent="0.25">
      <c r="A11" s="32"/>
      <c r="B11" s="32"/>
      <c r="F11" s="41"/>
      <c r="G11" s="25"/>
      <c r="H11" s="25"/>
    </row>
    <row r="12" spans="1:10" x14ac:dyDescent="0.25">
      <c r="A12" s="32"/>
      <c r="B12" s="32"/>
      <c r="F12" s="41"/>
      <c r="G12" s="25"/>
      <c r="H12" s="25"/>
    </row>
    <row r="13" spans="1:10" x14ac:dyDescent="0.25">
      <c r="A13" s="32"/>
      <c r="B13" s="32"/>
      <c r="F13" s="41"/>
      <c r="G13" s="25"/>
      <c r="H13" s="25"/>
    </row>
    <row r="14" spans="1:10" x14ac:dyDescent="0.25">
      <c r="A14" s="32"/>
      <c r="B14" s="32"/>
      <c r="F14" s="41"/>
      <c r="G14" s="25"/>
      <c r="H14" s="25"/>
    </row>
    <row r="15" spans="1:10" x14ac:dyDescent="0.25">
      <c r="A15" s="32"/>
      <c r="B15" s="32"/>
      <c r="F15" s="41"/>
      <c r="G15" s="25"/>
      <c r="H15" s="25"/>
    </row>
    <row r="16" spans="1:10" x14ac:dyDescent="0.25">
      <c r="A16" s="32"/>
      <c r="B16" s="32"/>
      <c r="F16" s="41"/>
      <c r="G16" s="25"/>
      <c r="H16" s="25"/>
    </row>
    <row r="17" spans="1:8" x14ac:dyDescent="0.25">
      <c r="A17" s="32"/>
      <c r="B17" s="32"/>
      <c r="F17" s="41"/>
      <c r="G17" s="25"/>
      <c r="H17" s="25"/>
    </row>
    <row r="18" spans="1:8" x14ac:dyDescent="0.25">
      <c r="A18" s="32"/>
      <c r="B18" s="32"/>
      <c r="F18" s="41"/>
      <c r="G18" s="25"/>
      <c r="H18" s="25"/>
    </row>
    <row r="19" spans="1:8" x14ac:dyDescent="0.25">
      <c r="A19" s="32"/>
      <c r="B19" s="32"/>
      <c r="F19" s="41"/>
      <c r="G19" s="25"/>
      <c r="H19" s="25"/>
    </row>
    <row r="20" spans="1:8" x14ac:dyDescent="0.25">
      <c r="A20" s="32"/>
      <c r="B20" s="32"/>
      <c r="F20" s="41"/>
      <c r="G20" s="25"/>
      <c r="H20" s="25"/>
    </row>
    <row r="21" spans="1:8" x14ac:dyDescent="0.25">
      <c r="A21" s="32"/>
      <c r="B21" s="32"/>
      <c r="F21" s="42"/>
      <c r="G21" s="25"/>
      <c r="H21" s="25"/>
    </row>
    <row r="22" spans="1:8" x14ac:dyDescent="0.25">
      <c r="A22" s="32"/>
      <c r="B22" s="32"/>
      <c r="F22" s="41"/>
      <c r="G22" s="25"/>
      <c r="H22" s="25"/>
    </row>
    <row r="23" spans="1:8" x14ac:dyDescent="0.25">
      <c r="A23" s="32"/>
      <c r="B23" s="32"/>
      <c r="F23" s="41"/>
      <c r="G23" s="25"/>
      <c r="H23" s="25"/>
    </row>
    <row r="24" spans="1:8" x14ac:dyDescent="0.25">
      <c r="A24" s="32"/>
      <c r="B24" s="32"/>
      <c r="F24" s="41"/>
      <c r="G24" s="25"/>
      <c r="H24" s="25"/>
    </row>
    <row r="25" spans="1:8" x14ac:dyDescent="0.25">
      <c r="A25" s="32"/>
      <c r="B25" s="32"/>
      <c r="F25" s="41"/>
      <c r="G25" s="25"/>
      <c r="H25" s="25"/>
    </row>
    <row r="26" spans="1:8" x14ac:dyDescent="0.25">
      <c r="A26" s="32"/>
      <c r="B26" s="32"/>
      <c r="F26" s="41"/>
      <c r="G26" s="25"/>
      <c r="H26" s="25"/>
    </row>
    <row r="27" spans="1:8" x14ac:dyDescent="0.25">
      <c r="A27" s="32"/>
      <c r="B27" s="32"/>
      <c r="F27" s="41"/>
      <c r="G27" s="25"/>
      <c r="H27" s="25"/>
    </row>
    <row r="28" spans="1:8" x14ac:dyDescent="0.25">
      <c r="A28" s="32"/>
      <c r="B28" s="32"/>
      <c r="F28" s="41"/>
      <c r="G28" s="25"/>
      <c r="H28" s="25"/>
    </row>
    <row r="29" spans="1:8" x14ac:dyDescent="0.25">
      <c r="A29" s="32"/>
      <c r="B29" s="32"/>
      <c r="F29" s="41"/>
      <c r="G29" s="25"/>
      <c r="H29" s="25"/>
    </row>
    <row r="30" spans="1:8" x14ac:dyDescent="0.25">
      <c r="A30" s="32"/>
      <c r="B30" s="32"/>
      <c r="F30" s="41"/>
      <c r="G30" s="25"/>
      <c r="H30" s="25"/>
    </row>
    <row r="31" spans="1:8" x14ac:dyDescent="0.25">
      <c r="A31" s="40"/>
      <c r="E31" s="41"/>
      <c r="F31" s="41"/>
      <c r="G31" s="25"/>
      <c r="H31" s="25"/>
    </row>
    <row r="32" spans="1:8" x14ac:dyDescent="0.25">
      <c r="A32" s="40"/>
      <c r="E32" s="41"/>
      <c r="F32" s="41"/>
      <c r="G32" s="25"/>
      <c r="H32" s="25"/>
    </row>
    <row r="33" spans="1:8" x14ac:dyDescent="0.25">
      <c r="A33" s="40"/>
      <c r="E33" s="41"/>
      <c r="F33" s="41"/>
      <c r="G33" s="25"/>
      <c r="H33" s="25"/>
    </row>
    <row r="34" spans="1:8" x14ac:dyDescent="0.25">
      <c r="A34" s="40"/>
      <c r="E34" s="41"/>
      <c r="F34" s="41"/>
      <c r="G34" s="25"/>
      <c r="H34" s="25"/>
    </row>
    <row r="35" spans="1:8" x14ac:dyDescent="0.25">
      <c r="A35" s="40"/>
      <c r="E35" s="41"/>
      <c r="F35" s="41"/>
      <c r="G35" s="25"/>
      <c r="H35" s="25"/>
    </row>
    <row r="36" spans="1:8" x14ac:dyDescent="0.25">
      <c r="A36" s="40"/>
      <c r="E36" s="41"/>
      <c r="F36" s="41"/>
      <c r="G36" s="25"/>
      <c r="H36" s="25"/>
    </row>
    <row r="37" spans="1:8" x14ac:dyDescent="0.25">
      <c r="A37" s="40"/>
      <c r="E37" s="41"/>
      <c r="F37" s="41"/>
      <c r="G37" s="25"/>
      <c r="H37" s="25"/>
    </row>
    <row r="38" spans="1:8" x14ac:dyDescent="0.25">
      <c r="A38" s="40"/>
      <c r="E38" s="41"/>
      <c r="F38" s="41"/>
      <c r="G38" s="25"/>
      <c r="H38" s="25"/>
    </row>
    <row r="39" spans="1:8" x14ac:dyDescent="0.25">
      <c r="A39" s="40"/>
      <c r="E39" s="41"/>
      <c r="F39" s="41"/>
      <c r="G39" s="41"/>
    </row>
    <row r="40" spans="1:8" x14ac:dyDescent="0.25">
      <c r="A40" s="40"/>
      <c r="E40" s="41"/>
      <c r="F40" s="41"/>
      <c r="G40" s="41"/>
    </row>
    <row r="41" spans="1:8" x14ac:dyDescent="0.25">
      <c r="A41" s="43"/>
      <c r="E41" s="41"/>
      <c r="F41" s="44"/>
      <c r="G41" s="41"/>
    </row>
    <row r="42" spans="1:8" x14ac:dyDescent="0.25">
      <c r="A42" s="43"/>
      <c r="E42" s="41"/>
      <c r="F42" s="44"/>
      <c r="G42" s="41"/>
    </row>
    <row r="43" spans="1:8" x14ac:dyDescent="0.25">
      <c r="A43" s="43"/>
      <c r="E43" s="41"/>
      <c r="F43" s="45"/>
      <c r="G43" s="41"/>
    </row>
    <row r="44" spans="1:8" x14ac:dyDescent="0.25">
      <c r="A44" s="40"/>
      <c r="E44" s="41"/>
      <c r="F44" s="44"/>
      <c r="G44" s="41"/>
    </row>
    <row r="45" spans="1:8" x14ac:dyDescent="0.25">
      <c r="A45" s="40"/>
      <c r="E45" s="41"/>
      <c r="F45" s="44"/>
      <c r="G45" s="41"/>
    </row>
    <row r="46" spans="1:8" x14ac:dyDescent="0.25">
      <c r="A46" s="46"/>
      <c r="E46" s="41"/>
      <c r="F46" s="41"/>
      <c r="G46" s="41"/>
    </row>
    <row r="47" spans="1:8" x14ac:dyDescent="0.25">
      <c r="A47" s="46"/>
      <c r="E47" s="41"/>
      <c r="F47" s="41"/>
      <c r="G47" s="41"/>
    </row>
    <row r="48" spans="1:8" x14ac:dyDescent="0.25">
      <c r="A48" s="46"/>
      <c r="E48" s="41"/>
      <c r="F48" s="41"/>
      <c r="G48" s="41"/>
    </row>
    <row r="49" spans="1:7" x14ac:dyDescent="0.25">
      <c r="A49" s="46"/>
      <c r="E49" s="41"/>
      <c r="F49" s="41"/>
      <c r="G49" s="41"/>
    </row>
    <row r="50" spans="1:7" x14ac:dyDescent="0.25">
      <c r="A50" s="46"/>
      <c r="C50" s="33"/>
      <c r="E50" s="41"/>
      <c r="F50" s="42"/>
      <c r="G50" s="41"/>
    </row>
    <row r="51" spans="1:7" x14ac:dyDescent="0.25">
      <c r="A51" s="46"/>
      <c r="C51" s="33"/>
      <c r="E51" s="41"/>
      <c r="F51" s="41"/>
      <c r="G51" s="41"/>
    </row>
    <row r="52" spans="1:7" x14ac:dyDescent="0.25">
      <c r="A52" s="46"/>
      <c r="C52" s="33"/>
      <c r="E52" s="41"/>
      <c r="F52" s="41"/>
      <c r="G52" s="41"/>
    </row>
    <row r="53" spans="1:7" x14ac:dyDescent="0.25">
      <c r="A53" s="40"/>
      <c r="C53" s="33"/>
      <c r="E53" s="41"/>
      <c r="F53" s="41"/>
      <c r="G53" s="41"/>
    </row>
    <row r="54" spans="1:7" x14ac:dyDescent="0.25">
      <c r="A54" s="40"/>
      <c r="C54" s="33"/>
    </row>
    <row r="55" spans="1:7" x14ac:dyDescent="0.25">
      <c r="C55" s="33"/>
    </row>
    <row r="56" spans="1:7" x14ac:dyDescent="0.25">
      <c r="C56" s="33"/>
    </row>
    <row r="57" spans="1:7" x14ac:dyDescent="0.25">
      <c r="C57" s="33"/>
    </row>
    <row r="58" spans="1:7" x14ac:dyDescent="0.25">
      <c r="C58" s="33"/>
    </row>
    <row r="59" spans="1:7" x14ac:dyDescent="0.25">
      <c r="C59" s="33"/>
    </row>
    <row r="60" spans="1:7" x14ac:dyDescent="0.25">
      <c r="C60" s="33"/>
    </row>
    <row r="61" spans="1:7" x14ac:dyDescent="0.25">
      <c r="C61" s="33"/>
    </row>
    <row r="62" spans="1:7" x14ac:dyDescent="0.25">
      <c r="C62" s="33"/>
    </row>
    <row r="63" spans="1:7" x14ac:dyDescent="0.25">
      <c r="C63" s="33"/>
    </row>
    <row r="64" spans="1:7" x14ac:dyDescent="0.25">
      <c r="C64" s="33"/>
    </row>
    <row r="65" spans="3:3" x14ac:dyDescent="0.25">
      <c r="C65" s="33"/>
    </row>
    <row r="66" spans="3:3" x14ac:dyDescent="0.25">
      <c r="C66" s="33"/>
    </row>
    <row r="67" spans="3:3" x14ac:dyDescent="0.25">
      <c r="C67" s="33"/>
    </row>
    <row r="68" spans="3:3" x14ac:dyDescent="0.25">
      <c r="C68" s="33"/>
    </row>
    <row r="69" spans="3:3" x14ac:dyDescent="0.25">
      <c r="C69" s="33"/>
    </row>
    <row r="70" spans="3:3" x14ac:dyDescent="0.25">
      <c r="C70" s="33"/>
    </row>
    <row r="71" spans="3:3" x14ac:dyDescent="0.25">
      <c r="C71" s="33"/>
    </row>
    <row r="72" spans="3:3" x14ac:dyDescent="0.25">
      <c r="C72" s="33"/>
    </row>
    <row r="73" spans="3:3" x14ac:dyDescent="0.25">
      <c r="C73" s="33"/>
    </row>
    <row r="74" spans="3:3" x14ac:dyDescent="0.25">
      <c r="C74" s="33"/>
    </row>
    <row r="75" spans="3:3" x14ac:dyDescent="0.25">
      <c r="C75" s="33"/>
    </row>
    <row r="76" spans="3:3" x14ac:dyDescent="0.25">
      <c r="C76" s="33"/>
    </row>
    <row r="77" spans="3:3" x14ac:dyDescent="0.25">
      <c r="C77" s="33"/>
    </row>
    <row r="78" spans="3:3" x14ac:dyDescent="0.25">
      <c r="C78" s="33"/>
    </row>
    <row r="79" spans="3:3" x14ac:dyDescent="0.25">
      <c r="C79" s="33"/>
    </row>
    <row r="80" spans="3:3" x14ac:dyDescent="0.25">
      <c r="C80" s="33"/>
    </row>
    <row r="81" spans="3:3" x14ac:dyDescent="0.25">
      <c r="C81" s="33"/>
    </row>
    <row r="82" spans="3:3" x14ac:dyDescent="0.25">
      <c r="C82" s="33"/>
    </row>
    <row r="199" spans="3:3" x14ac:dyDescent="0.25">
      <c r="C199" s="32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1" sqref="E1:E20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33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27" t="s">
        <v>48</v>
      </c>
    </row>
    <row r="11" spans="1:7" x14ac:dyDescent="0.25">
      <c r="E11" s="27" t="s">
        <v>32</v>
      </c>
    </row>
    <row r="12" spans="1:7" x14ac:dyDescent="0.25">
      <c r="E12" s="27" t="s">
        <v>20</v>
      </c>
    </row>
    <row r="13" spans="1:7" x14ac:dyDescent="0.25">
      <c r="E13" s="27" t="s">
        <v>24</v>
      </c>
    </row>
    <row r="14" spans="1:7" x14ac:dyDescent="0.25">
      <c r="E14" s="27" t="s">
        <v>51</v>
      </c>
    </row>
    <row r="15" spans="1:7" x14ac:dyDescent="0.25">
      <c r="E15" s="27" t="s">
        <v>49</v>
      </c>
    </row>
    <row r="16" spans="1:7" x14ac:dyDescent="0.25">
      <c r="E16" s="27" t="s">
        <v>22</v>
      </c>
    </row>
    <row r="17" spans="1:7" x14ac:dyDescent="0.25">
      <c r="E17" s="27" t="s">
        <v>26</v>
      </c>
    </row>
    <row r="18" spans="1:7" x14ac:dyDescent="0.25">
      <c r="E18" s="27" t="s">
        <v>23</v>
      </c>
    </row>
    <row r="19" spans="1:7" x14ac:dyDescent="0.25">
      <c r="E19" s="27" t="s">
        <v>25</v>
      </c>
    </row>
    <row r="20" spans="1:7" x14ac:dyDescent="0.25">
      <c r="A20" s="26"/>
      <c r="B20" s="26"/>
      <c r="C20" s="26"/>
      <c r="D20" s="26"/>
      <c r="E20" s="7"/>
      <c r="F20" s="26"/>
      <c r="G20" s="26"/>
    </row>
    <row r="21" spans="1:7" x14ac:dyDescent="0.25">
      <c r="A21" s="26"/>
      <c r="B21" s="26"/>
      <c r="C21" s="26"/>
      <c r="D21" s="26"/>
      <c r="F21" s="26"/>
      <c r="G21" s="26"/>
    </row>
    <row r="22" spans="1:7" x14ac:dyDescent="0.25">
      <c r="A22" s="26"/>
      <c r="B22" s="26"/>
      <c r="C22" s="26"/>
      <c r="D22" s="26"/>
      <c r="F22" s="26"/>
      <c r="G22" s="26"/>
    </row>
    <row r="23" spans="1:7" x14ac:dyDescent="0.25">
      <c r="A23" s="26"/>
      <c r="B23" s="26"/>
      <c r="C23" s="26"/>
      <c r="D23" s="26"/>
      <c r="F23" s="26"/>
      <c r="G23" s="26"/>
    </row>
    <row r="24" spans="1:7" x14ac:dyDescent="0.25">
      <c r="A24" s="26"/>
      <c r="B24" s="26"/>
      <c r="C24" s="26"/>
      <c r="D24" s="26"/>
      <c r="F24" s="26"/>
      <c r="G24" s="26"/>
    </row>
    <row r="25" spans="1:7" x14ac:dyDescent="0.25">
      <c r="A25" s="26"/>
      <c r="B25" s="26"/>
      <c r="C25" s="26"/>
      <c r="D25" s="26"/>
      <c r="F25" s="26"/>
      <c r="G25" s="26"/>
    </row>
    <row r="26" spans="1:7" x14ac:dyDescent="0.25">
      <c r="A26" s="26"/>
      <c r="B26" s="26"/>
      <c r="C26" s="26"/>
      <c r="D26" s="26"/>
      <c r="F26" s="26"/>
      <c r="G26" s="26"/>
    </row>
    <row r="27" spans="1:7" x14ac:dyDescent="0.25">
      <c r="A27" s="26"/>
      <c r="B27" s="26"/>
      <c r="C27" s="26"/>
      <c r="D27" s="26"/>
      <c r="F27" s="26"/>
      <c r="G27" s="26"/>
    </row>
    <row r="28" spans="1:7" x14ac:dyDescent="0.25">
      <c r="A28" s="26"/>
      <c r="B28" s="26"/>
      <c r="C28" s="26"/>
      <c r="D28" s="26"/>
      <c r="F28" s="26"/>
      <c r="G28" s="26"/>
    </row>
    <row r="29" spans="1:7" x14ac:dyDescent="0.25">
      <c r="A29" s="26"/>
      <c r="B29" s="26"/>
      <c r="C29" s="26"/>
      <c r="D29" s="26"/>
      <c r="F29" s="26"/>
      <c r="G29" s="26"/>
    </row>
    <row r="30" spans="1:7" x14ac:dyDescent="0.25">
      <c r="A30" s="26"/>
      <c r="B30" s="26"/>
      <c r="C30" s="26"/>
      <c r="D30" s="26"/>
      <c r="F30" s="26"/>
      <c r="G30" s="26"/>
    </row>
    <row r="31" spans="1:7" x14ac:dyDescent="0.25">
      <c r="A31" s="26"/>
      <c r="B31" s="26"/>
      <c r="C31" s="26"/>
      <c r="D31" s="26"/>
      <c r="F31" s="26"/>
      <c r="G31" s="26"/>
    </row>
    <row r="32" spans="1:7" x14ac:dyDescent="0.25">
      <c r="A32" s="26"/>
      <c r="B32" s="26"/>
      <c r="C32" s="26"/>
      <c r="D32" s="26"/>
      <c r="F32" s="26"/>
      <c r="G32" s="26"/>
    </row>
    <row r="33" spans="1:7" x14ac:dyDescent="0.25">
      <c r="A33" s="26"/>
      <c r="B33" s="26"/>
      <c r="C33" s="26"/>
      <c r="D33" s="26"/>
      <c r="F33" s="26"/>
      <c r="G33" s="26"/>
    </row>
    <row r="34" spans="1:7" x14ac:dyDescent="0.25">
      <c r="A34" s="26"/>
      <c r="B34" s="26"/>
      <c r="C34" s="26"/>
      <c r="D34" s="26"/>
      <c r="F34" s="26"/>
      <c r="G34" s="26"/>
    </row>
    <row r="35" spans="1:7" x14ac:dyDescent="0.25">
      <c r="A35" s="26"/>
      <c r="B35" s="26"/>
      <c r="C35" s="26"/>
      <c r="D35" s="26"/>
      <c r="F35" s="26"/>
      <c r="G35" s="26"/>
    </row>
    <row r="36" spans="1:7" x14ac:dyDescent="0.25">
      <c r="A36" s="26"/>
      <c r="B36" s="26"/>
      <c r="C36" s="26"/>
      <c r="D36" s="26"/>
      <c r="F36" s="26"/>
      <c r="G36" s="26"/>
    </row>
    <row r="37" spans="1:7" x14ac:dyDescent="0.25">
      <c r="A37" s="26"/>
      <c r="B37" s="26"/>
      <c r="C37" s="26"/>
      <c r="D37" s="26"/>
      <c r="F37" s="26"/>
      <c r="G37" s="26"/>
    </row>
    <row r="38" spans="1:7" x14ac:dyDescent="0.25">
      <c r="A38" s="26"/>
      <c r="B38" s="26"/>
      <c r="C38" s="26"/>
      <c r="D38" s="26"/>
      <c r="F38" s="26"/>
      <c r="G38" s="26"/>
    </row>
    <row r="39" spans="1:7" x14ac:dyDescent="0.25">
      <c r="A39" s="26"/>
      <c r="B39" s="26"/>
      <c r="C39" s="26"/>
      <c r="D39" s="26"/>
      <c r="F39" s="26"/>
      <c r="G39" s="26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([7]UKBuilding_List!A2)</f>
        <v>0001</v>
      </c>
      <c r="B2" s="3" t="str">
        <f>VLOOKUP(A2,[8]UKBuilding_List!$A$1:$D$476,3,FALSE)</f>
        <v>Taylor Education Building</v>
      </c>
      <c r="H2" s="6"/>
      <c r="J2" s="6"/>
    </row>
    <row r="3" spans="1:10" x14ac:dyDescent="0.25">
      <c r="A3" s="2" t="str">
        <f>([7]UKBuilding_List!A3)</f>
        <v>0002</v>
      </c>
      <c r="B3" s="3" t="str">
        <f>VLOOKUP(A3,[8]UKBuilding_List!$A$1:$D$476,3,FALSE)</f>
        <v>Scott Street Building</v>
      </c>
      <c r="H3" s="6"/>
      <c r="J3" s="6"/>
    </row>
    <row r="4" spans="1:10" x14ac:dyDescent="0.25">
      <c r="A4" s="2" t="str">
        <f>([7]UKBuilding_List!A4)</f>
        <v>0003</v>
      </c>
      <c r="B4" s="3" t="str">
        <f>VLOOKUP(A4,[8]UKBuilding_List!$A$1:$D$476,3,FALSE)</f>
        <v>Research Facility #1</v>
      </c>
      <c r="H4" s="6"/>
      <c r="J4" s="6"/>
    </row>
    <row r="5" spans="1:10" x14ac:dyDescent="0.25">
      <c r="A5" s="2" t="str">
        <f>([7]UKBuilding_List!A5)</f>
        <v>0004</v>
      </c>
      <c r="B5" s="3" t="str">
        <f>VLOOKUP(A5,[8]UKBuilding_List!$A$1:$D$476,3,FALSE)</f>
        <v>Central Heating Plant #2</v>
      </c>
      <c r="C5" s="1"/>
      <c r="H5" s="6"/>
    </row>
    <row r="6" spans="1:10" x14ac:dyDescent="0.25">
      <c r="A6" s="2" t="str">
        <f>([7]UKBuilding_List!A6)</f>
        <v>0005</v>
      </c>
      <c r="B6" s="3" t="str">
        <f>VLOOKUP(A6,[8]UKBuilding_List!$A$1:$D$476,3,FALSE)</f>
        <v>Frank D. Peterson Service Building</v>
      </c>
      <c r="C6" s="1"/>
      <c r="H6" s="6"/>
    </row>
    <row r="7" spans="1:10" x14ac:dyDescent="0.25">
      <c r="A7" s="2" t="str">
        <f>([7]UKBuilding_List!A7)</f>
        <v>0009</v>
      </c>
      <c r="B7" s="3" t="str">
        <f>VLOOKUP(A7,[8]UKBuilding_List!$A$1:$D$476,3,FALSE)</f>
        <v>Patterson Hall</v>
      </c>
      <c r="C7" s="1"/>
      <c r="H7" s="6"/>
    </row>
    <row r="8" spans="1:10" x14ac:dyDescent="0.25">
      <c r="A8" s="2" t="str">
        <f>([7]UKBuilding_List!A8)</f>
        <v>0012</v>
      </c>
      <c r="B8" s="3" t="str">
        <f>VLOOKUP(A8,[8]UKBuilding_List!$A$1:$D$476,3,FALSE)</f>
        <v>Blazer Dining</v>
      </c>
      <c r="C8" s="1"/>
      <c r="H8" s="6"/>
    </row>
    <row r="9" spans="1:10" x14ac:dyDescent="0.25">
      <c r="A9" s="2" t="str">
        <f>([7]UKBuilding_List!A9)</f>
        <v>0014</v>
      </c>
      <c r="B9" s="3" t="str">
        <f>VLOOKUP(A9,[8]UKBuilding_List!$A$1:$D$476,3,FALSE)</f>
        <v>Hilary J. Boone Center</v>
      </c>
      <c r="C9" s="1"/>
      <c r="H9" s="6"/>
    </row>
    <row r="10" spans="1:10" x14ac:dyDescent="0.25">
      <c r="A10" s="2" t="str">
        <f>([7]UKBuilding_List!A10)</f>
        <v>0015</v>
      </c>
      <c r="B10" s="3" t="str">
        <f>VLOOKUP(A10,[8]UKBuilding_List!$A$1:$D$476,3,FALSE)</f>
        <v>William B. Sturgill Development Building</v>
      </c>
      <c r="C10" s="1"/>
      <c r="H10" s="6"/>
    </row>
    <row r="11" spans="1:10" x14ac:dyDescent="0.25">
      <c r="A11" s="2" t="str">
        <f>([7]UKBuilding_List!A11)</f>
        <v>0016</v>
      </c>
      <c r="B11" s="3" t="str">
        <f>VLOOKUP(A11,[8]UKBuilding_List!$A$1:$D$476,3,FALSE)</f>
        <v>Gatehouse KY Clinic</v>
      </c>
      <c r="C11" s="1"/>
      <c r="H11" s="6"/>
    </row>
    <row r="12" spans="1:10" x14ac:dyDescent="0.25">
      <c r="A12" s="2" t="str">
        <f>([7]UKBuilding_List!A12)</f>
        <v>0017</v>
      </c>
      <c r="B12" s="3" t="str">
        <f>VLOOKUP(A12,[8]UKBuilding_List!$A$1:$D$476,3,FALSE)</f>
        <v>Dickey Hall</v>
      </c>
      <c r="C12" s="1"/>
      <c r="H12" s="6"/>
    </row>
    <row r="13" spans="1:10" x14ac:dyDescent="0.25">
      <c r="A13" s="2" t="str">
        <f>([7]UKBuilding_List!A13)</f>
        <v>0019</v>
      </c>
      <c r="B13" s="3" t="str">
        <f>VLOOKUP(A13,[8]UKBuilding_List!$A$1:$D$476,3,FALSE)</f>
        <v>Memorial Coliseum</v>
      </c>
      <c r="C13" s="1"/>
      <c r="H13" s="6"/>
    </row>
    <row r="14" spans="1:10" x14ac:dyDescent="0.25">
      <c r="A14" s="2" t="str">
        <f>([7]UKBuilding_List!A14)</f>
        <v>0020</v>
      </c>
      <c r="B14" s="3" t="str">
        <f>VLOOKUP(A14,[8]UKBuilding_List!$A$1:$D$476,3,FALSE)</f>
        <v>Engineering Transportation Research Garage</v>
      </c>
      <c r="C14" s="1"/>
    </row>
    <row r="15" spans="1:10" x14ac:dyDescent="0.25">
      <c r="A15" s="2" t="str">
        <f>([7]UKBuilding_List!A15)</f>
        <v>0021</v>
      </c>
      <c r="B15" s="3" t="str">
        <f>VLOOKUP(A15,[8]UKBuilding_List!$A$1:$D$476,3,FALSE)</f>
        <v>Old Engineers Residence</v>
      </c>
      <c r="C15" s="1"/>
    </row>
    <row r="16" spans="1:10" x14ac:dyDescent="0.25">
      <c r="A16" s="2" t="str">
        <f>([7]UKBuilding_List!A16)</f>
        <v>0022</v>
      </c>
      <c r="B16" s="3" t="str">
        <f>VLOOKUP(A16,[8]UKBuilding_List!$A$1:$D$476,3,FALSE)</f>
        <v>Fine Arts Guignol Building</v>
      </c>
      <c r="C16" s="1"/>
    </row>
    <row r="17" spans="1:3" x14ac:dyDescent="0.25">
      <c r="A17" s="2" t="str">
        <f>([7]UKBuilding_List!A17)</f>
        <v>0023</v>
      </c>
      <c r="B17" s="3" t="str">
        <f>VLOOKUP(A17,[8]UKBuilding_List!$A$1:$D$476,3,FALSE)</f>
        <v>Safety &amp; Security</v>
      </c>
      <c r="C17" s="1"/>
    </row>
    <row r="18" spans="1:3" x14ac:dyDescent="0.25">
      <c r="A18" s="2" t="str">
        <f>([7]UKBuilding_List!A18)</f>
        <v>0024</v>
      </c>
      <c r="B18" s="3" t="str">
        <f>VLOOKUP(A18,[8]UKBuilding_List!$A$1:$D$476,3,FALSE)</f>
        <v>Lafferty Hall</v>
      </c>
      <c r="C18" s="1"/>
    </row>
    <row r="19" spans="1:3" x14ac:dyDescent="0.25">
      <c r="A19" s="2" t="str">
        <f>([7]UKBuilding_List!A19)</f>
        <v>0025</v>
      </c>
      <c r="B19" s="3" t="str">
        <f>VLOOKUP(A19,[8]UKBuilding_List!$A$1:$D$476,3,FALSE)</f>
        <v>White Hall Classroom Building</v>
      </c>
      <c r="C19" s="1"/>
    </row>
    <row r="20" spans="1:3" x14ac:dyDescent="0.25">
      <c r="A20" s="2" t="str">
        <f>([7]UKBuilding_List!A20)</f>
        <v>0027</v>
      </c>
      <c r="B20" s="3" t="str">
        <f>VLOOKUP(A20,[8]UKBuilding_List!$A$1:$D$476,3,FALSE)</f>
        <v>Patterson Office Tower</v>
      </c>
      <c r="C20" s="1"/>
    </row>
    <row r="21" spans="1:3" x14ac:dyDescent="0.25">
      <c r="A21" s="2" t="str">
        <f>([7]UKBuilding_List!A21)</f>
        <v>0028</v>
      </c>
      <c r="B21" s="3" t="str">
        <f>VLOOKUP(A21,[8]UKBuilding_List!$A$1:$D$476,3,FALSE)</f>
        <v>Barker Hall</v>
      </c>
      <c r="C21" s="1"/>
    </row>
    <row r="22" spans="1:3" x14ac:dyDescent="0.25">
      <c r="A22" s="2" t="str">
        <f>([7]UKBuilding_List!A22)</f>
        <v>0031</v>
      </c>
      <c r="B22" s="3" t="str">
        <f>VLOOKUP(A22,[8]UKBuilding_List!$A$1:$D$476,3,FALSE)</f>
        <v>Frazee Hall</v>
      </c>
      <c r="C22" s="1"/>
    </row>
    <row r="23" spans="1:3" x14ac:dyDescent="0.25">
      <c r="A23" s="2" t="str">
        <f>([7]UKBuilding_List!A23)</f>
        <v>0032</v>
      </c>
      <c r="B23" s="3" t="str">
        <f>VLOOKUP(A23,[8]UKBuilding_List!$A$1:$D$476,3,FALSE)</f>
        <v>Main Building</v>
      </c>
      <c r="C23" s="1"/>
    </row>
    <row r="24" spans="1:3" x14ac:dyDescent="0.25">
      <c r="A24" s="2" t="str">
        <f>([7]UKBuilding_List!A24)</f>
        <v>0033</v>
      </c>
      <c r="B24" s="3" t="str">
        <f>VLOOKUP(A24,[8]UKBuilding_List!$A$1:$D$476,3,FALSE)</f>
        <v>Ezra Gillis Building</v>
      </c>
      <c r="C24" s="1"/>
    </row>
    <row r="25" spans="1:3" x14ac:dyDescent="0.25">
      <c r="A25" s="2" t="str">
        <f>([7]UKBuilding_List!A25)</f>
        <v>0034</v>
      </c>
      <c r="B25" s="3" t="str">
        <f>VLOOKUP(A25,[8]UKBuilding_List!$A$1:$D$476,3,FALSE)</f>
        <v>Carol Martin Gatton Business &amp; Economics Building</v>
      </c>
      <c r="C25" s="1"/>
    </row>
    <row r="26" spans="1:3" x14ac:dyDescent="0.25">
      <c r="A26" s="2" t="str">
        <f>([7]UKBuilding_List!A26)</f>
        <v>0035</v>
      </c>
      <c r="B26" s="3" t="str">
        <f>VLOOKUP(A26,[8]UKBuilding_List!$A$1:$D$476,3,FALSE)</f>
        <v>Miller Hall</v>
      </c>
      <c r="C26" s="1"/>
    </row>
    <row r="27" spans="1:3" x14ac:dyDescent="0.25">
      <c r="A27" s="2" t="str">
        <f>([7]UKBuilding_List!A27)</f>
        <v>0036</v>
      </c>
      <c r="B27" s="3" t="str">
        <f>VLOOKUP(A27,[8]UKBuilding_List!$A$1:$D$476,3,FALSE)</f>
        <v>Gatehouse Gate 2</v>
      </c>
      <c r="C27" s="1"/>
    </row>
    <row r="28" spans="1:3" x14ac:dyDescent="0.25">
      <c r="A28" s="2" t="str">
        <f>([7]UKBuilding_List!A28)</f>
        <v>0038</v>
      </c>
      <c r="B28" s="3" t="str">
        <f>VLOOKUP(A28,[8]UKBuilding_List!$A$1:$D$476,3,FALSE)</f>
        <v>Engineering Annex</v>
      </c>
      <c r="C28" s="1"/>
    </row>
    <row r="29" spans="1:3" x14ac:dyDescent="0.25">
      <c r="A29" s="2" t="str">
        <f>([7]UKBuilding_List!A29)</f>
        <v>0039</v>
      </c>
      <c r="B29" s="3" t="str">
        <f>VLOOKUP(A29,[8]UKBuilding_List!$A$1:$D$476,3,FALSE)</f>
        <v>Margaret I. King Library</v>
      </c>
      <c r="C29" s="1"/>
    </row>
    <row r="30" spans="1:3" x14ac:dyDescent="0.25">
      <c r="A30" s="2" t="str">
        <f>([7]UKBuilding_List!A30)</f>
        <v>0040</v>
      </c>
      <c r="B30" s="3" t="str">
        <f>VLOOKUP(A30,[8]UKBuilding_List!$A$1:$D$476,3,FALSE)</f>
        <v>Maxwell Place</v>
      </c>
      <c r="C30" s="1"/>
    </row>
    <row r="31" spans="1:3" x14ac:dyDescent="0.25">
      <c r="A31" s="2" t="str">
        <f>([7]UKBuilding_List!A31)</f>
        <v>0041</v>
      </c>
      <c r="B31" s="3" t="str">
        <f>VLOOKUP(A31,[8]UKBuilding_List!$A$1:$D$476,3,FALSE)</f>
        <v>Pence Hall</v>
      </c>
      <c r="C31" s="1"/>
    </row>
    <row r="32" spans="1:3" x14ac:dyDescent="0.25">
      <c r="A32" s="2" t="str">
        <f>([7]UKBuilding_List!A32)</f>
        <v>0042</v>
      </c>
      <c r="B32" s="3" t="str">
        <f>VLOOKUP(A32,[8]UKBuilding_List!$A$1:$D$476,3,FALSE)</f>
        <v>Grehan Journalism Building</v>
      </c>
      <c r="C32" s="1"/>
    </row>
    <row r="33" spans="1:3" x14ac:dyDescent="0.25">
      <c r="A33" s="2" t="str">
        <f>([7]UKBuilding_List!A33)</f>
        <v>0043</v>
      </c>
      <c r="B33" s="3" t="str">
        <f>VLOOKUP(A33,[8]UKBuilding_List!$A$1:$D$476,3,FALSE)</f>
        <v>S. J. Sam Whalen Building</v>
      </c>
      <c r="C33" s="1"/>
    </row>
    <row r="34" spans="1:3" x14ac:dyDescent="0.25">
      <c r="A34" s="2" t="str">
        <f>([7]UKBuilding_List!A34)</f>
        <v>0044</v>
      </c>
      <c r="B34" s="3" t="str">
        <f>VLOOKUP(A34,[8]UKBuilding_List!$A$1:$D$476,3,FALSE)</f>
        <v>Kastle Hall</v>
      </c>
      <c r="C34" s="1"/>
    </row>
    <row r="35" spans="1:3" x14ac:dyDescent="0.25">
      <c r="A35" s="2" t="str">
        <f>([7]UKBuilding_List!A35)</f>
        <v>0045</v>
      </c>
      <c r="B35" s="3" t="str">
        <f>VLOOKUP(A35,[8]UKBuilding_List!$A$1:$D$476,3,FALSE)</f>
        <v>McVey Hall</v>
      </c>
      <c r="C35" s="1"/>
    </row>
    <row r="36" spans="1:3" x14ac:dyDescent="0.25">
      <c r="A36" s="2" t="str">
        <f>([7]UKBuilding_List!A36)</f>
        <v>0046</v>
      </c>
      <c r="B36" s="3" t="str">
        <f>VLOOKUP(A36,[8]UKBuilding_List!$A$1:$D$476,3,FALSE)</f>
        <v>Anderson Hall Tower</v>
      </c>
      <c r="C36" s="1"/>
    </row>
    <row r="37" spans="1:3" x14ac:dyDescent="0.25">
      <c r="A37" s="2" t="str">
        <f>([7]UKBuilding_List!A37)</f>
        <v>0047</v>
      </c>
      <c r="B37" s="3" t="str">
        <f>VLOOKUP(A37,[8]UKBuilding_List!$A$1:$D$476,3,FALSE)</f>
        <v>C. W. Mathews Building</v>
      </c>
      <c r="C37" s="1"/>
    </row>
    <row r="38" spans="1:3" x14ac:dyDescent="0.25">
      <c r="A38" s="2" t="str">
        <f>([7]UKBuilding_List!A38)</f>
        <v>0048</v>
      </c>
      <c r="B38" s="3" t="str">
        <f>VLOOKUP(A38,[8]UKBuilding_List!$A$1:$D$476,3,FALSE)</f>
        <v>Law Building</v>
      </c>
      <c r="C38" s="1"/>
    </row>
    <row r="39" spans="1:3" x14ac:dyDescent="0.25">
      <c r="A39" s="2" t="str">
        <f>([7]UKBuilding_List!A39)</f>
        <v>0049</v>
      </c>
      <c r="B39" s="3" t="str">
        <f>VLOOKUP(A39,[8]UKBuilding_List!$A$1:$D$476,3,FALSE)</f>
        <v>Memorial Hall</v>
      </c>
      <c r="C39" s="1"/>
    </row>
    <row r="40" spans="1:3" x14ac:dyDescent="0.25">
      <c r="A40" s="2" t="str">
        <f>([7]UKBuilding_List!A40)</f>
        <v>0050</v>
      </c>
      <c r="B40" s="3" t="str">
        <f>VLOOKUP(A40,[8]UKBuilding_List!$A$1:$D$476,3,FALSE)</f>
        <v>Erikson Hall</v>
      </c>
      <c r="C40" s="1"/>
    </row>
    <row r="41" spans="1:3" x14ac:dyDescent="0.25">
      <c r="A41" s="2" t="str">
        <f>([7]UKBuilding_List!A41)</f>
        <v>0051</v>
      </c>
      <c r="B41" s="3" t="str">
        <f>VLOOKUP(A41,[8]UKBuilding_List!$A$1:$D$476,3,FALSE)</f>
        <v>Mineral Industries Building</v>
      </c>
      <c r="C41" s="1"/>
    </row>
    <row r="42" spans="1:3" x14ac:dyDescent="0.25">
      <c r="A42" s="2" t="str">
        <f>([7]UKBuilding_List!A42)</f>
        <v>0052</v>
      </c>
      <c r="B42" s="3" t="str">
        <f>VLOOKUP(A42,[8]UKBuilding_List!$A$1:$D$476,3,FALSE)</f>
        <v>Terrell Civil Engineering Building</v>
      </c>
      <c r="C42" s="1"/>
    </row>
    <row r="43" spans="1:3" x14ac:dyDescent="0.25">
      <c r="A43" s="2" t="str">
        <f>([7]UKBuilding_List!A43)</f>
        <v>0053</v>
      </c>
      <c r="B43" s="3" t="str">
        <f>VLOOKUP(A43,[8]UKBuilding_List!$A$1:$D$476,3,FALSE)</f>
        <v>Slone Research Building</v>
      </c>
      <c r="C43" s="1"/>
    </row>
    <row r="44" spans="1:3" x14ac:dyDescent="0.25">
      <c r="A44" s="2" t="str">
        <f>([7]UKBuilding_List!A44)</f>
        <v>0054</v>
      </c>
      <c r="B44" s="3" t="str">
        <f>VLOOKUP(A44,[8]UKBuilding_List!$A$1:$D$476,3,FALSE)</f>
        <v>Funkhouser Building</v>
      </c>
      <c r="C44" s="1"/>
    </row>
    <row r="45" spans="1:3" x14ac:dyDescent="0.25">
      <c r="A45" s="2" t="str">
        <f>([7]UKBuilding_List!A45)</f>
        <v>0055</v>
      </c>
      <c r="B45" s="3" t="str">
        <f>VLOOKUP(A45,[8]UKBuilding_List!$A$1:$D$476,3,FALSE)</f>
        <v>Chemistry-Physics Building</v>
      </c>
      <c r="C45" s="1"/>
    </row>
    <row r="46" spans="1:3" x14ac:dyDescent="0.25">
      <c r="A46" s="2" t="str">
        <f>([7]UKBuilding_List!A46)</f>
        <v>0056</v>
      </c>
      <c r="B46" s="3" t="str">
        <f>VLOOKUP(A46,[8]UKBuilding_List!$A$1:$D$476,3,FALSE)</f>
        <v>Breckinridge Hall</v>
      </c>
      <c r="C46" s="1"/>
    </row>
    <row r="47" spans="1:3" x14ac:dyDescent="0.25">
      <c r="A47" s="2" t="str">
        <f>([7]UKBuilding_List!A47)</f>
        <v>0057</v>
      </c>
      <c r="B47" s="3" t="str">
        <f>VLOOKUP(A47,[8]UKBuilding_List!$A$1:$D$476,3,FALSE)</f>
        <v>Kinkead Hall</v>
      </c>
      <c r="C47" s="1"/>
    </row>
    <row r="48" spans="1:3" x14ac:dyDescent="0.25">
      <c r="A48" s="2" t="str">
        <f>([7]UKBuilding_List!A48)</f>
        <v>0058</v>
      </c>
      <c r="B48" s="3" t="str">
        <f>VLOOKUP(A48,[8]UKBuilding_List!$A$1:$D$476,3,FALSE)</f>
        <v>Bradley Hall</v>
      </c>
      <c r="C48" s="1"/>
    </row>
    <row r="49" spans="1:3" x14ac:dyDescent="0.25">
      <c r="A49" s="2" t="str">
        <f>([7]UKBuilding_List!A49)</f>
        <v>0059</v>
      </c>
      <c r="B49" s="3" t="str">
        <f>VLOOKUP(A49,[8]UKBuilding_List!$A$1:$D$476,3,FALSE)</f>
        <v>Bowman Hall</v>
      </c>
      <c r="C49" s="1"/>
    </row>
    <row r="50" spans="1:3" x14ac:dyDescent="0.25">
      <c r="A50" s="2" t="str">
        <f>([7]UKBuilding_List!A50)</f>
        <v>0061</v>
      </c>
      <c r="B50" s="3" t="str">
        <f>VLOOKUP(A50,[8]UKBuilding_List!$A$1:$D$476,3,FALSE)</f>
        <v>Tobacco Research Laboratory</v>
      </c>
      <c r="C50" s="1"/>
    </row>
    <row r="51" spans="1:3" x14ac:dyDescent="0.25">
      <c r="A51" s="2" t="str">
        <f>([7]UKBuilding_List!A51)</f>
        <v>0064</v>
      </c>
      <c r="B51" s="3" t="str">
        <f>VLOOKUP(A51,[8]UKBuilding_List!$A$1:$D$476,3,FALSE)</f>
        <v>Scovell Hall</v>
      </c>
      <c r="C51" s="1"/>
    </row>
    <row r="52" spans="1:3" x14ac:dyDescent="0.25">
      <c r="A52" s="2" t="str">
        <f>([7]UKBuilding_List!A52)</f>
        <v>0065</v>
      </c>
      <c r="B52" s="3" t="str">
        <f>VLOOKUP(A52,[8]UKBuilding_List!$A$1:$D$476,3,FALSE)</f>
        <v>Small Animal Lab</v>
      </c>
      <c r="C52" s="1"/>
    </row>
    <row r="53" spans="1:3" x14ac:dyDescent="0.25">
      <c r="A53" s="2" t="str">
        <f>([7]UKBuilding_List!A53)</f>
        <v>0066</v>
      </c>
      <c r="B53" s="3" t="str">
        <f>VLOOKUP(A53,[8]UKBuilding_List!$A$1:$D$476,3,FALSE)</f>
        <v>Agronomy Head House and Greenhouses 1 &amp; 2</v>
      </c>
      <c r="C53" s="1"/>
    </row>
    <row r="54" spans="1:3" x14ac:dyDescent="0.25">
      <c r="A54" s="2" t="str">
        <f>([7]UKBuilding_List!A54)</f>
        <v>0067</v>
      </c>
      <c r="B54" s="3" t="str">
        <f>VLOOKUP(A54,[8]UKBuilding_List!$A$1:$D$476,3,FALSE)</f>
        <v>Chi Omega Sorority</v>
      </c>
      <c r="C54" s="1"/>
    </row>
    <row r="55" spans="1:3" x14ac:dyDescent="0.25">
      <c r="A55" s="2" t="str">
        <f>([7]UKBuilding_List!A55)</f>
        <v>0068</v>
      </c>
      <c r="B55" s="3" t="str">
        <f>VLOOKUP(A55,[8]UKBuilding_List!$A$1:$D$476,3,FALSE)</f>
        <v>Delta Delta Delta Sorority</v>
      </c>
      <c r="C55" s="1"/>
    </row>
    <row r="56" spans="1:3" x14ac:dyDescent="0.25">
      <c r="A56" s="2" t="str">
        <f>([7]UKBuilding_List!A56)</f>
        <v>0069</v>
      </c>
      <c r="B56" s="3" t="str">
        <f>VLOOKUP(A56,[8]UKBuilding_List!$A$1:$D$476,3,FALSE)</f>
        <v>Alpha Delta Pi Sorority</v>
      </c>
      <c r="C56" s="1"/>
    </row>
    <row r="57" spans="1:3" x14ac:dyDescent="0.25">
      <c r="A57" s="2" t="str">
        <f>([7]UKBuilding_List!A57)</f>
        <v>0073</v>
      </c>
      <c r="B57" s="3" t="str">
        <f>VLOOKUP(A57,[8]UKBuilding_List!$A$1:$D$476,3,FALSE)</f>
        <v>Thomas Poe Cooper Building</v>
      </c>
      <c r="C57" s="1"/>
    </row>
    <row r="58" spans="1:3" x14ac:dyDescent="0.25">
      <c r="A58" s="2" t="str">
        <f>([7]UKBuilding_List!A58)</f>
        <v>0074</v>
      </c>
      <c r="B58" s="3" t="str">
        <f>VLOOKUP(A58,[8]UKBuilding_List!$A$1:$D$476,3,FALSE)</f>
        <v>Shively Track &amp; Field Stadium</v>
      </c>
      <c r="C58" s="1"/>
    </row>
    <row r="59" spans="1:3" x14ac:dyDescent="0.25">
      <c r="A59" s="2" t="str">
        <f>([7]UKBuilding_List!A59)</f>
        <v>0075</v>
      </c>
      <c r="B59" s="3" t="str">
        <f>VLOOKUP(A59,[8]UKBuilding_List!$A$1:$D$476,3,FALSE)</f>
        <v>Kelley Hall</v>
      </c>
      <c r="C59" s="1"/>
    </row>
    <row r="60" spans="1:3" x14ac:dyDescent="0.25">
      <c r="A60" s="2" t="str">
        <f>([7]UKBuilding_List!A60)</f>
        <v>0076</v>
      </c>
      <c r="B60" s="3" t="str">
        <f>VLOOKUP(A60,[8]UKBuilding_List!$A$1:$D$476,3,FALSE)</f>
        <v>Dimock Animal Pathology</v>
      </c>
      <c r="C60" s="1"/>
    </row>
    <row r="61" spans="1:3" x14ac:dyDescent="0.25">
      <c r="A61" s="2" t="str">
        <f>([7]UKBuilding_List!A61)</f>
        <v>0077</v>
      </c>
      <c r="B61" s="3" t="str">
        <f>VLOOKUP(A61,[8]UKBuilding_List!$A$1:$D$476,3,FALSE)</f>
        <v>653 Maxwelton Ct</v>
      </c>
      <c r="C61" s="1"/>
    </row>
    <row r="62" spans="1:3" x14ac:dyDescent="0.25">
      <c r="A62" s="2" t="str">
        <f>([7]UKBuilding_List!A62)</f>
        <v>0078</v>
      </c>
      <c r="B62" s="3" t="str">
        <f>VLOOKUP(A62,[8]UKBuilding_List!$A$1:$D$476,3,FALSE)</f>
        <v>Med Center Annex #5</v>
      </c>
      <c r="C62" s="1"/>
    </row>
    <row r="63" spans="1:3" x14ac:dyDescent="0.25">
      <c r="A63" s="2" t="str">
        <f>([7]UKBuilding_List!A63)</f>
        <v>0079</v>
      </c>
      <c r="B63" s="3" t="str">
        <f>VLOOKUP(A63,[8]UKBuilding_List!$A$1:$D$476,3,FALSE)</f>
        <v>Herman Lee Donovan Hall</v>
      </c>
      <c r="C63" s="1"/>
    </row>
    <row r="64" spans="1:3" x14ac:dyDescent="0.25">
      <c r="A64" s="2" t="str">
        <f>([7]UKBuilding_List!A64)</f>
        <v>0080</v>
      </c>
      <c r="B64" s="3" t="str">
        <f>VLOOKUP(A64,[8]UKBuilding_List!$A$1:$D$476,3,FALSE)</f>
        <v>Lyman T. Johnson Hall</v>
      </c>
      <c r="C64" s="1"/>
    </row>
    <row r="65" spans="1:3" x14ac:dyDescent="0.25">
      <c r="A65" s="2" t="str">
        <f>([7]UKBuilding_List!A65)</f>
        <v>0081</v>
      </c>
      <c r="B65" s="3" t="str">
        <f>VLOOKUP(A65,[8]UKBuilding_List!$A$1:$D$476,3,FALSE)</f>
        <v>Cooker Trailer Storage</v>
      </c>
      <c r="C65" s="1"/>
    </row>
    <row r="66" spans="1:3" x14ac:dyDescent="0.25">
      <c r="A66" s="2" t="str">
        <f>([7]UKBuilding_List!A66)</f>
        <v>0082</v>
      </c>
      <c r="B66" s="3" t="str">
        <f>VLOOKUP(A66,[8]UKBuilding_List!$A$1:$D$476,3,FALSE)</f>
        <v>Multi-Disciplinary Science Building (MDS)</v>
      </c>
      <c r="C66" s="1"/>
    </row>
    <row r="67" spans="1:3" x14ac:dyDescent="0.25">
      <c r="A67" s="2" t="str">
        <f>([7]UKBuilding_List!A67)</f>
        <v>0083</v>
      </c>
      <c r="B67" s="3" t="e">
        <f>VLOOKUP(A67,[8]UKBuilding_List!$A$1:$D$476,3,FALSE)</f>
        <v>#N/A</v>
      </c>
      <c r="C67" s="1"/>
    </row>
    <row r="68" spans="1:3" x14ac:dyDescent="0.25">
      <c r="A68" s="2" t="str">
        <f>([7]UKBuilding_List!A68)</f>
        <v>0084</v>
      </c>
      <c r="B68" s="3" t="str">
        <f>VLOOKUP(A68,[8]UKBuilding_List!$A$1:$D$476,3,FALSE)</f>
        <v>Gatehouse Roach Bldg</v>
      </c>
      <c r="C68" s="1"/>
    </row>
    <row r="69" spans="1:3" x14ac:dyDescent="0.25">
      <c r="A69" s="2" t="str">
        <f>([7]UKBuilding_List!A69)</f>
        <v>0085</v>
      </c>
      <c r="B69" s="3" t="str">
        <f>VLOOKUP(A69,[8]UKBuilding_List!$A$1:$D$476,3,FALSE)</f>
        <v>Medical Center Heating and Cooling Plant</v>
      </c>
      <c r="C69" s="1"/>
    </row>
    <row r="70" spans="1:3" x14ac:dyDescent="0.25">
      <c r="A70" s="2" t="str">
        <f>([7]UKBuilding_List!A70)</f>
        <v>0086</v>
      </c>
      <c r="B70" s="3" t="str">
        <f>VLOOKUP(A70,[8]UKBuilding_List!$A$1:$D$476,3,FALSE)</f>
        <v>Medical Behavioral Science Building</v>
      </c>
      <c r="C70" s="1"/>
    </row>
    <row r="71" spans="1:3" x14ac:dyDescent="0.25">
      <c r="A71" s="2" t="str">
        <f>([7]UKBuilding_List!A71)</f>
        <v>0087</v>
      </c>
      <c r="B71" s="3" t="str">
        <f>VLOOKUP(A71,[8]UKBuilding_List!$A$1:$D$476,3,FALSE)</f>
        <v>Medical Center Storage Facility</v>
      </c>
      <c r="C71" s="1"/>
    </row>
    <row r="72" spans="1:3" x14ac:dyDescent="0.25">
      <c r="A72" s="2" t="str">
        <f>([7]UKBuilding_List!A72)</f>
        <v>0088</v>
      </c>
      <c r="B72" s="3" t="str">
        <f>VLOOKUP(A72,[8]UKBuilding_List!$A$1:$D$476,3,FALSE)</f>
        <v>Agriculture Motor Pool</v>
      </c>
      <c r="C72" s="1"/>
    </row>
    <row r="73" spans="1:3" x14ac:dyDescent="0.25">
      <c r="A73" s="2" t="str">
        <f>([7]UKBuilding_List!A73)</f>
        <v>0089</v>
      </c>
      <c r="B73" s="3" t="str">
        <f>VLOOKUP(A73,[8]UKBuilding_List!$A$1:$D$476,3,FALSE)</f>
        <v>Cooling Plant #1</v>
      </c>
      <c r="C73" s="1"/>
    </row>
    <row r="74" spans="1:3" x14ac:dyDescent="0.25">
      <c r="A74" s="2" t="str">
        <f>([7]UKBuilding_List!A74)</f>
        <v>0090</v>
      </c>
      <c r="B74" s="3" t="str">
        <f>VLOOKUP(A74,[8]UKBuilding_List!$A$1:$D$476,3,FALSE)</f>
        <v>Art and Visual Studies Building</v>
      </c>
      <c r="C74" s="1"/>
    </row>
    <row r="75" spans="1:3" x14ac:dyDescent="0.25">
      <c r="A75" s="2" t="str">
        <f>([7]UKBuilding_List!A75)</f>
        <v>0091</v>
      </c>
      <c r="B75" s="3" t="str">
        <f>VLOOKUP(A75,[8]UKBuilding_List!$A$1:$D$476,3,FALSE)</f>
        <v>Agriculture Science Center North</v>
      </c>
      <c r="C75" s="1"/>
    </row>
    <row r="76" spans="1:3" x14ac:dyDescent="0.25">
      <c r="A76" s="2" t="str">
        <f>([7]UKBuilding_List!A76)</f>
        <v>0092</v>
      </c>
      <c r="B76" s="3" t="str">
        <f>VLOOKUP(A76,[8]UKBuilding_List!$A$1:$D$476,3,FALSE)</f>
        <v>Seed House</v>
      </c>
      <c r="C76" s="1"/>
    </row>
    <row r="77" spans="1:3" x14ac:dyDescent="0.25">
      <c r="A77" s="2" t="str">
        <f>([7]UKBuilding_List!A77)</f>
        <v>0093</v>
      </c>
      <c r="B77" s="3" t="str">
        <f>VLOOKUP(A77,[8]UKBuilding_List!$A$1:$D$476,3,FALSE)</f>
        <v>Ben F. Roach Cancer Care Facility</v>
      </c>
      <c r="C77" s="1"/>
    </row>
    <row r="78" spans="1:3" x14ac:dyDescent="0.25">
      <c r="A78" s="2" t="str">
        <f>([7]UKBuilding_List!A78)</f>
        <v>0094</v>
      </c>
      <c r="B78" s="3" t="str">
        <f>VLOOKUP(A78,[8]UKBuilding_List!$A$1:$D$476,3,FALSE)</f>
        <v>Cooper House</v>
      </c>
      <c r="C78" s="1"/>
    </row>
    <row r="79" spans="1:3" x14ac:dyDescent="0.25">
      <c r="A79" s="2" t="str">
        <f>([7]UKBuilding_List!A79)</f>
        <v>0095</v>
      </c>
      <c r="B79" s="3" t="str">
        <f>VLOOKUP(A79,[8]UKBuilding_List!$A$1:$D$476,3,FALSE)</f>
        <v>Frances Jewell Hall</v>
      </c>
      <c r="C79" s="1"/>
    </row>
    <row r="80" spans="1:3" x14ac:dyDescent="0.25">
      <c r="A80" s="2" t="str">
        <f>([7]UKBuilding_List!A80)</f>
        <v>0096</v>
      </c>
      <c r="B80" s="3" t="str">
        <f>VLOOKUP(A80,[8]UKBuilding_List!$A$1:$D$476,3,FALSE)</f>
        <v>Dorothy Enslow Combs Cancer Research Building</v>
      </c>
      <c r="C80" s="1"/>
    </row>
    <row r="81" spans="1:3" x14ac:dyDescent="0.25">
      <c r="A81" s="2" t="str">
        <f>([7]UKBuilding_List!A81)</f>
        <v>0097</v>
      </c>
      <c r="B81" s="3" t="str">
        <f>VLOOKUP(A81,[8]UKBuilding_List!$A$1:$D$476,3,FALSE)</f>
        <v>E. S. Good Barn</v>
      </c>
      <c r="C81" s="1"/>
    </row>
    <row r="82" spans="1:3" x14ac:dyDescent="0.25">
      <c r="A82" s="2" t="str">
        <f>([7]UKBuilding_List!A82)</f>
        <v>0098</v>
      </c>
      <c r="B82" s="3" t="str">
        <f>VLOOKUP(A82,[8]UKBuilding_List!$A$1:$D$476,3,FALSE)</f>
        <v>Marylou Whitney and John Hendrickson Cancer Facility for Women</v>
      </c>
      <c r="C82" s="1"/>
    </row>
    <row r="83" spans="1:3" x14ac:dyDescent="0.25">
      <c r="A83" s="2" t="str">
        <f>([7]UKBuilding_List!A83)</f>
        <v>0099</v>
      </c>
      <c r="B83" s="3" t="str">
        <f>VLOOKUP(A83,[8]UKBuilding_List!$A$1:$D$476,3,FALSE)</f>
        <v>Gluck Equine Research Building</v>
      </c>
      <c r="C83" s="1"/>
    </row>
    <row r="84" spans="1:3" x14ac:dyDescent="0.25">
      <c r="A84" s="2" t="str">
        <f>([7]UKBuilding_List!A84)</f>
        <v>0100</v>
      </c>
      <c r="B84" s="3" t="str">
        <f>VLOOKUP(A84,[8]UKBuilding_List!$A$1:$D$476,3,FALSE)</f>
        <v>Haggin Hall</v>
      </c>
      <c r="C84" s="1"/>
    </row>
    <row r="85" spans="1:3" x14ac:dyDescent="0.25">
      <c r="A85" s="2" t="str">
        <f>([7]UKBuilding_List!A85)</f>
        <v>0101</v>
      </c>
      <c r="B85" s="3" t="str">
        <f>VLOOKUP(A85,[8]UKBuilding_List!$A$1:$D$476,3,FALSE)</f>
        <v>Reynolds Warehouse #1</v>
      </c>
      <c r="C85" s="1"/>
    </row>
    <row r="86" spans="1:3" x14ac:dyDescent="0.25">
      <c r="A86" s="2" t="str">
        <f>([7]UKBuilding_List!A86)</f>
        <v>0102</v>
      </c>
      <c r="B86" s="3" t="str">
        <f>VLOOKUP(A86,[8]UKBuilding_List!$A$1:$D$476,3,FALSE)</f>
        <v>Reynolds Warehouse #2</v>
      </c>
      <c r="C86" s="1"/>
    </row>
    <row r="87" spans="1:3" x14ac:dyDescent="0.25">
      <c r="A87" s="2" t="str">
        <f>([7]UKBuilding_List!A87)</f>
        <v>0104</v>
      </c>
      <c r="B87" s="3" t="str">
        <f>VLOOKUP(A87,[8]UKBuilding_List!$A$1:$D$476,3,FALSE)</f>
        <v>Woodland Glen I</v>
      </c>
      <c r="C87" s="1"/>
    </row>
    <row r="88" spans="1:3" x14ac:dyDescent="0.25">
      <c r="A88" s="2" t="str">
        <f>([7]UKBuilding_List!A88)</f>
        <v>0105</v>
      </c>
      <c r="B88" s="3" t="str">
        <f>VLOOKUP(A88,[8]UKBuilding_List!$A$1:$D$476,3,FALSE)</f>
        <v>Commonwealth Village #2</v>
      </c>
      <c r="C88" s="1"/>
    </row>
    <row r="89" spans="1:3" x14ac:dyDescent="0.25">
      <c r="A89" s="2" t="str">
        <f>([7]UKBuilding_List!A89)</f>
        <v>0106</v>
      </c>
      <c r="B89" s="3" t="str">
        <f>VLOOKUP(A89,[8]UKBuilding_List!$A$1:$D$476,3,FALSE)</f>
        <v>Commonwealth Village #1</v>
      </c>
      <c r="C89" s="1"/>
    </row>
    <row r="90" spans="1:3" x14ac:dyDescent="0.25">
      <c r="A90" s="2" t="str">
        <f>([7]UKBuilding_List!A90)</f>
        <v>0107</v>
      </c>
      <c r="B90" s="3" t="str">
        <f>VLOOKUP(A90,[8]UKBuilding_List!$A$1:$D$476,3,FALSE)</f>
        <v>Mining &amp; Minerals Resources Building</v>
      </c>
      <c r="C90" s="1"/>
    </row>
    <row r="91" spans="1:3" x14ac:dyDescent="0.25">
      <c r="A91" s="2" t="str">
        <f>([7]UKBuilding_List!A91)</f>
        <v>0108</v>
      </c>
      <c r="B91" s="3" t="str">
        <f>VLOOKUP(A91,[8]UKBuilding_List!$A$1:$D$476,3,FALSE)</f>
        <v>Center for Robotics &amp; Manufacturing Systems</v>
      </c>
      <c r="C91" s="1"/>
    </row>
    <row r="92" spans="1:3" x14ac:dyDescent="0.25">
      <c r="A92" s="2" t="str">
        <f>([7]UKBuilding_List!A92)</f>
        <v>0109</v>
      </c>
      <c r="B92" s="3" t="str">
        <f>VLOOKUP(A92,[8]UKBuilding_List!$A$1:$D$476,3,FALSE)</f>
        <v>Wendell &amp; Vickie Bell Soccer Complex</v>
      </c>
      <c r="C92" s="1"/>
    </row>
    <row r="93" spans="1:3" x14ac:dyDescent="0.25">
      <c r="A93" s="2" t="str">
        <f>([7]UKBuilding_List!A93)</f>
        <v>0110</v>
      </c>
      <c r="B93" s="3" t="str">
        <f>VLOOKUP(A93,[8]UKBuilding_List!$A$1:$D$476,3,FALSE)</f>
        <v>Maintenance Building (Athletics)</v>
      </c>
      <c r="C93" s="1"/>
    </row>
    <row r="94" spans="1:3" x14ac:dyDescent="0.25">
      <c r="A94" s="2" t="str">
        <f>([7]UKBuilding_List!A94)</f>
        <v>0113</v>
      </c>
      <c r="B94" s="3" t="str">
        <f>VLOOKUP(A94,[8]UKBuilding_List!$A$1:$D$476,3,FALSE)</f>
        <v>Shively Sports Center</v>
      </c>
      <c r="C94" s="1"/>
    </row>
    <row r="95" spans="1:3" x14ac:dyDescent="0.25">
      <c r="A95" s="2" t="str">
        <f>([7]UKBuilding_List!A95)</f>
        <v>0117</v>
      </c>
      <c r="B95" s="3" t="str">
        <f>VLOOKUP(A95,[8]UKBuilding_List!$A$1:$D$476,3,FALSE)</f>
        <v>Soccer Filming Tower</v>
      </c>
      <c r="C95" s="1"/>
    </row>
    <row r="96" spans="1:3" x14ac:dyDescent="0.25">
      <c r="A96" s="2" t="str">
        <f>([7]UKBuilding_List!A96)</f>
        <v>0119</v>
      </c>
      <c r="B96" s="3" t="str">
        <f>VLOOKUP(A96,[8]UKBuilding_List!$A$1:$D$476,3,FALSE)</f>
        <v>Helen King Alumni Building</v>
      </c>
      <c r="C96" s="1"/>
    </row>
    <row r="97" spans="1:3" x14ac:dyDescent="0.25">
      <c r="A97" s="2" t="str">
        <f>([7]UKBuilding_List!A97)</f>
        <v>0120</v>
      </c>
      <c r="B97" s="3" t="str">
        <f>VLOOKUP(A97,[8]UKBuilding_List!$A$1:$D$476,3,FALSE)</f>
        <v>Woodland Glen II</v>
      </c>
      <c r="C97" s="1"/>
    </row>
    <row r="98" spans="1:3" x14ac:dyDescent="0.25">
      <c r="A98" s="2" t="str">
        <f>([7]UKBuilding_List!A98)</f>
        <v>0121</v>
      </c>
      <c r="B98" s="3" t="str">
        <f>VLOOKUP(A98,[8]UKBuilding_List!$A$1:$D$476,3,FALSE)</f>
        <v>Sigma Nu Fraternity</v>
      </c>
      <c r="C98" s="1"/>
    </row>
    <row r="99" spans="1:3" x14ac:dyDescent="0.25">
      <c r="A99" s="2" t="str">
        <f>([7]UKBuilding_List!A99)</f>
        <v>0122</v>
      </c>
      <c r="B99" s="3" t="str">
        <f>VLOOKUP(A99,[8]UKBuilding_List!$A$1:$D$476,3,FALSE)</f>
        <v>Delta Gamma Sorority</v>
      </c>
      <c r="C99" s="1"/>
    </row>
    <row r="100" spans="1:3" x14ac:dyDescent="0.25">
      <c r="A100" s="2" t="str">
        <f>([7]UKBuilding_List!A100)</f>
        <v>0123</v>
      </c>
      <c r="B100" s="3" t="str">
        <f>VLOOKUP(A100,[8]UKBuilding_List!$A$1:$D$476,3,FALSE)</f>
        <v>Georgia M. Blazer Hall</v>
      </c>
      <c r="C100" s="1"/>
    </row>
    <row r="101" spans="1:3" x14ac:dyDescent="0.25">
      <c r="A101" s="2" t="str">
        <f>([7]UKBuilding_List!A101)</f>
        <v>0124</v>
      </c>
      <c r="B101" s="3" t="str">
        <f>VLOOKUP(A101,[8]UKBuilding_List!$A$1:$D$476,3,FALSE)</f>
        <v>Delta Zeta Sorority</v>
      </c>
      <c r="C101" s="1"/>
    </row>
    <row r="102" spans="1:3" x14ac:dyDescent="0.25">
      <c r="A102" s="2" t="str">
        <f>([7]UKBuilding_List!A102)</f>
        <v>0125</v>
      </c>
      <c r="B102" s="3" t="str">
        <f>VLOOKUP(A102,[8]UKBuilding_List!$A$1:$D$476,3,FALSE)</f>
        <v>Kappa Alpha Theta Sorority</v>
      </c>
      <c r="C102" s="1"/>
    </row>
    <row r="103" spans="1:3" x14ac:dyDescent="0.25">
      <c r="A103" s="2" t="str">
        <f>([7]UKBuilding_List!A103)</f>
        <v>0126</v>
      </c>
      <c r="B103" s="3" t="str">
        <f>VLOOKUP(A103,[8]UKBuilding_List!$A$1:$D$476,3,FALSE)</f>
        <v>Phi Sigma Kappa Fraternity</v>
      </c>
      <c r="C103" s="1"/>
    </row>
    <row r="104" spans="1:3" x14ac:dyDescent="0.25">
      <c r="A104" s="2" t="str">
        <f>([7]UKBuilding_List!A104)</f>
        <v>0127</v>
      </c>
      <c r="B104" s="3" t="str">
        <f>VLOOKUP(A104,[8]UKBuilding_List!$A$1:$D$476,3,FALSE)</f>
        <v>Alpha Gamma Delta Sorority</v>
      </c>
      <c r="C104" s="1"/>
    </row>
    <row r="105" spans="1:3" x14ac:dyDescent="0.25">
      <c r="A105" s="2" t="str">
        <f>([7]UKBuilding_List!A105)</f>
        <v>0128</v>
      </c>
      <c r="B105" s="3" t="str">
        <f>VLOOKUP(A105,[8]UKBuilding_List!$A$1:$D$476,3,FALSE)</f>
        <v>Kappa Delta Sorority</v>
      </c>
      <c r="C105" s="1"/>
    </row>
    <row r="106" spans="1:3" x14ac:dyDescent="0.25">
      <c r="A106" s="2" t="str">
        <f>([7]UKBuilding_List!A106)</f>
        <v>0129</v>
      </c>
      <c r="B106" s="3" t="str">
        <f>VLOOKUP(A106,[8]UKBuilding_List!$A$1:$D$476,3,FALSE)</f>
        <v>Delta Sigma Phi Fraternity</v>
      </c>
      <c r="C106" s="1"/>
    </row>
    <row r="107" spans="1:3" x14ac:dyDescent="0.25">
      <c r="A107" s="2" t="str">
        <f>([7]UKBuilding_List!A107)</f>
        <v>0137</v>
      </c>
      <c r="B107" s="3" t="e">
        <f>VLOOKUP(A107,[8]UKBuilding_List!$A$1:$D$476,3,FALSE)</f>
        <v>#N/A</v>
      </c>
      <c r="C107" s="1"/>
    </row>
    <row r="108" spans="1:3" x14ac:dyDescent="0.25">
      <c r="A108" s="2" t="str">
        <f>([7]UKBuilding_List!A108)</f>
        <v>0139</v>
      </c>
      <c r="B108" s="3" t="str">
        <f>VLOOKUP(A108,[8]UKBuilding_List!$A$1:$D$476,3,FALSE)</f>
        <v>The 90</v>
      </c>
      <c r="C108" s="1"/>
    </row>
    <row r="109" spans="1:3" x14ac:dyDescent="0.25">
      <c r="A109" s="2" t="str">
        <f>([7]UKBuilding_List!A109)</f>
        <v>0141</v>
      </c>
      <c r="B109" s="3" t="str">
        <f>VLOOKUP(A109,[8]UKBuilding_List!$A$1:$D$476,3,FALSE)</f>
        <v>New Farmhouse Fraternity</v>
      </c>
      <c r="C109" s="1"/>
    </row>
    <row r="110" spans="1:3" x14ac:dyDescent="0.25">
      <c r="A110" s="2" t="str">
        <f>([7]UKBuilding_List!A110)</f>
        <v>0143</v>
      </c>
      <c r="B110" s="3" t="str">
        <f>VLOOKUP(A110,[8]UKBuilding_List!$A$1:$D$476,3,FALSE)</f>
        <v>Blanding II</v>
      </c>
      <c r="C110" s="1"/>
    </row>
    <row r="111" spans="1:3" x14ac:dyDescent="0.25">
      <c r="A111" s="2" t="str">
        <f>([7]UKBuilding_List!A111)</f>
        <v>0144</v>
      </c>
      <c r="B111" s="3" t="str">
        <f>VLOOKUP(A111,[8]UKBuilding_List!$A$1:$D$476,3,FALSE)</f>
        <v>Blanding III</v>
      </c>
      <c r="C111" s="1"/>
    </row>
    <row r="112" spans="1:3" x14ac:dyDescent="0.25">
      <c r="A112" s="2" t="str">
        <f>([7]UKBuilding_List!A112)</f>
        <v>0145</v>
      </c>
      <c r="B112" s="3" t="str">
        <f>VLOOKUP(A112,[8]UKBuilding_List!$A$1:$D$476,3,FALSE)</f>
        <v>Blanding Tower</v>
      </c>
      <c r="C112" s="1"/>
    </row>
    <row r="113" spans="1:3" x14ac:dyDescent="0.25">
      <c r="A113" s="2" t="str">
        <f>([7]UKBuilding_List!A113)</f>
        <v>0146</v>
      </c>
      <c r="B113" s="3" t="str">
        <f>VLOOKUP(A113,[8]UKBuilding_List!$A$1:$D$476,3,FALSE)</f>
        <v>Blanding IV</v>
      </c>
      <c r="C113" s="1"/>
    </row>
    <row r="114" spans="1:3" x14ac:dyDescent="0.25">
      <c r="A114" s="2" t="str">
        <f>([7]UKBuilding_List!A114)</f>
        <v>0147</v>
      </c>
      <c r="B114" s="3" t="str">
        <f>VLOOKUP(A114,[8]UKBuilding_List!$A$1:$D$476,3,FALSE)</f>
        <v>Complex Commons</v>
      </c>
      <c r="C114" s="1"/>
    </row>
    <row r="115" spans="1:3" x14ac:dyDescent="0.25">
      <c r="A115" s="2" t="str">
        <f>([7]UKBuilding_List!A115)</f>
        <v>0148</v>
      </c>
      <c r="B115" s="3" t="str">
        <f>VLOOKUP(A115,[8]UKBuilding_List!$A$1:$D$476,3,FALSE)</f>
        <v>Kirwan IV</v>
      </c>
      <c r="C115" s="1"/>
    </row>
    <row r="116" spans="1:3" x14ac:dyDescent="0.25">
      <c r="A116" s="2" t="str">
        <f>([7]UKBuilding_List!A116)</f>
        <v>0149</v>
      </c>
      <c r="B116" s="3" t="str">
        <f>VLOOKUP(A116,[8]UKBuilding_List!$A$1:$D$476,3,FALSE)</f>
        <v>Kirwan Tower</v>
      </c>
      <c r="C116" s="1"/>
    </row>
    <row r="117" spans="1:3" x14ac:dyDescent="0.25">
      <c r="A117" s="2" t="str">
        <f>([7]UKBuilding_List!A117)</f>
        <v>0150</v>
      </c>
      <c r="B117" s="3" t="str">
        <f>VLOOKUP(A117,[8]UKBuilding_List!$A$1:$D$476,3,FALSE)</f>
        <v>Kirwan III</v>
      </c>
      <c r="C117" s="1"/>
    </row>
    <row r="118" spans="1:3" x14ac:dyDescent="0.25">
      <c r="A118" s="2" t="str">
        <f>([7]UKBuilding_List!A118)</f>
        <v>0151</v>
      </c>
      <c r="B118" s="3" t="str">
        <f>VLOOKUP(A118,[8]UKBuilding_List!$A$1:$D$476,3,FALSE)</f>
        <v>Kirwan II</v>
      </c>
      <c r="C118" s="1"/>
    </row>
    <row r="119" spans="1:3" x14ac:dyDescent="0.25">
      <c r="A119" s="2" t="str">
        <f>([7]UKBuilding_List!A119)</f>
        <v>0152</v>
      </c>
      <c r="B119" s="3" t="str">
        <f>VLOOKUP(A119,[8]UKBuilding_List!$A$1:$D$476,3,FALSE)</f>
        <v>Kirwan I</v>
      </c>
      <c r="C119" s="1"/>
    </row>
    <row r="120" spans="1:3" x14ac:dyDescent="0.25">
      <c r="A120" s="2" t="str">
        <f>([7]UKBuilding_List!A120)</f>
        <v>0153</v>
      </c>
      <c r="B120" s="3" t="str">
        <f>VLOOKUP(A120,[8]UKBuilding_List!$A$1:$D$476,3,FALSE)</f>
        <v>Blanding I</v>
      </c>
      <c r="C120" s="1"/>
    </row>
    <row r="121" spans="1:3" x14ac:dyDescent="0.25">
      <c r="A121" s="2" t="str">
        <f>([7]UKBuilding_List!A121)</f>
        <v>0154</v>
      </c>
      <c r="B121" s="3" t="str">
        <f>VLOOKUP(A121,[8]UKBuilding_List!$A$1:$D$476,3,FALSE)</f>
        <v>Head House</v>
      </c>
      <c r="C121" s="1"/>
    </row>
    <row r="122" spans="1:3" x14ac:dyDescent="0.25">
      <c r="A122" s="2" t="str">
        <f>([7]UKBuilding_List!A122)</f>
        <v>0155</v>
      </c>
      <c r="B122" s="3" t="str">
        <f>VLOOKUP(A122,[8]UKBuilding_List!$A$1:$D$476,3,FALSE)</f>
        <v>Greenhouse No 2</v>
      </c>
      <c r="C122" s="1"/>
    </row>
    <row r="123" spans="1:3" x14ac:dyDescent="0.25">
      <c r="A123" s="2" t="str">
        <f>([7]UKBuilding_List!A123)</f>
        <v>0156</v>
      </c>
      <c r="B123" s="3" t="str">
        <f>VLOOKUP(A123,[8]UKBuilding_List!$A$1:$D$476,3,FALSE)</f>
        <v>Greenhouse No 4</v>
      </c>
      <c r="C123" s="1"/>
    </row>
    <row r="124" spans="1:3" x14ac:dyDescent="0.25">
      <c r="A124" s="2" t="str">
        <f>([7]UKBuilding_List!A124)</f>
        <v>0157</v>
      </c>
      <c r="B124" s="3" t="str">
        <f>VLOOKUP(A124,[8]UKBuilding_List!$A$1:$D$476,3,FALSE)</f>
        <v>Greenhouse No 7</v>
      </c>
      <c r="C124" s="1"/>
    </row>
    <row r="125" spans="1:3" x14ac:dyDescent="0.25">
      <c r="A125" s="2" t="str">
        <f>([7]UKBuilding_List!A125)</f>
        <v>0158</v>
      </c>
      <c r="B125" s="3" t="str">
        <f>VLOOKUP(A125,[8]UKBuilding_List!$A$1:$D$476,3,FALSE)</f>
        <v>Greenhouse No 5</v>
      </c>
      <c r="C125" s="1"/>
    </row>
    <row r="126" spans="1:3" x14ac:dyDescent="0.25">
      <c r="A126" s="2" t="str">
        <f>([7]UKBuilding_List!A126)</f>
        <v>0159</v>
      </c>
      <c r="B126" s="3" t="str">
        <f>VLOOKUP(A126,[8]UKBuilding_List!$A$1:$D$476,3,FALSE)</f>
        <v>Greenhouse No 3</v>
      </c>
      <c r="C126" s="1"/>
    </row>
    <row r="127" spans="1:3" x14ac:dyDescent="0.25">
      <c r="A127" s="2" t="str">
        <f>([7]UKBuilding_List!A127)</f>
        <v>0160</v>
      </c>
      <c r="B127" s="3" t="str">
        <f>VLOOKUP(A127,[8]UKBuilding_List!$A$1:$D$476,3,FALSE)</f>
        <v>Greenhouse No 1</v>
      </c>
      <c r="C127" s="1"/>
    </row>
    <row r="128" spans="1:3" x14ac:dyDescent="0.25">
      <c r="A128" s="2" t="str">
        <f>([7]UKBuilding_List!A128)</f>
        <v>0161</v>
      </c>
      <c r="B128" s="3" t="str">
        <f>VLOOKUP(A128,[8]UKBuilding_List!$A$1:$D$476,3,FALSE)</f>
        <v>Greenhouse No 9</v>
      </c>
      <c r="C128" s="1"/>
    </row>
    <row r="129" spans="1:3" x14ac:dyDescent="0.25">
      <c r="A129" s="2" t="str">
        <f>([7]UKBuilding_List!A129)</f>
        <v>0162</v>
      </c>
      <c r="B129" s="3" t="str">
        <f>VLOOKUP(A129,[8]UKBuilding_List!$A$1:$D$476,3,FALSE)</f>
        <v>Greenhouse No 11</v>
      </c>
      <c r="C129" s="1"/>
    </row>
    <row r="130" spans="1:3" x14ac:dyDescent="0.25">
      <c r="A130" s="2" t="str">
        <f>([7]UKBuilding_List!A130)</f>
        <v>0163</v>
      </c>
      <c r="B130" s="3" t="str">
        <f>VLOOKUP(A130,[8]UKBuilding_List!$A$1:$D$476,3,FALSE)</f>
        <v>Greenhouse No 6</v>
      </c>
      <c r="C130" s="1"/>
    </row>
    <row r="131" spans="1:3" x14ac:dyDescent="0.25">
      <c r="A131" s="2" t="str">
        <f>([7]UKBuilding_List!A131)</f>
        <v>0164</v>
      </c>
      <c r="B131" s="3" t="str">
        <f>VLOOKUP(A131,[8]UKBuilding_List!$A$1:$D$476,3,FALSE)</f>
        <v>Greenhouse No 12</v>
      </c>
      <c r="C131" s="1"/>
    </row>
    <row r="132" spans="1:3" x14ac:dyDescent="0.25">
      <c r="A132" s="2" t="str">
        <f>([7]UKBuilding_List!A132)</f>
        <v>0166</v>
      </c>
      <c r="B132" s="3" t="str">
        <f>VLOOKUP(A132,[8]UKBuilding_List!$A$1:$D$476,3,FALSE)</f>
        <v>Gatehouse Administration Dr</v>
      </c>
      <c r="C132" s="1"/>
    </row>
    <row r="133" spans="1:3" x14ac:dyDescent="0.25">
      <c r="A133" s="2" t="str">
        <f>([7]UKBuilding_List!A133)</f>
        <v>0167</v>
      </c>
      <c r="B133" s="3" t="str">
        <f>VLOOKUP(A133,[8]UKBuilding_List!$A$1:$D$476,3,FALSE)</f>
        <v>Gatehouse Rose &amp; Chem/Physics</v>
      </c>
      <c r="C133" s="1"/>
    </row>
    <row r="134" spans="1:3" x14ac:dyDescent="0.25">
      <c r="A134" s="2" t="str">
        <f>([7]UKBuilding_List!A134)</f>
        <v>0172</v>
      </c>
      <c r="B134" s="3" t="str">
        <f>VLOOKUP(A134,[8]UKBuilding_List!$A$1:$D$476,3,FALSE)</f>
        <v>Alpha Gamma Rho Fraternity</v>
      </c>
      <c r="C134" s="1"/>
    </row>
    <row r="135" spans="1:3" x14ac:dyDescent="0.25">
      <c r="A135" s="2" t="str">
        <f>([7]UKBuilding_List!A135)</f>
        <v>0173</v>
      </c>
      <c r="B135" s="3" t="str">
        <f>VLOOKUP(A135,[8]UKBuilding_List!$A$1:$D$476,3,FALSE)</f>
        <v>Gatehouse Med Plaza</v>
      </c>
      <c r="C135" s="1"/>
    </row>
    <row r="136" spans="1:3" x14ac:dyDescent="0.25">
      <c r="A136" s="2" t="str">
        <f>([7]UKBuilding_List!A136)</f>
        <v>0174</v>
      </c>
      <c r="B136" s="3" t="str">
        <f>VLOOKUP(A136,[8]UKBuilding_List!$A$1:$D$476,3,FALSE)</f>
        <v>Don &amp; Cathy Jacobs Science Building</v>
      </c>
      <c r="C136" s="1"/>
    </row>
    <row r="137" spans="1:3" x14ac:dyDescent="0.25">
      <c r="A137" s="2" t="str">
        <f>([7]UKBuilding_List!A137)</f>
        <v>0175</v>
      </c>
      <c r="B137" s="3" t="str">
        <f>VLOOKUP(A137,[8]UKBuilding_List!$A$1:$D$476,3,FALSE)</f>
        <v>Gatehouse Med Plaza</v>
      </c>
      <c r="C137" s="1"/>
    </row>
    <row r="138" spans="1:3" x14ac:dyDescent="0.25">
      <c r="A138" s="2" t="str">
        <f>([7]UKBuilding_List!A138)</f>
        <v>0176</v>
      </c>
      <c r="B138" s="3" t="str">
        <f>VLOOKUP(A138,[8]UKBuilding_List!$A$1:$D$476,3,FALSE)</f>
        <v>Gatehouse KY Clinic</v>
      </c>
      <c r="C138" s="1"/>
    </row>
    <row r="139" spans="1:3" x14ac:dyDescent="0.25">
      <c r="A139" s="2" t="str">
        <f>([7]UKBuilding_List!A139)</f>
        <v>0177</v>
      </c>
      <c r="B139" s="3" t="str">
        <f>VLOOKUP(A139,[8]UKBuilding_List!$A$1:$D$476,3,FALSE)</f>
        <v>Residence Motor Pool</v>
      </c>
      <c r="C139" s="1"/>
    </row>
    <row r="140" spans="1:3" x14ac:dyDescent="0.25">
      <c r="A140" s="2" t="str">
        <f>([7]UKBuilding_List!A140)</f>
        <v>0178</v>
      </c>
      <c r="B140" s="3" t="str">
        <f>VLOOKUP(A140,[8]UKBuilding_List!$A$1:$D$476,3,FALSE)</f>
        <v>Gatehouse Young Library</v>
      </c>
      <c r="C140" s="1"/>
    </row>
    <row r="141" spans="1:3" x14ac:dyDescent="0.25">
      <c r="A141" s="2" t="str">
        <f>([7]UKBuilding_List!A141)</f>
        <v>0179</v>
      </c>
      <c r="B141" s="3" t="str">
        <f>VLOOKUP(A141,[8]UKBuilding_List!$A$1:$D$476,3,FALSE)</f>
        <v>Temporary Bookstore</v>
      </c>
      <c r="C141" s="1"/>
    </row>
    <row r="142" spans="1:3" x14ac:dyDescent="0.25">
      <c r="A142" s="2" t="str">
        <f>([7]UKBuilding_List!A142)</f>
        <v>0181</v>
      </c>
      <c r="B142" s="3" t="str">
        <f>VLOOKUP(A142,[8]UKBuilding_List!$A$1:$D$476,3,FALSE)</f>
        <v>Woodland Glen III</v>
      </c>
      <c r="C142" s="1"/>
    </row>
    <row r="143" spans="1:3" x14ac:dyDescent="0.25">
      <c r="A143" s="2" t="str">
        <f>([7]UKBuilding_List!A143)</f>
        <v>0182</v>
      </c>
      <c r="B143" s="3" t="str">
        <f>VLOOKUP(A143,[8]UKBuilding_List!$A$1:$D$476,3,FALSE)</f>
        <v>Isolation Barn Incinerator</v>
      </c>
      <c r="C143" s="1"/>
    </row>
    <row r="144" spans="1:3" x14ac:dyDescent="0.25">
      <c r="A144" s="2" t="str">
        <f>([7]UKBuilding_List!A144)</f>
        <v>0183</v>
      </c>
      <c r="B144" s="3" t="str">
        <f>VLOOKUP(A144,[8]UKBuilding_List!$A$1:$D$476,3,FALSE)</f>
        <v>Isolation Barn</v>
      </c>
      <c r="C144" s="1"/>
    </row>
    <row r="145" spans="1:3" x14ac:dyDescent="0.25">
      <c r="A145" s="2" t="str">
        <f>([7]UKBuilding_List!A145)</f>
        <v>0184</v>
      </c>
      <c r="B145" s="3" t="str">
        <f>VLOOKUP(A145,[8]UKBuilding_List!$A$1:$D$476,3,FALSE)</f>
        <v>Agricultural Machine Research Lab</v>
      </c>
      <c r="C145" s="1"/>
    </row>
    <row r="146" spans="1:3" x14ac:dyDescent="0.25">
      <c r="A146" s="2" t="str">
        <f>([7]UKBuilding_List!A146)</f>
        <v>0185</v>
      </c>
      <c r="B146" s="3" t="str">
        <f>VLOOKUP(A146,[8]UKBuilding_List!$A$1:$D$476,3,FALSE)</f>
        <v>Garage by Motor Pool Residence</v>
      </c>
      <c r="C146" s="1"/>
    </row>
    <row r="147" spans="1:3" x14ac:dyDescent="0.25">
      <c r="A147" s="2" t="str">
        <f>([7]UKBuilding_List!A147)</f>
        <v>0186</v>
      </c>
      <c r="B147" s="3" t="str">
        <f>VLOOKUP(A147,[8]UKBuilding_List!$A$1:$D$476,3,FALSE)</f>
        <v>Woodland Glen IV</v>
      </c>
      <c r="C147" s="1"/>
    </row>
    <row r="148" spans="1:3" x14ac:dyDescent="0.25">
      <c r="A148" s="2" t="str">
        <f>([7]UKBuilding_List!A148)</f>
        <v>0187</v>
      </c>
      <c r="B148" s="3" t="e">
        <f>VLOOKUP(A148,[8]UKBuilding_List!$A$1:$D$476,3,FALSE)</f>
        <v>#N/A</v>
      </c>
      <c r="C148" s="1"/>
    </row>
    <row r="149" spans="1:3" x14ac:dyDescent="0.25">
      <c r="A149" s="2" t="str">
        <f>([7]UKBuilding_List!A149)</f>
        <v>0188</v>
      </c>
      <c r="B149" s="3" t="str">
        <f>VLOOKUP(A149,[8]UKBuilding_List!$A$1:$D$476,3,FALSE)</f>
        <v>Woodland Glen V</v>
      </c>
      <c r="C149" s="1"/>
    </row>
    <row r="150" spans="1:3" x14ac:dyDescent="0.25">
      <c r="A150" s="2" t="str">
        <f>([7]UKBuilding_List!A150)</f>
        <v>0189</v>
      </c>
      <c r="B150" s="3" t="str">
        <f>VLOOKUP(A150,[8]UKBuilding_List!$A$1:$D$476,3,FALSE)</f>
        <v>Shawneetown Bldg A</v>
      </c>
      <c r="C150" s="1"/>
    </row>
    <row r="151" spans="1:3" x14ac:dyDescent="0.25">
      <c r="A151" s="2" t="str">
        <f>([7]UKBuilding_List!A151)</f>
        <v>0190</v>
      </c>
      <c r="B151" s="3" t="str">
        <f>VLOOKUP(A151,[8]UKBuilding_List!$A$1:$D$476,3,FALSE)</f>
        <v>Shawneetown Bldg B</v>
      </c>
      <c r="C151" s="1"/>
    </row>
    <row r="152" spans="1:3" x14ac:dyDescent="0.25">
      <c r="A152" s="2" t="str">
        <f>([7]UKBuilding_List!A152)</f>
        <v>0191</v>
      </c>
      <c r="B152" s="3" t="str">
        <f>VLOOKUP(A152,[8]UKBuilding_List!$A$1:$D$476,3,FALSE)</f>
        <v>Shawneetown Bldg D</v>
      </c>
      <c r="C152" s="1"/>
    </row>
    <row r="153" spans="1:3" x14ac:dyDescent="0.25">
      <c r="A153" s="2" t="str">
        <f>([7]UKBuilding_List!A153)</f>
        <v>0192</v>
      </c>
      <c r="B153" s="3" t="str">
        <f>VLOOKUP(A153,[8]UKBuilding_List!$A$1:$D$476,3,FALSE)</f>
        <v>Shawneetown Bldg F</v>
      </c>
      <c r="C153" s="1"/>
    </row>
    <row r="154" spans="1:3" x14ac:dyDescent="0.25">
      <c r="A154" s="2" t="str">
        <f>([7]UKBuilding_List!A154)</f>
        <v>0193</v>
      </c>
      <c r="B154" s="3" t="str">
        <f>VLOOKUP(A154,[8]UKBuilding_List!$A$1:$D$476,3,FALSE)</f>
        <v>Shawneetown Bldg E</v>
      </c>
      <c r="C154" s="1"/>
    </row>
    <row r="155" spans="1:3" x14ac:dyDescent="0.25">
      <c r="A155" s="2" t="str">
        <f>([7]UKBuilding_List!A155)</f>
        <v>0194</v>
      </c>
      <c r="B155" s="3" t="str">
        <f>VLOOKUP(A155,[8]UKBuilding_List!$A$1:$D$476,3,FALSE)</f>
        <v>Shawneetown Bldg C</v>
      </c>
      <c r="C155" s="1"/>
    </row>
    <row r="156" spans="1:3" x14ac:dyDescent="0.25">
      <c r="A156" s="2" t="str">
        <f>([7]UKBuilding_List!A156)</f>
        <v>0196</v>
      </c>
      <c r="B156" s="3" t="str">
        <f>VLOOKUP(A156,[8]UKBuilding_List!$A$1:$D$476,3,FALSE)</f>
        <v>Stoll Field Viewing Tower</v>
      </c>
      <c r="C156" s="1"/>
    </row>
    <row r="157" spans="1:3" x14ac:dyDescent="0.25">
      <c r="A157" s="2" t="str">
        <f>([7]UKBuilding_List!A157)</f>
        <v>0197</v>
      </c>
      <c r="B157" s="3" t="str">
        <f>VLOOKUP(A157,[8]UKBuilding_List!$A$1:$D$476,3,FALSE)</f>
        <v>Parking Garage No 1</v>
      </c>
      <c r="C157" s="1"/>
    </row>
    <row r="158" spans="1:3" x14ac:dyDescent="0.25">
      <c r="A158" s="2" t="str">
        <f>([7]UKBuilding_List!A158)</f>
        <v>0198</v>
      </c>
      <c r="B158" s="3" t="str">
        <f>VLOOKUP(A158,[8]UKBuilding_List!$A$1:$D$476,3,FALSE)</f>
        <v>Parking Garage No 2</v>
      </c>
      <c r="C158" s="1"/>
    </row>
    <row r="159" spans="1:3" x14ac:dyDescent="0.25">
      <c r="A159" s="2" t="str">
        <f>([7]UKBuilding_List!A159)</f>
        <v>0199</v>
      </c>
      <c r="B159" s="3" t="str">
        <f>VLOOKUP(A159,[8]UKBuilding_List!$A$1:$D$476,3,FALSE)</f>
        <v>Parking Garage No 3</v>
      </c>
      <c r="C159" s="1"/>
    </row>
    <row r="160" spans="1:3" x14ac:dyDescent="0.25">
      <c r="A160" s="2" t="str">
        <f>([7]UKBuilding_List!A160)</f>
        <v>0200</v>
      </c>
      <c r="B160" s="3" t="str">
        <f>VLOOKUP(A160,[8]UKBuilding_List!$A$1:$D$476,3,FALSE)</f>
        <v>Wethington Allied Health Building</v>
      </c>
      <c r="C160" s="1"/>
    </row>
    <row r="161" spans="1:3" x14ac:dyDescent="0.25">
      <c r="A161" s="2" t="str">
        <f>([7]UKBuilding_List!A161)</f>
        <v>0202</v>
      </c>
      <c r="B161" s="3" t="str">
        <f>VLOOKUP(A161,[8]UKBuilding_List!$A$1:$D$476,3,FALSE)</f>
        <v>Parking Garage No 5</v>
      </c>
      <c r="C161" s="1"/>
    </row>
    <row r="162" spans="1:3" x14ac:dyDescent="0.25">
      <c r="A162" s="2" t="str">
        <f>([7]UKBuilding_List!A162)</f>
        <v>0204</v>
      </c>
      <c r="B162" s="3" t="str">
        <f>VLOOKUP(A162,[8]UKBuilding_List!$A$1:$D$476,3,FALSE)</f>
        <v>Cooling Plant #2</v>
      </c>
      <c r="C162" s="1"/>
    </row>
    <row r="163" spans="1:3" x14ac:dyDescent="0.25">
      <c r="A163" s="2" t="str">
        <f>([7]UKBuilding_List!A163)</f>
        <v>0205</v>
      </c>
      <c r="B163" s="3" t="str">
        <f>VLOOKUP(A163,[8]UKBuilding_List!$A$1:$D$476,3,FALSE)</f>
        <v>Phi Mu</v>
      </c>
      <c r="C163" s="1"/>
    </row>
    <row r="164" spans="1:3" x14ac:dyDescent="0.25">
      <c r="A164" s="2" t="str">
        <f>([7]UKBuilding_List!A164)</f>
        <v>0207</v>
      </c>
      <c r="B164" s="3" t="str">
        <f>VLOOKUP(A164,[8]UKBuilding_List!$A$1:$D$476,3,FALSE)</f>
        <v>Arts Metal Building</v>
      </c>
      <c r="C164" s="1"/>
    </row>
    <row r="165" spans="1:3" x14ac:dyDescent="0.25">
      <c r="A165" s="2" t="str">
        <f>([7]UKBuilding_List!A165)</f>
        <v>0210</v>
      </c>
      <c r="B165" s="3" t="str">
        <f>VLOOKUP(A165,[8]UKBuilding_List!$A$1:$D$476,3,FALSE)</f>
        <v>Reynolds Warehouse #4</v>
      </c>
      <c r="C165" s="1"/>
    </row>
    <row r="166" spans="1:3" x14ac:dyDescent="0.25">
      <c r="A166" s="2" t="str">
        <f>([7]UKBuilding_List!A166)</f>
        <v>0211</v>
      </c>
      <c r="B166" s="3" t="str">
        <f>VLOOKUP(A166,[8]UKBuilding_List!$A$1:$D$476,3,FALSE)</f>
        <v>Maxwell Place Garage</v>
      </c>
      <c r="C166" s="1"/>
    </row>
    <row r="167" spans="1:3" x14ac:dyDescent="0.25">
      <c r="A167" s="2" t="str">
        <f>([7]UKBuilding_List!A167)</f>
        <v>0212</v>
      </c>
      <c r="B167" s="3" t="str">
        <f>VLOOKUP(A167,[8]UKBuilding_List!$A$1:$D$476,3,FALSE)</f>
        <v>Lancaster Aquatics</v>
      </c>
      <c r="C167" s="1"/>
    </row>
    <row r="168" spans="1:3" x14ac:dyDescent="0.25">
      <c r="A168" s="2" t="str">
        <f>([7]UKBuilding_List!A168)</f>
        <v>0213</v>
      </c>
      <c r="B168" s="3" t="str">
        <f>VLOOKUP(A168,[8]UKBuilding_List!$A$1:$D$476,3,FALSE)</f>
        <v>Boone Tennis Center</v>
      </c>
      <c r="C168" s="1"/>
    </row>
    <row r="169" spans="1:3" x14ac:dyDescent="0.25">
      <c r="A169" s="2" t="str">
        <f>([7]UKBuilding_List!A169)</f>
        <v>0214</v>
      </c>
      <c r="B169" s="3" t="str">
        <f>VLOOKUP(A169,[8]UKBuilding_List!$A$1:$D$476,3,FALSE)</f>
        <v>Flammable Storage Building</v>
      </c>
      <c r="C169" s="1"/>
    </row>
    <row r="170" spans="1:3" x14ac:dyDescent="0.25">
      <c r="A170" s="2" t="str">
        <f>([7]UKBuilding_List!A170)</f>
        <v>0215</v>
      </c>
      <c r="B170" s="3" t="str">
        <f>VLOOKUP(A170,[8]UKBuilding_List!$A$1:$D$476,3,FALSE)</f>
        <v>W. P. Garrigus Building</v>
      </c>
      <c r="C170" s="1"/>
    </row>
    <row r="171" spans="1:3" x14ac:dyDescent="0.25">
      <c r="A171" s="2" t="str">
        <f>([7]UKBuilding_List!A171)</f>
        <v>0216</v>
      </c>
      <c r="B171" s="3" t="str">
        <f>VLOOKUP(A171,[8]UKBuilding_List!$A$1:$D$476,3,FALSE)</f>
        <v>Multi-Disciplinary Research Lab #3</v>
      </c>
      <c r="C171" s="1"/>
    </row>
    <row r="172" spans="1:3" x14ac:dyDescent="0.25">
      <c r="A172" s="2" t="str">
        <f>([7]UKBuilding_List!A172)</f>
        <v>0217</v>
      </c>
      <c r="B172" s="3" t="str">
        <f>VLOOKUP(A172,[8]UKBuilding_List!$A$1:$D$476,3,FALSE)</f>
        <v>Electric Substation #2</v>
      </c>
      <c r="C172" s="1"/>
    </row>
    <row r="173" spans="1:3" x14ac:dyDescent="0.25">
      <c r="A173" s="2" t="str">
        <f>([7]UKBuilding_List!A173)</f>
        <v>0219</v>
      </c>
      <c r="B173" s="3" t="str">
        <f>VLOOKUP(A173,[8]UKBuilding_List!$A$1:$D$476,3,FALSE)</f>
        <v>Seaton Center</v>
      </c>
      <c r="C173" s="1"/>
    </row>
    <row r="174" spans="1:3" x14ac:dyDescent="0.25">
      <c r="A174" s="2" t="str">
        <f>([7]UKBuilding_List!A174)</f>
        <v>0220</v>
      </c>
      <c r="B174" s="3" t="str">
        <f>VLOOKUP(A174,[8]UKBuilding_List!$A$1:$D$476,3,FALSE)</f>
        <v>Bernard Johnson Student Rec Ctr</v>
      </c>
      <c r="C174" s="1"/>
    </row>
    <row r="175" spans="1:3" x14ac:dyDescent="0.25">
      <c r="A175" s="2" t="str">
        <f>([7]UKBuilding_List!A175)</f>
        <v>0222</v>
      </c>
      <c r="B175" s="3" t="str">
        <f>VLOOKUP(A175,[8]UKBuilding_List!$A$1:$D$476,3,FALSE)</f>
        <v>Kroger Field</v>
      </c>
      <c r="C175" s="1"/>
    </row>
    <row r="176" spans="1:3" x14ac:dyDescent="0.25">
      <c r="A176" s="2" t="str">
        <f>([7]UKBuilding_List!A176)</f>
        <v>0223</v>
      </c>
      <c r="B176" s="3" t="str">
        <f>VLOOKUP(A176,[8]UKBuilding_List!$A$1:$D$476,3,FALSE)</f>
        <v>Warren Wright Medical Plaza</v>
      </c>
      <c r="C176" s="1"/>
    </row>
    <row r="177" spans="1:3" x14ac:dyDescent="0.25">
      <c r="A177" s="2" t="str">
        <f>([7]UKBuilding_List!A177)</f>
        <v>0224</v>
      </c>
      <c r="B177" s="3" t="str">
        <f>VLOOKUP(A177,[8]UKBuilding_List!$A$1:$D$476,3,FALSE)</f>
        <v>Lucille Caudill Little Fine Arts Library</v>
      </c>
      <c r="C177" s="1"/>
    </row>
    <row r="178" spans="1:3" x14ac:dyDescent="0.25">
      <c r="A178" s="2" t="str">
        <f>([7]UKBuilding_List!A178)</f>
        <v>0225</v>
      </c>
      <c r="B178" s="3" t="str">
        <f>VLOOKUP(A178,[8]UKBuilding_List!$A$1:$D$476,3,FALSE)</f>
        <v>T H Morgan Biological Sciences</v>
      </c>
      <c r="C178" s="1"/>
    </row>
    <row r="179" spans="1:3" x14ac:dyDescent="0.25">
      <c r="A179" s="2" t="str">
        <f>([7]UKBuilding_List!A179)</f>
        <v>0227</v>
      </c>
      <c r="B179" s="3" t="str">
        <f>VLOOKUP(A179,[8]UKBuilding_List!$A$1:$D$476,3,FALSE)</f>
        <v>Recreation Equipment Storage Building</v>
      </c>
      <c r="C179" s="1"/>
    </row>
    <row r="180" spans="1:3" x14ac:dyDescent="0.25">
      <c r="A180" s="2" t="str">
        <f>([7]UKBuilding_List!A180)</f>
        <v>0229</v>
      </c>
      <c r="B180" s="3" t="str">
        <f>VLOOKUP(A180,[8]UKBuilding_List!$A$1:$D$476,3,FALSE)</f>
        <v>Agricultural Distribution Center</v>
      </c>
      <c r="C180" s="1"/>
    </row>
    <row r="181" spans="1:3" x14ac:dyDescent="0.25">
      <c r="A181" s="2" t="str">
        <f>([7]UKBuilding_List!A181)</f>
        <v>0230</v>
      </c>
      <c r="B181" s="3" t="str">
        <f>VLOOKUP(A181,[8]UKBuilding_List!$A$1:$D$476,3,FALSE)</f>
        <v>Sanders-Brown Center on Aging</v>
      </c>
      <c r="C181" s="1"/>
    </row>
    <row r="182" spans="1:3" x14ac:dyDescent="0.25">
      <c r="A182" s="2" t="str">
        <f>([7]UKBuilding_List!A182)</f>
        <v>0232</v>
      </c>
      <c r="B182" s="3" t="str">
        <f>VLOOKUP(A182,[8]UKBuilding_List!$A$1:$D$476,3,FALSE)</f>
        <v>College of Nursing</v>
      </c>
      <c r="C182" s="1"/>
    </row>
    <row r="183" spans="1:3" x14ac:dyDescent="0.25">
      <c r="A183" s="2" t="str">
        <f>([7]UKBuilding_List!A183)</f>
        <v>0235</v>
      </c>
      <c r="B183" s="3" t="str">
        <f>VLOOKUP(A183,[8]UKBuilding_List!$A$1:$D$476,3,FALSE)</f>
        <v>John W Oswald Building</v>
      </c>
      <c r="C183" s="1"/>
    </row>
    <row r="184" spans="1:3" x14ac:dyDescent="0.25">
      <c r="A184" s="2" t="str">
        <f>([7]UKBuilding_List!A184)</f>
        <v>0236</v>
      </c>
      <c r="B184" s="3" t="str">
        <f>VLOOKUP(A184,[8]UKBuilding_List!$A$1:$D$476,3,FALSE)</f>
        <v>Kentucky Tobacco Research and Development Center</v>
      </c>
      <c r="C184" s="1"/>
    </row>
    <row r="185" spans="1:3" x14ac:dyDescent="0.25">
      <c r="A185" s="2" t="str">
        <f>([7]UKBuilding_List!A185)</f>
        <v>0241</v>
      </c>
      <c r="B185" s="3" t="str">
        <f>VLOOKUP(A185,[8]UKBuilding_List!$A$1:$D$476,3,FALSE)</f>
        <v>Singletary Center for the Arts</v>
      </c>
      <c r="C185" s="1"/>
    </row>
    <row r="186" spans="1:3" x14ac:dyDescent="0.25">
      <c r="A186" s="2" t="str">
        <f>([7]UKBuilding_List!A186)</f>
        <v>0243</v>
      </c>
      <c r="B186" s="3" t="str">
        <f>VLOOKUP(A186,[8]UKBuilding_List!$A$1:$D$476,3,FALSE)</f>
        <v>Greg Page Apartments 1</v>
      </c>
      <c r="C186" s="1"/>
    </row>
    <row r="187" spans="1:3" x14ac:dyDescent="0.25">
      <c r="A187" s="2" t="str">
        <f>([7]UKBuilding_List!A187)</f>
        <v>0244</v>
      </c>
      <c r="B187" s="3" t="str">
        <f>VLOOKUP(A187,[8]UKBuilding_List!$A$1:$D$476,3,FALSE)</f>
        <v>Greg Page Apartments 2</v>
      </c>
      <c r="C187" s="1"/>
    </row>
    <row r="188" spans="1:3" x14ac:dyDescent="0.25">
      <c r="A188" s="2" t="str">
        <f>([7]UKBuilding_List!A188)</f>
        <v>0245</v>
      </c>
      <c r="B188" s="3" t="str">
        <f>VLOOKUP(A188,[8]UKBuilding_List!$A$1:$D$476,3,FALSE)</f>
        <v>Greg Page Apartments 3</v>
      </c>
      <c r="C188" s="1"/>
    </row>
    <row r="189" spans="1:3" x14ac:dyDescent="0.25">
      <c r="A189" s="2" t="str">
        <f>([7]UKBuilding_List!A189)</f>
        <v>0246</v>
      </c>
      <c r="B189" s="3" t="str">
        <f>VLOOKUP(A189,[8]UKBuilding_List!$A$1:$D$476,3,FALSE)</f>
        <v>Greg Page Apartments 4</v>
      </c>
      <c r="C189" s="1"/>
    </row>
    <row r="190" spans="1:3" x14ac:dyDescent="0.25">
      <c r="A190" s="2" t="str">
        <f>([7]UKBuilding_List!A190)</f>
        <v>0247</v>
      </c>
      <c r="B190" s="3" t="str">
        <f>VLOOKUP(A190,[8]UKBuilding_List!$A$1:$D$476,3,FALSE)</f>
        <v>Greg Page Apartments 5</v>
      </c>
      <c r="C190" s="1"/>
    </row>
    <row r="191" spans="1:3" x14ac:dyDescent="0.25">
      <c r="A191" s="2" t="str">
        <f>([7]UKBuilding_List!A191)</f>
        <v>0248</v>
      </c>
      <c r="B191" s="3" t="str">
        <f>VLOOKUP(A191,[8]UKBuilding_List!$A$1:$D$476,3,FALSE)</f>
        <v>Greg Page Apartments 6</v>
      </c>
      <c r="C191" s="1"/>
    </row>
    <row r="192" spans="1:3" x14ac:dyDescent="0.25">
      <c r="A192" s="2" t="str">
        <f>([7]UKBuilding_List!A192)</f>
        <v>0249</v>
      </c>
      <c r="B192" s="3" t="str">
        <f>VLOOKUP(A192,[8]UKBuilding_List!$A$1:$D$476,3,FALSE)</f>
        <v>Greg Page Apartments 7</v>
      </c>
      <c r="C192" s="1"/>
    </row>
    <row r="193" spans="1:3" x14ac:dyDescent="0.25">
      <c r="A193" s="2" t="str">
        <f>([7]UKBuilding_List!A193)</f>
        <v>0250</v>
      </c>
      <c r="B193" s="3" t="str">
        <f>VLOOKUP(A193,[8]UKBuilding_List!$A$1:$D$476,3,FALSE)</f>
        <v>Greg Page Apartments 8</v>
      </c>
      <c r="C193" s="1"/>
    </row>
    <row r="194" spans="1:3" x14ac:dyDescent="0.25">
      <c r="A194" s="2" t="str">
        <f>([7]UKBuilding_List!A194)</f>
        <v>0252</v>
      </c>
      <c r="B194" s="3" t="str">
        <f>VLOOKUP(A194,[8]UKBuilding_List!$A$1:$D$476,3,FALSE)</f>
        <v>Greg Page Apartments 10</v>
      </c>
      <c r="C194" s="1"/>
    </row>
    <row r="195" spans="1:3" x14ac:dyDescent="0.25">
      <c r="A195" s="2" t="str">
        <f>([7]UKBuilding_List!A195)</f>
        <v>0253</v>
      </c>
      <c r="B195" s="3" t="str">
        <f>VLOOKUP(A195,[8]UKBuilding_List!$A$1:$D$476,3,FALSE)</f>
        <v>Greg Page Apartments 11</v>
      </c>
      <c r="C195" s="1"/>
    </row>
    <row r="196" spans="1:3" x14ac:dyDescent="0.25">
      <c r="A196" s="2" t="str">
        <f>([7]UKBuilding_List!A196)</f>
        <v>0254</v>
      </c>
      <c r="B196" s="3" t="str">
        <f>VLOOKUP(A196,[8]UKBuilding_List!$A$1:$D$476,3,FALSE)</f>
        <v>Greg Page Apartments 12</v>
      </c>
      <c r="C196" s="1"/>
    </row>
    <row r="197" spans="1:3" x14ac:dyDescent="0.25">
      <c r="A197" s="2" t="str">
        <f>([7]UKBuilding_List!A197)</f>
        <v>0255</v>
      </c>
      <c r="B197" s="3" t="str">
        <f>VLOOKUP(A197,[8]UKBuilding_List!$A$1:$D$476,3,FALSE)</f>
        <v>Greg Page Apartments 13</v>
      </c>
      <c r="C197" s="1"/>
    </row>
    <row r="198" spans="1:3" x14ac:dyDescent="0.25">
      <c r="A198" s="2" t="str">
        <f>([7]UKBuilding_List!A198)</f>
        <v>0256</v>
      </c>
      <c r="B198" s="3" t="str">
        <f>VLOOKUP(A198,[8]UKBuilding_List!$A$1:$D$476,3,FALSE)</f>
        <v>Greg Page Apartments 14</v>
      </c>
      <c r="C198" s="1"/>
    </row>
    <row r="199" spans="1:3" x14ac:dyDescent="0.25">
      <c r="A199" s="2" t="str">
        <f>([7]UKBuilding_List!A199)</f>
        <v>0257</v>
      </c>
      <c r="B199" s="3" t="str">
        <f>VLOOKUP(A199,[8]UKBuilding_List!$A$1:$D$476,3,FALSE)</f>
        <v>Greg Page Apartments 15</v>
      </c>
      <c r="C199" s="1"/>
    </row>
    <row r="200" spans="1:3" x14ac:dyDescent="0.25">
      <c r="A200" s="2" t="str">
        <f>([7]UKBuilding_List!A200)</f>
        <v>0258</v>
      </c>
      <c r="B200" s="3" t="str">
        <f>VLOOKUP(A200,[8]UKBuilding_List!$A$1:$D$476,3,FALSE)</f>
        <v>Greg Page Apartments 16</v>
      </c>
      <c r="C200" s="1"/>
    </row>
    <row r="201" spans="1:3" x14ac:dyDescent="0.25">
      <c r="A201" s="2" t="str">
        <f>([7]UKBuilding_List!A201)</f>
        <v>0259</v>
      </c>
      <c r="B201" s="3" t="str">
        <f>VLOOKUP(A201,[8]UKBuilding_List!$A$1:$D$476,3,FALSE)</f>
        <v>Greg Page Apartments 17</v>
      </c>
      <c r="C201" s="1"/>
    </row>
    <row r="202" spans="1:3" x14ac:dyDescent="0.25">
      <c r="A202" s="2" t="str">
        <f>([7]UKBuilding_List!A202)</f>
        <v>0260</v>
      </c>
      <c r="B202" s="3" t="str">
        <f>VLOOKUP(A202,[8]UKBuilding_List!$A$1:$D$476,3,FALSE)</f>
        <v>Greg Page Apartments 18</v>
      </c>
      <c r="C202" s="1"/>
    </row>
    <row r="203" spans="1:3" x14ac:dyDescent="0.25">
      <c r="A203" s="2" t="str">
        <f>([7]UKBuilding_List!A203)</f>
        <v>0261</v>
      </c>
      <c r="B203" s="3" t="str">
        <f>VLOOKUP(A203,[8]UKBuilding_List!$A$1:$D$476,3,FALSE)</f>
        <v>Greg Page Apartments 19</v>
      </c>
      <c r="C203" s="1"/>
    </row>
    <row r="204" spans="1:3" x14ac:dyDescent="0.25">
      <c r="A204" s="2" t="str">
        <f>([7]UKBuilding_List!A204)</f>
        <v>0262</v>
      </c>
      <c r="B204" s="3" t="str">
        <f>VLOOKUP(A204,[8]UKBuilding_List!$A$1:$D$476,3,FALSE)</f>
        <v>Greg Page Apartments 20</v>
      </c>
      <c r="C204" s="1"/>
    </row>
    <row r="205" spans="1:3" x14ac:dyDescent="0.25">
      <c r="A205" s="2" t="str">
        <f>([7]UKBuilding_List!A205)</f>
        <v>0263</v>
      </c>
      <c r="B205" s="3" t="str">
        <f>VLOOKUP(A205,[8]UKBuilding_List!$A$1:$D$476,3,FALSE)</f>
        <v>Greg Page Apartments 21</v>
      </c>
      <c r="C205" s="1"/>
    </row>
    <row r="206" spans="1:3" x14ac:dyDescent="0.25">
      <c r="A206" s="2" t="str">
        <f>([7]UKBuilding_List!A206)</f>
        <v>0264</v>
      </c>
      <c r="B206" s="3" t="str">
        <f>VLOOKUP(A206,[8]UKBuilding_List!$A$1:$D$476,3,FALSE)</f>
        <v>Greg Page Apartments 22</v>
      </c>
      <c r="C206" s="1"/>
    </row>
    <row r="207" spans="1:3" x14ac:dyDescent="0.25">
      <c r="A207" s="2" t="str">
        <f>([7]UKBuilding_List!A207)</f>
        <v>0265</v>
      </c>
      <c r="B207" s="3" t="str">
        <f>VLOOKUP(A207,[8]UKBuilding_List!$A$1:$D$476,3,FALSE)</f>
        <v>Greg Page Apartments 23</v>
      </c>
      <c r="C207" s="1"/>
    </row>
    <row r="208" spans="1:3" x14ac:dyDescent="0.25">
      <c r="A208" s="2" t="str">
        <f>([7]UKBuilding_List!A208)</f>
        <v>0266</v>
      </c>
      <c r="B208" s="3" t="str">
        <f>VLOOKUP(A208,[8]UKBuilding_List!$A$1:$D$476,3,FALSE)</f>
        <v>Greg Page Apartments 24</v>
      </c>
      <c r="C208" s="1"/>
    </row>
    <row r="209" spans="1:3" x14ac:dyDescent="0.25">
      <c r="A209" s="2" t="str">
        <f>([7]UKBuilding_List!A209)</f>
        <v>0267</v>
      </c>
      <c r="B209" s="3" t="str">
        <f>VLOOKUP(A209,[8]UKBuilding_List!$A$1:$D$476,3,FALSE)</f>
        <v>Greg Page Apartments 25</v>
      </c>
      <c r="C209" s="1"/>
    </row>
    <row r="210" spans="1:3" x14ac:dyDescent="0.25">
      <c r="A210" s="2" t="str">
        <f>([7]UKBuilding_List!A210)</f>
        <v>0268</v>
      </c>
      <c r="B210" s="3" t="str">
        <f>VLOOKUP(A210,[8]UKBuilding_List!$A$1:$D$476,3,FALSE)</f>
        <v>Greg Page Food Storage Laundry</v>
      </c>
      <c r="C210" s="1"/>
    </row>
    <row r="211" spans="1:3" x14ac:dyDescent="0.25">
      <c r="A211" s="2" t="str">
        <f>([7]UKBuilding_List!A211)</f>
        <v>0269</v>
      </c>
      <c r="B211" s="3" t="str">
        <f>VLOOKUP(A211,[8]UKBuilding_List!$A$1:$D$476,3,FALSE)</f>
        <v>Communications Building</v>
      </c>
      <c r="C211" s="1"/>
    </row>
    <row r="212" spans="1:3" x14ac:dyDescent="0.25">
      <c r="A212" s="2" t="str">
        <f>([7]UKBuilding_List!A212)</f>
        <v>0274</v>
      </c>
      <c r="B212" s="3" t="str">
        <f>VLOOKUP(A212,[8]UKBuilding_List!$A$1:$D$476,3,FALSE)</f>
        <v>Moloney Building</v>
      </c>
      <c r="C212" s="1"/>
    </row>
    <row r="213" spans="1:3" x14ac:dyDescent="0.25">
      <c r="A213" s="2" t="str">
        <f>([7]UKBuilding_List!A213)</f>
        <v>0275</v>
      </c>
      <c r="B213" s="3" t="str">
        <f>VLOOKUP(A213,[8]UKBuilding_List!$A$1:$D$476,3,FALSE)</f>
        <v>Bruce Poundstone Regulatory Services Building</v>
      </c>
      <c r="C213" s="1"/>
    </row>
    <row r="214" spans="1:3" x14ac:dyDescent="0.25">
      <c r="A214" s="2" t="str">
        <f>([7]UKBuilding_List!A214)</f>
        <v>0276</v>
      </c>
      <c r="B214" s="3" t="str">
        <f>VLOOKUP(A214,[8]UKBuilding_List!$A$1:$D$476,3,FALSE)</f>
        <v>Charles E. Barnhart Building</v>
      </c>
      <c r="C214" s="1"/>
    </row>
    <row r="215" spans="1:3" x14ac:dyDescent="0.25">
      <c r="A215" s="2" t="str">
        <f>([7]UKBuilding_List!A215)</f>
        <v>0277</v>
      </c>
      <c r="B215" s="3" t="str">
        <f>VLOOKUP(A215,[8]UKBuilding_List!$A$1:$D$476,3,FALSE)</f>
        <v>EJ Nutter Training Center</v>
      </c>
      <c r="C215" s="1"/>
    </row>
    <row r="216" spans="1:3" x14ac:dyDescent="0.25">
      <c r="A216" s="2" t="str">
        <f>([7]UKBuilding_List!A216)</f>
        <v>0278</v>
      </c>
      <c r="B216" s="3" t="str">
        <f>VLOOKUP(A216,[8]UKBuilding_List!$A$1:$D$476,3,FALSE)</f>
        <v>PPD Storage Building</v>
      </c>
      <c r="C216" s="1"/>
    </row>
    <row r="217" spans="1:3" x14ac:dyDescent="0.25">
      <c r="A217" s="2" t="str">
        <f>([7]UKBuilding_List!A217)</f>
        <v>0279</v>
      </c>
      <c r="B217" s="3" t="str">
        <f>VLOOKUP(A217,[8]UKBuilding_List!$A$1:$D$476,3,FALSE)</f>
        <v>BIRP Building</v>
      </c>
      <c r="C217" s="1"/>
    </row>
    <row r="218" spans="1:3" x14ac:dyDescent="0.25">
      <c r="A218" s="2" t="str">
        <f>([7]UKBuilding_List!A218)</f>
        <v>0280</v>
      </c>
      <c r="B218" s="3" t="str">
        <f>VLOOKUP(A218,[8]UKBuilding_List!$A$1:$D$476,3,FALSE)</f>
        <v>Joe Craft Football Training Facility</v>
      </c>
      <c r="C218" s="1"/>
    </row>
    <row r="219" spans="1:3" x14ac:dyDescent="0.25">
      <c r="A219" s="2" t="str">
        <f>([7]UKBuilding_List!A219)</f>
        <v>0281</v>
      </c>
      <c r="B219" s="3" t="str">
        <f>VLOOKUP(A219,[8]UKBuilding_List!$A$1:$D$476,3,FALSE)</f>
        <v>Oliver H. Raymond Civil Engineering</v>
      </c>
      <c r="C219" s="1"/>
    </row>
    <row r="220" spans="1:3" x14ac:dyDescent="0.25">
      <c r="A220" s="2" t="str">
        <f>([7]UKBuilding_List!A220)</f>
        <v>0282</v>
      </c>
      <c r="B220" s="3" t="str">
        <f>VLOOKUP(A220,[8]UKBuilding_List!$A$1:$D$476,3,FALSE)</f>
        <v>Gas Storage Building</v>
      </c>
      <c r="C220" s="1"/>
    </row>
    <row r="221" spans="1:3" x14ac:dyDescent="0.25">
      <c r="A221" s="2" t="str">
        <f>([7]UKBuilding_List!A221)</f>
        <v>0283</v>
      </c>
      <c r="B221" s="3" t="str">
        <f>VLOOKUP(A221,[8]UKBuilding_List!$A$1:$D$476,3,FALSE)</f>
        <v>Hagan Baseball Stadium</v>
      </c>
      <c r="C221" s="1"/>
    </row>
    <row r="222" spans="1:3" x14ac:dyDescent="0.25">
      <c r="A222" s="2" t="str">
        <f>([7]UKBuilding_List!A222)</f>
        <v>0284</v>
      </c>
      <c r="B222" s="3" t="str">
        <f>VLOOKUP(A222,[8]UKBuilding_List!$A$1:$D$476,3,FALSE)</f>
        <v>Kentucky Clinic</v>
      </c>
      <c r="C222" s="1"/>
    </row>
    <row r="223" spans="1:3" x14ac:dyDescent="0.25">
      <c r="A223" s="2" t="str">
        <f>([7]UKBuilding_List!A223)</f>
        <v>0285</v>
      </c>
      <c r="B223" s="3" t="str">
        <f>VLOOKUP(A223,[8]UKBuilding_List!$A$1:$D$476,3,FALSE)</f>
        <v>Nutter Field House</v>
      </c>
      <c r="C223" s="1"/>
    </row>
    <row r="224" spans="1:3" x14ac:dyDescent="0.25">
      <c r="A224" s="2" t="str">
        <f>([7]UKBuilding_List!A224)</f>
        <v>0286</v>
      </c>
      <c r="B224" s="3" t="str">
        <f>VLOOKUP(A224,[8]UKBuilding_List!$A$1:$D$476,3,FALSE)</f>
        <v>ASTeCC</v>
      </c>
      <c r="C224" s="1"/>
    </row>
    <row r="225" spans="1:3" x14ac:dyDescent="0.25">
      <c r="A225" s="2" t="str">
        <f>([7]UKBuilding_List!A225)</f>
        <v>0287</v>
      </c>
      <c r="B225" s="3" t="str">
        <f>VLOOKUP(A225,[8]UKBuilding_List!$A$1:$D$476,3,FALSE)</f>
        <v>Electric HVAC Building</v>
      </c>
      <c r="C225" s="1"/>
    </row>
    <row r="226" spans="1:3" x14ac:dyDescent="0.25">
      <c r="A226" s="2" t="str">
        <f>([7]UKBuilding_List!A226)</f>
        <v>0288</v>
      </c>
      <c r="B226" s="3" t="str">
        <f>VLOOKUP(A226,[8]UKBuilding_List!$A$1:$D$476,3,FALSE)</f>
        <v>PPD Greenhouse</v>
      </c>
      <c r="C226" s="1"/>
    </row>
    <row r="227" spans="1:3" x14ac:dyDescent="0.25">
      <c r="A227" s="2" t="str">
        <f>([7]UKBuilding_List!A227)</f>
        <v>0289</v>
      </c>
      <c r="B227" s="3" t="str">
        <f>VLOOKUP(A227,[8]UKBuilding_List!$A$1:$D$476,3,FALSE)</f>
        <v>Hazardous Waste Storage</v>
      </c>
      <c r="C227" s="1"/>
    </row>
    <row r="228" spans="1:3" x14ac:dyDescent="0.25">
      <c r="A228" s="2" t="str">
        <f>([7]UKBuilding_List!A228)</f>
        <v>0293</v>
      </c>
      <c r="B228" s="3" t="str">
        <f>VLOOKUP(A228,[8]UKBuilding_List!$A$1:$D$476,3,FALSE)</f>
        <v>UK Hospital - Chandler Medical Center &amp; Hospital</v>
      </c>
      <c r="C228" s="1"/>
    </row>
    <row r="229" spans="1:3" x14ac:dyDescent="0.25">
      <c r="A229" s="2" t="str">
        <f>([7]UKBuilding_List!A229)</f>
        <v>0294</v>
      </c>
      <c r="B229" s="3" t="str">
        <f>VLOOKUP(A229,[8]UKBuilding_List!$A$1:$D$476,3,FALSE)</f>
        <v>Gill Heart and Vascular Institute</v>
      </c>
      <c r="C229" s="1"/>
    </row>
    <row r="230" spans="1:3" x14ac:dyDescent="0.25">
      <c r="A230" s="2" t="str">
        <f>([7]UKBuilding_List!A230)</f>
        <v>0297</v>
      </c>
      <c r="B230" s="3" t="str">
        <f>VLOOKUP(A230,[8]UKBuilding_List!$A$1:$D$476,3,FALSE)</f>
        <v>Dental Science Building</v>
      </c>
      <c r="C230" s="1"/>
    </row>
    <row r="231" spans="1:3" x14ac:dyDescent="0.25">
      <c r="A231" s="2" t="str">
        <f>([7]UKBuilding_List!A231)</f>
        <v>0298</v>
      </c>
      <c r="B231" s="3" t="str">
        <f>VLOOKUP(A231,[8]UKBuilding_List!$A$1:$D$476,3,FALSE)</f>
        <v>William R. Willard Medical Education Building</v>
      </c>
      <c r="C231" s="1"/>
    </row>
    <row r="232" spans="1:3" x14ac:dyDescent="0.25">
      <c r="A232" s="2" t="str">
        <f>([7]UKBuilding_List!A232)</f>
        <v>0300</v>
      </c>
      <c r="B232" s="3" t="str">
        <f>VLOOKUP(A232,[8]UKBuilding_List!$A$1:$D$476,3,FALSE)</f>
        <v>Arboretum Tool Shed</v>
      </c>
      <c r="C232" s="1"/>
    </row>
    <row r="233" spans="1:3" x14ac:dyDescent="0.25">
      <c r="A233" s="2" t="str">
        <f>([7]UKBuilding_List!A233)</f>
        <v>0301</v>
      </c>
      <c r="B233" s="3" t="str">
        <f>VLOOKUP(A233,[8]UKBuilding_List!$A$1:$D$476,3,FALSE)</f>
        <v>154 Bonnie Brae</v>
      </c>
      <c r="C233" s="1"/>
    </row>
    <row r="234" spans="1:3" x14ac:dyDescent="0.25">
      <c r="A234" s="2" t="str">
        <f>([7]UKBuilding_List!A234)</f>
        <v>0302</v>
      </c>
      <c r="B234" s="3" t="str">
        <f>VLOOKUP(A234,[8]UKBuilding_List!$A$1:$D$476,3,FALSE)</f>
        <v>Dorotha Smith Oatts Visitor Center</v>
      </c>
      <c r="C234" s="1"/>
    </row>
    <row r="235" spans="1:3" x14ac:dyDescent="0.25">
      <c r="A235" s="2" t="str">
        <f>([7]UKBuilding_List!A235)</f>
        <v>0303</v>
      </c>
      <c r="B235" s="3" t="str">
        <f>VLOOKUP(A235,[8]UKBuilding_List!$A$1:$D$476,3,FALSE)</f>
        <v>Arboretum Restrooms</v>
      </c>
      <c r="C235" s="1"/>
    </row>
    <row r="236" spans="1:3" x14ac:dyDescent="0.25">
      <c r="A236" s="2" t="str">
        <f>([7]UKBuilding_List!A236)</f>
        <v>0305</v>
      </c>
      <c r="B236" s="3" t="str">
        <f>VLOOKUP(A236,[8]UKBuilding_List!$A$1:$D$476,3,FALSE)</f>
        <v>Peter P. Bosomworth Health Sciences Research Building</v>
      </c>
      <c r="C236" s="1"/>
    </row>
    <row r="237" spans="1:3" x14ac:dyDescent="0.25">
      <c r="A237" s="2" t="str">
        <f>([7]UKBuilding_List!A237)</f>
        <v>0312</v>
      </c>
      <c r="B237" s="3" t="str">
        <f>VLOOKUP(A237,[8]UKBuilding_List!$A$1:$D$476,3,FALSE)</f>
        <v>Plant Sciences</v>
      </c>
      <c r="C237" s="1"/>
    </row>
    <row r="238" spans="1:3" x14ac:dyDescent="0.25">
      <c r="A238" s="2" t="str">
        <f>([7]UKBuilding_List!A238)</f>
        <v>0314</v>
      </c>
      <c r="B238" s="3" t="str">
        <f>VLOOKUP(A238,[8]UKBuilding_List!$A$1:$D$476,3,FALSE)</f>
        <v>252 East Maxwell St</v>
      </c>
      <c r="C238" s="1"/>
    </row>
    <row r="239" spans="1:3" x14ac:dyDescent="0.25">
      <c r="A239" s="2" t="str">
        <f>([7]UKBuilding_List!A239)</f>
        <v>0315</v>
      </c>
      <c r="B239" s="3" t="str">
        <f>VLOOKUP(A239,[8]UKBuilding_List!$A$1:$D$476,3,FALSE)</f>
        <v>206 East Maxwell St</v>
      </c>
      <c r="C239" s="1"/>
    </row>
    <row r="240" spans="1:3" x14ac:dyDescent="0.25">
      <c r="A240" s="2" t="str">
        <f>([7]UKBuilding_List!A240)</f>
        <v>0333</v>
      </c>
      <c r="B240" s="3" t="str">
        <f>VLOOKUP(A240,[8]UKBuilding_List!$A$1:$D$476,3,FALSE)</f>
        <v>641 South Limestone St</v>
      </c>
      <c r="C240" s="1"/>
    </row>
    <row r="241" spans="1:3" x14ac:dyDescent="0.25">
      <c r="A241" s="2" t="str">
        <f>([7]UKBuilding_List!A241)</f>
        <v>0336</v>
      </c>
      <c r="B241" s="3" t="str">
        <f>VLOOKUP(A241,[8]UKBuilding_List!$A$1:$D$476,3,FALSE)</f>
        <v>Thomas D Clark Building</v>
      </c>
      <c r="C241" s="1"/>
    </row>
    <row r="242" spans="1:3" x14ac:dyDescent="0.25">
      <c r="A242" s="2" t="str">
        <f>([7]UKBuilding_List!A242)</f>
        <v>0337</v>
      </c>
      <c r="B242" s="3" t="str">
        <f>VLOOKUP(A242,[8]UKBuilding_List!$A$1:$D$476,3,FALSE)</f>
        <v>663 South Limestone Garage</v>
      </c>
      <c r="C242" s="1"/>
    </row>
    <row r="243" spans="1:3" x14ac:dyDescent="0.25">
      <c r="A243" s="2" t="str">
        <f>([7]UKBuilding_List!A243)</f>
        <v>0343</v>
      </c>
      <c r="B243" s="3" t="str">
        <f>VLOOKUP(A243,[8]UKBuilding_List!$A$1:$D$476,3,FALSE)</f>
        <v>Bingham Davis House</v>
      </c>
      <c r="C243" s="1"/>
    </row>
    <row r="244" spans="1:3" x14ac:dyDescent="0.25">
      <c r="A244" s="2" t="str">
        <f>([7]UKBuilding_List!A244)</f>
        <v>0344</v>
      </c>
      <c r="B244" s="3" t="str">
        <f>VLOOKUP(A244,[8]UKBuilding_List!$A$1:$D$476,3,FALSE)</f>
        <v>Raymond F. Betts House</v>
      </c>
      <c r="C244" s="1"/>
    </row>
    <row r="245" spans="1:3" x14ac:dyDescent="0.25">
      <c r="A245" s="2" t="str">
        <f>([7]UKBuilding_List!A245)</f>
        <v>0345</v>
      </c>
      <c r="B245" s="3" t="str">
        <f>VLOOKUP(A245,[8]UKBuilding_List!$A$1:$D$476,3,FALSE)</f>
        <v>Max Kade German House and Cultural Center</v>
      </c>
      <c r="C245" s="1"/>
    </row>
    <row r="246" spans="1:3" x14ac:dyDescent="0.25">
      <c r="A246" s="2" t="str">
        <f>([7]UKBuilding_List!A246)</f>
        <v>0346</v>
      </c>
      <c r="B246" s="3" t="str">
        <f>VLOOKUP(A246,[8]UKBuilding_List!$A$1:$D$476,3,FALSE)</f>
        <v>654 Maxwelton Ct</v>
      </c>
      <c r="C246" s="1"/>
    </row>
    <row r="247" spans="1:3" x14ac:dyDescent="0.25">
      <c r="A247" s="2" t="str">
        <f>([7]UKBuilding_List!A247)</f>
        <v>0347</v>
      </c>
      <c r="B247" s="3" t="str">
        <f>VLOOKUP(A247,[8]UKBuilding_List!$A$1:$D$476,3,FALSE)</f>
        <v>624 Maxwelton Ct</v>
      </c>
      <c r="C247" s="1"/>
    </row>
    <row r="248" spans="1:3" x14ac:dyDescent="0.25">
      <c r="A248" s="2" t="str">
        <f>([7]UKBuilding_List!A248)</f>
        <v>0348</v>
      </c>
      <c r="B248" s="3" t="str">
        <f>VLOOKUP(A248,[8]UKBuilding_List!$A$1:$D$476,3,FALSE)</f>
        <v>626 Maxwelton Ct</v>
      </c>
      <c r="C248" s="1"/>
    </row>
    <row r="249" spans="1:3" x14ac:dyDescent="0.25">
      <c r="A249" s="2" t="str">
        <f>([7]UKBuilding_List!A249)</f>
        <v>0349</v>
      </c>
      <c r="B249" s="3" t="str">
        <f>VLOOKUP(A249,[8]UKBuilding_List!$A$1:$D$476,3,FALSE)</f>
        <v>641 Maxwelton Ct</v>
      </c>
      <c r="C249" s="1"/>
    </row>
    <row r="250" spans="1:3" x14ac:dyDescent="0.25">
      <c r="A250" s="2" t="str">
        <f>([7]UKBuilding_List!A250)</f>
        <v>0350</v>
      </c>
      <c r="B250" s="3" t="str">
        <f>VLOOKUP(A250,[8]UKBuilding_List!$A$1:$D$476,3,FALSE)</f>
        <v>643 Maxwelton Ct</v>
      </c>
      <c r="C250" s="1"/>
    </row>
    <row r="251" spans="1:3" x14ac:dyDescent="0.25">
      <c r="A251" s="2" t="str">
        <f>([7]UKBuilding_List!A251)</f>
        <v>0351</v>
      </c>
      <c r="B251" s="3" t="str">
        <f>VLOOKUP(A251,[8]UKBuilding_List!$A$1:$D$476,3,FALSE)</f>
        <v>644 Maxwelton Ct</v>
      </c>
      <c r="C251" s="1"/>
    </row>
    <row r="252" spans="1:3" x14ac:dyDescent="0.25">
      <c r="A252" s="2" t="str">
        <f>([7]UKBuilding_List!A252)</f>
        <v>0353</v>
      </c>
      <c r="B252" s="3" t="str">
        <f>VLOOKUP(A252,[8]UKBuilding_List!$A$1:$D$476,3,FALSE)</f>
        <v>520 Oldham Ct</v>
      </c>
      <c r="C252" s="1"/>
    </row>
    <row r="253" spans="1:3" x14ac:dyDescent="0.25">
      <c r="A253" s="2" t="str">
        <f>([7]UKBuilding_List!A253)</f>
        <v>0377</v>
      </c>
      <c r="B253" s="3" t="str">
        <f>VLOOKUP(A253,[8]UKBuilding_List!$A$1:$D$476,3,FALSE)</f>
        <v>319 Rose Lane</v>
      </c>
      <c r="C253" s="1"/>
    </row>
    <row r="254" spans="1:3" x14ac:dyDescent="0.25">
      <c r="A254" s="2" t="str">
        <f>([7]UKBuilding_List!A254)</f>
        <v>0378</v>
      </c>
      <c r="B254" s="3" t="str">
        <f>VLOOKUP(A254,[8]UKBuilding_List!$A$1:$D$476,3,FALSE)</f>
        <v>321 Rose Lane</v>
      </c>
      <c r="C254" s="1"/>
    </row>
    <row r="255" spans="1:3" x14ac:dyDescent="0.25">
      <c r="A255" s="2" t="str">
        <f>([7]UKBuilding_List!A255)</f>
        <v>0381</v>
      </c>
      <c r="B255" s="3" t="str">
        <f>VLOOKUP(A255,[8]UKBuilding_List!$A$1:$D$476,3,FALSE)</f>
        <v>162-164 Gazette Avenue</v>
      </c>
      <c r="C255" s="1"/>
    </row>
    <row r="256" spans="1:3" x14ac:dyDescent="0.25">
      <c r="A256" s="2" t="str">
        <f>([7]UKBuilding_List!A256)</f>
        <v>0382</v>
      </c>
      <c r="B256" s="3" t="str">
        <f>VLOOKUP(A256,[8]UKBuilding_List!$A$1:$D$476,3,FALSE)</f>
        <v>Sky Blue Solar House</v>
      </c>
      <c r="C256" s="1"/>
    </row>
    <row r="257" spans="1:3" x14ac:dyDescent="0.25">
      <c r="A257" s="2" t="str">
        <f>([7]UKBuilding_List!A257)</f>
        <v>0386</v>
      </c>
      <c r="B257" s="3" t="str">
        <f>VLOOKUP(A257,[8]UKBuilding_List!$A$1:$D$476,3,FALSE)</f>
        <v>150 Gazette Avenue</v>
      </c>
      <c r="C257" s="1"/>
    </row>
    <row r="258" spans="1:3" x14ac:dyDescent="0.25">
      <c r="A258" s="2" t="str">
        <f>([7]UKBuilding_List!A258)</f>
        <v>0391</v>
      </c>
      <c r="B258" s="3" t="str">
        <f>VLOOKUP(A258,[8]UKBuilding_List!$A$1:$D$476,3,FALSE)</f>
        <v>Bus Shelter #2</v>
      </c>
      <c r="C258" s="1"/>
    </row>
    <row r="259" spans="1:3" x14ac:dyDescent="0.25">
      <c r="A259" s="2" t="str">
        <f>([7]UKBuilding_List!A259)</f>
        <v>0392</v>
      </c>
      <c r="B259" s="3" t="str">
        <f>VLOOKUP(A259,[8]UKBuilding_List!$A$1:$D$476,3,FALSE)</f>
        <v>Bus Shelter #3</v>
      </c>
      <c r="C259" s="1"/>
    </row>
    <row r="260" spans="1:3" x14ac:dyDescent="0.25">
      <c r="A260" s="2" t="str">
        <f>([7]UKBuilding_List!A260)</f>
        <v>0393</v>
      </c>
      <c r="B260" s="3" t="str">
        <f>VLOOKUP(A260,[8]UKBuilding_List!$A$1:$D$476,3,FALSE)</f>
        <v>Bus Shelter #7</v>
      </c>
      <c r="C260" s="1"/>
    </row>
    <row r="261" spans="1:3" x14ac:dyDescent="0.25">
      <c r="A261" s="2" t="str">
        <f>([7]UKBuilding_List!A261)</f>
        <v>0394</v>
      </c>
      <c r="B261" s="3" t="str">
        <f>VLOOKUP(A261,[8]UKBuilding_List!$A$1:$D$476,3,FALSE)</f>
        <v>Bus Shelter #6</v>
      </c>
      <c r="C261" s="1"/>
    </row>
    <row r="262" spans="1:3" x14ac:dyDescent="0.25">
      <c r="A262" s="2" t="str">
        <f>([7]UKBuilding_List!A262)</f>
        <v>0397</v>
      </c>
      <c r="B262" s="3" t="str">
        <f>VLOOKUP(A262,[8]UKBuilding_List!$A$1:$D$476,3,FALSE)</f>
        <v>Bus Shelter #9</v>
      </c>
      <c r="C262" s="1"/>
    </row>
    <row r="263" spans="1:3" x14ac:dyDescent="0.25">
      <c r="A263" s="2" t="str">
        <f>([7]UKBuilding_List!A263)</f>
        <v>0398</v>
      </c>
      <c r="B263" s="3" t="str">
        <f>VLOOKUP(A263,[8]UKBuilding_List!$A$1:$D$476,3,FALSE)</f>
        <v>Bus Shelter #10</v>
      </c>
      <c r="C263" s="1"/>
    </row>
    <row r="264" spans="1:3" x14ac:dyDescent="0.25">
      <c r="A264" s="2" t="str">
        <f>([7]UKBuilding_List!A264)</f>
        <v>0399</v>
      </c>
      <c r="B264" s="3" t="str">
        <f>VLOOKUP(A264,[8]UKBuilding_List!$A$1:$D$476,3,FALSE)</f>
        <v>Bus Shelter #11</v>
      </c>
      <c r="C264" s="1"/>
    </row>
    <row r="265" spans="1:3" x14ac:dyDescent="0.25">
      <c r="A265" s="2" t="str">
        <f>([7]UKBuilding_List!A265)</f>
        <v>0400</v>
      </c>
      <c r="B265" s="3" t="str">
        <f>VLOOKUP(A265,[8]UKBuilding_List!$A$1:$D$476,3,FALSE)</f>
        <v>Ellen H. Richards House</v>
      </c>
      <c r="C265" s="1"/>
    </row>
    <row r="266" spans="1:3" x14ac:dyDescent="0.25">
      <c r="A266" s="2" t="str">
        <f>([7]UKBuilding_List!A266)</f>
        <v>0401</v>
      </c>
      <c r="B266" s="3" t="str">
        <f>VLOOKUP(A266,[8]UKBuilding_List!$A$1:$D$476,3,FALSE)</f>
        <v>Weldon House</v>
      </c>
      <c r="C266" s="1"/>
    </row>
    <row r="267" spans="1:3" x14ac:dyDescent="0.25">
      <c r="A267" s="2" t="str">
        <f>([7]UKBuilding_List!A267)</f>
        <v>0413</v>
      </c>
      <c r="B267" s="3" t="str">
        <f>VLOOKUP(A267,[8]UKBuilding_List!$A$1:$D$476,3,FALSE)</f>
        <v>Softball/Soccer Locker Rooms</v>
      </c>
      <c r="C267" s="1"/>
    </row>
    <row r="268" spans="1:3" x14ac:dyDescent="0.25">
      <c r="A268" s="2" t="str">
        <f>([7]UKBuilding_List!A268)</f>
        <v>0416</v>
      </c>
      <c r="B268" s="3" t="str">
        <f>VLOOKUP(A268,[8]UKBuilding_List!$A$1:$D$476,3,FALSE)</f>
        <v>Bus Shelter #12</v>
      </c>
      <c r="C268" s="1"/>
    </row>
    <row r="269" spans="1:3" x14ac:dyDescent="0.25">
      <c r="A269" s="2" t="str">
        <f>([7]UKBuilding_List!A269)</f>
        <v>0417</v>
      </c>
      <c r="B269" s="3" t="str">
        <f>VLOOKUP(A269,[8]UKBuilding_List!$A$1:$D$476,3,FALSE)</f>
        <v>660 South Limestone</v>
      </c>
      <c r="C269" s="1"/>
    </row>
    <row r="270" spans="1:3" x14ac:dyDescent="0.25">
      <c r="A270" s="2" t="str">
        <f>([7]UKBuilding_List!A270)</f>
        <v>0419</v>
      </c>
      <c r="B270" s="3" t="str">
        <f>VLOOKUP(A270,[8]UKBuilding_List!$A$1:$D$476,3,FALSE)</f>
        <v>Bus Shelter #13</v>
      </c>
      <c r="C270" s="1"/>
    </row>
    <row r="271" spans="1:3" x14ac:dyDescent="0.25">
      <c r="A271" s="2" t="str">
        <f>([7]UKBuilding_List!A271)</f>
        <v>0420</v>
      </c>
      <c r="B271" s="3" t="str">
        <f>VLOOKUP(A271,[8]UKBuilding_List!$A$1:$D$476,3,FALSE)</f>
        <v>424 Euclid Avenue</v>
      </c>
      <c r="C271" s="1"/>
    </row>
    <row r="272" spans="1:3" x14ac:dyDescent="0.25">
      <c r="A272" s="2" t="str">
        <f>([7]UKBuilding_List!A272)</f>
        <v>0427</v>
      </c>
      <c r="B272" s="3" t="str">
        <f>VLOOKUP(A272,[8]UKBuilding_List!$A$1:$D$476,3,FALSE)</f>
        <v>Bowman's Den</v>
      </c>
      <c r="C272" s="1"/>
    </row>
    <row r="273" spans="1:3" x14ac:dyDescent="0.25">
      <c r="A273" s="2" t="str">
        <f>([7]UKBuilding_List!A273)</f>
        <v>0432</v>
      </c>
      <c r="B273" s="3" t="str">
        <f>VLOOKUP(A273,[8]UKBuilding_List!$A$1:$D$476,3,FALSE)</f>
        <v>Commonwealth House</v>
      </c>
      <c r="C273" s="1"/>
    </row>
    <row r="274" spans="1:3" x14ac:dyDescent="0.25">
      <c r="A274" s="2" t="str">
        <f>([7]UKBuilding_List!A274)</f>
        <v>0433</v>
      </c>
      <c r="B274" s="3" t="str">
        <f>VLOOKUP(A274,[8]UKBuilding_List!$A$1:$D$476,3,FALSE)</f>
        <v>William E and Casiana Schmidt Vocal Arts Center</v>
      </c>
      <c r="C274" s="1"/>
    </row>
    <row r="275" spans="1:3" x14ac:dyDescent="0.25">
      <c r="A275" s="2" t="str">
        <f>([7]UKBuilding_List!A275)</f>
        <v>0442</v>
      </c>
      <c r="B275" s="3" t="str">
        <f>VLOOKUP(A275,[8]UKBuilding_List!$A$1:$D$476,3,FALSE)</f>
        <v>Ligon House</v>
      </c>
      <c r="C275" s="1"/>
    </row>
    <row r="276" spans="1:3" x14ac:dyDescent="0.25">
      <c r="A276" s="2" t="str">
        <f>([7]UKBuilding_List!A276)</f>
        <v>0446</v>
      </c>
      <c r="B276" s="3" t="str">
        <f>VLOOKUP(A276,[8]UKBuilding_List!$A$1:$D$476,3,FALSE)</f>
        <v>John Cropp Softball Stadium</v>
      </c>
      <c r="C276" s="1"/>
    </row>
    <row r="277" spans="1:3" x14ac:dyDescent="0.25">
      <c r="A277" s="2" t="str">
        <f>([7]UKBuilding_List!A277)</f>
        <v>0447</v>
      </c>
      <c r="B277" s="3" t="str">
        <f>VLOOKUP(A277,[8]UKBuilding_List!$A$1:$D$476,3,FALSE)</f>
        <v>Hitting Pavilion</v>
      </c>
      <c r="C277" s="1"/>
    </row>
    <row r="278" spans="1:3" x14ac:dyDescent="0.25">
      <c r="A278" s="2" t="str">
        <f>([7]UKBuilding_List!A278)</f>
        <v>0448</v>
      </c>
      <c r="B278" s="3" t="str">
        <f>VLOOKUP(A278,[8]UKBuilding_List!$A$1:$D$476,3,FALSE)</f>
        <v>Football Storage Shed</v>
      </c>
      <c r="C278" s="1"/>
    </row>
    <row r="279" spans="1:3" x14ac:dyDescent="0.25">
      <c r="A279" s="2" t="str">
        <f>([7]UKBuilding_List!A279)</f>
        <v>0449</v>
      </c>
      <c r="B279" s="3" t="str">
        <f>VLOOKUP(A279,[8]UKBuilding_List!$A$1:$D$476,3,FALSE)</f>
        <v>Shively Grounds Storage Building</v>
      </c>
      <c r="C279" s="1"/>
    </row>
    <row r="280" spans="1:3" x14ac:dyDescent="0.25">
      <c r="A280" s="2" t="str">
        <f>([7]UKBuilding_List!A280)</f>
        <v>0453</v>
      </c>
      <c r="B280" s="3" t="str">
        <f>VLOOKUP(A280,[8]UKBuilding_List!$A$1:$D$476,3,FALSE)</f>
        <v>Shively Grounds Building</v>
      </c>
      <c r="C280" s="1"/>
    </row>
    <row r="281" spans="1:3" x14ac:dyDescent="0.25">
      <c r="A281" s="2" t="str">
        <f>([7]UKBuilding_List!A281)</f>
        <v>0456</v>
      </c>
      <c r="B281" s="3" t="str">
        <f>VLOOKUP(A281,[8]UKBuilding_List!$A$1:$D$476,3,FALSE)</f>
        <v>W.T. Young Library</v>
      </c>
      <c r="C281" s="1"/>
    </row>
    <row r="282" spans="1:3" x14ac:dyDescent="0.25">
      <c r="A282" s="2" t="str">
        <f>([7]UKBuilding_List!A282)</f>
        <v>0460</v>
      </c>
      <c r="B282" s="3" t="e">
        <f>VLOOKUP(A282,[8]UKBuilding_List!$A$1:$D$476,3,FALSE)</f>
        <v>#N/A</v>
      </c>
      <c r="C282" s="1"/>
    </row>
    <row r="283" spans="1:3" x14ac:dyDescent="0.25">
      <c r="A283" s="2" t="str">
        <f>([7]UKBuilding_List!A283)</f>
        <v>0461</v>
      </c>
      <c r="B283" s="3" t="e">
        <f>VLOOKUP(A283,[8]UKBuilding_List!$A$1:$D$476,3,FALSE)</f>
        <v>#N/A</v>
      </c>
      <c r="C283" s="1"/>
    </row>
    <row r="284" spans="1:3" x14ac:dyDescent="0.25">
      <c r="A284" s="2" t="str">
        <f>([7]UKBuilding_List!A284)</f>
        <v>0462</v>
      </c>
      <c r="B284" s="3" t="str">
        <f>VLOOKUP(A284,[8]UKBuilding_List!$A$1:$D$476,3,FALSE)</f>
        <v>Sarah Bennett Holmes Hall</v>
      </c>
      <c r="C284" s="1"/>
    </row>
    <row r="285" spans="1:3" x14ac:dyDescent="0.25">
      <c r="A285" s="2" t="str">
        <f>([7]UKBuilding_List!A285)</f>
        <v>0463</v>
      </c>
      <c r="B285" s="3" t="str">
        <f>VLOOKUP(A285,[8]UKBuilding_List!$A$1:$D$476,3,FALSE)</f>
        <v>Cleona Belle Matthews Boyd Hall</v>
      </c>
      <c r="C285" s="1"/>
    </row>
    <row r="286" spans="1:3" x14ac:dyDescent="0.25">
      <c r="A286" s="2" t="str">
        <f>([7]UKBuilding_List!A286)</f>
        <v>0465</v>
      </c>
      <c r="B286" s="3" t="str">
        <f>VLOOKUP(A286,[8]UKBuilding_List!$A$1:$D$476,3,FALSE)</f>
        <v>Pavilion at Kroger Field</v>
      </c>
      <c r="C286" s="1"/>
    </row>
    <row r="287" spans="1:3" x14ac:dyDescent="0.25">
      <c r="A287" s="2" t="str">
        <f>([7]UKBuilding_List!A287)</f>
        <v>0467</v>
      </c>
      <c r="B287" s="3" t="str">
        <f>VLOOKUP(A287,[8]UKBuilding_List!$A$1:$D$476,3,FALSE)</f>
        <v>220 Transcript Ave</v>
      </c>
      <c r="C287" s="1"/>
    </row>
    <row r="288" spans="1:3" x14ac:dyDescent="0.25">
      <c r="A288" s="2" t="str">
        <f>([7]UKBuilding_List!A288)</f>
        <v>0473</v>
      </c>
      <c r="B288" s="3" t="str">
        <f>VLOOKUP(A288,[8]UKBuilding_List!$A$1:$D$476,3,FALSE)</f>
        <v>505 Oldham Ct</v>
      </c>
      <c r="C288" s="1"/>
    </row>
    <row r="289" spans="1:3" x14ac:dyDescent="0.25">
      <c r="A289" s="2" t="str">
        <f>([7]UKBuilding_List!A289)</f>
        <v>0481</v>
      </c>
      <c r="B289" s="3" t="str">
        <f>VLOOKUP(A289,[8]UKBuilding_List!$A$1:$D$476,3,FALSE)</f>
        <v>LCC Academic Tech Building</v>
      </c>
      <c r="C289" s="1"/>
    </row>
    <row r="290" spans="1:3" x14ac:dyDescent="0.25">
      <c r="A290" s="2" t="str">
        <f>([7]UKBuilding_List!A290)</f>
        <v>0482</v>
      </c>
      <c r="B290" s="3" t="e">
        <f>VLOOKUP(A290,[8]UKBuilding_List!$A$1:$D$476,3,FALSE)</f>
        <v>#N/A</v>
      </c>
      <c r="C290" s="1"/>
    </row>
    <row r="291" spans="1:3" x14ac:dyDescent="0.25">
      <c r="A291" s="2" t="str">
        <f>([7]UKBuilding_List!A291)</f>
        <v>0484</v>
      </c>
      <c r="B291" s="3" t="str">
        <f>VLOOKUP(A291,[8]UKBuilding_List!$A$1:$D$476,3,FALSE)</f>
        <v>Real Properties Garage</v>
      </c>
      <c r="C291" s="1"/>
    </row>
    <row r="292" spans="1:3" x14ac:dyDescent="0.25">
      <c r="A292" s="2" t="str">
        <f>([7]UKBuilding_List!A292)</f>
        <v>0485</v>
      </c>
      <c r="B292" s="3" t="str">
        <f>VLOOKUP(A292,[8]UKBuilding_List!$A$1:$D$476,3,FALSE)</f>
        <v>Boone Tennis Stadium</v>
      </c>
      <c r="C292" s="1"/>
    </row>
    <row r="293" spans="1:3" x14ac:dyDescent="0.25">
      <c r="A293" s="2" t="str">
        <f>([7]UKBuilding_List!A293)</f>
        <v>0487</v>
      </c>
      <c r="B293" s="3" t="str">
        <f>VLOOKUP(A293,[8]UKBuilding_List!$A$1:$D$476,3,FALSE)</f>
        <v>518 Oldham Ct</v>
      </c>
      <c r="C293" s="1"/>
    </row>
    <row r="294" spans="1:3" x14ac:dyDescent="0.25">
      <c r="A294" s="2" t="str">
        <f>([7]UKBuilding_List!A294)</f>
        <v>0488</v>
      </c>
      <c r="B294" s="3" t="str">
        <f>VLOOKUP(A294,[8]UKBuilding_List!$A$1:$D$476,3,FALSE)</f>
        <v>Woodland Early Learning Center</v>
      </c>
      <c r="C294" s="1"/>
    </row>
    <row r="295" spans="1:3" x14ac:dyDescent="0.25">
      <c r="A295" s="2" t="str">
        <f>([7]UKBuilding_List!A295)</f>
        <v>0489</v>
      </c>
      <c r="B295" s="3" t="str">
        <f>VLOOKUP(A295,[8]UKBuilding_List!$A$1:$D$476,3,FALSE)</f>
        <v>1117 South Limestone</v>
      </c>
      <c r="C295" s="1"/>
    </row>
    <row r="296" spans="1:3" x14ac:dyDescent="0.25">
      <c r="A296" s="2" t="str">
        <f>([7]UKBuilding_List!A296)</f>
        <v>0490</v>
      </c>
      <c r="B296" s="3" t="str">
        <f>VLOOKUP(A296,[8]UKBuilding_List!$A$1:$D$476,3,FALSE)</f>
        <v>Environmental Quality Management</v>
      </c>
      <c r="C296" s="1"/>
    </row>
    <row r="297" spans="1:3" x14ac:dyDescent="0.25">
      <c r="A297" s="2" t="str">
        <f>([7]UKBuilding_List!A297)</f>
        <v>0494</v>
      </c>
      <c r="B297" s="3" t="str">
        <f>VLOOKUP(A297,[8]UKBuilding_List!$A$1:$D$476,3,FALSE)</f>
        <v>Stuckert Career Center</v>
      </c>
      <c r="C297" s="1"/>
    </row>
    <row r="298" spans="1:3" x14ac:dyDescent="0.25">
      <c r="A298" s="2" t="str">
        <f>([7]UKBuilding_List!A298)</f>
        <v>0495</v>
      </c>
      <c r="B298" s="3" t="str">
        <f>VLOOKUP(A298,[8]UKBuilding_List!$A$1:$D$476,3,FALSE)</f>
        <v>James F. Hardymon Communications Building</v>
      </c>
      <c r="C298" s="1"/>
    </row>
    <row r="299" spans="1:3" x14ac:dyDescent="0.25">
      <c r="A299" s="2" t="str">
        <f>([7]UKBuilding_List!A299)</f>
        <v>0503</v>
      </c>
      <c r="B299" s="3" t="str">
        <f>VLOOKUP(A299,[8]UKBuilding_List!$A$1:$D$476,3,FALSE)</f>
        <v>Ralph G Anderson Building (Mech Eng)</v>
      </c>
      <c r="C299" s="1"/>
    </row>
    <row r="300" spans="1:3" x14ac:dyDescent="0.25">
      <c r="A300" s="2" t="str">
        <f>([7]UKBuilding_List!A300)</f>
        <v>0504</v>
      </c>
      <c r="B300" s="3" t="str">
        <f>VLOOKUP(A300,[8]UKBuilding_List!$A$1:$D$476,3,FALSE)</f>
        <v>Sigma Chi Fraternity House</v>
      </c>
      <c r="C300" s="1"/>
    </row>
    <row r="301" spans="1:3" x14ac:dyDescent="0.25">
      <c r="A301" s="2" t="str">
        <f>([7]UKBuilding_List!A301)</f>
        <v>0505</v>
      </c>
      <c r="B301" s="3" t="str">
        <f>VLOOKUP(A301,[8]UKBuilding_List!$A$1:$D$476,3,FALSE)</f>
        <v>Alpha Tau Omega Fraternity</v>
      </c>
      <c r="C301" s="1"/>
    </row>
    <row r="302" spans="1:3" x14ac:dyDescent="0.25">
      <c r="A302" s="2" t="str">
        <f>([7]UKBuilding_List!A302)</f>
        <v>0507</v>
      </c>
      <c r="B302" s="3" t="str">
        <f>VLOOKUP(A302,[8]UKBuilding_List!$A$1:$D$476,3,FALSE)</f>
        <v>Sigma Alpha Epsilon Fraternity</v>
      </c>
      <c r="C302" s="1"/>
    </row>
    <row r="303" spans="1:3" x14ac:dyDescent="0.25">
      <c r="A303" s="2" t="str">
        <f>([7]UKBuilding_List!A303)</f>
        <v>0509</v>
      </c>
      <c r="B303" s="3" t="str">
        <f>VLOOKUP(A303,[8]UKBuilding_List!$A$1:$D$476,3,FALSE)</f>
        <v>Biomedical Biological Sciences Research Building</v>
      </c>
      <c r="C303" s="1"/>
    </row>
    <row r="304" spans="1:3" x14ac:dyDescent="0.25">
      <c r="A304" s="2" t="str">
        <f>([7]UKBuilding_List!A304)</f>
        <v>0514</v>
      </c>
      <c r="B304" s="3" t="str">
        <f>VLOOKUP(A304,[8]UKBuilding_List!$A$1:$D$476,3,FALSE)</f>
        <v>Central Utility Plant #4</v>
      </c>
      <c r="C304" s="1"/>
    </row>
    <row r="305" spans="1:3" x14ac:dyDescent="0.25">
      <c r="A305" s="2" t="str">
        <f>([7]UKBuilding_List!A305)</f>
        <v>0517</v>
      </c>
      <c r="B305" s="3" t="str">
        <f>VLOOKUP(A305,[8]UKBuilding_List!$A$1:$D$476,3,FALSE)</f>
        <v>College of Medicine Learning Center</v>
      </c>
      <c r="C305" s="1"/>
    </row>
    <row r="306" spans="1:3" x14ac:dyDescent="0.25">
      <c r="A306" s="2" t="str">
        <f>([7]UKBuilding_List!A306)</f>
        <v>0518</v>
      </c>
      <c r="B306" s="3" t="str">
        <f>VLOOKUP(A306,[8]UKBuilding_List!$A$1:$D$476,3,FALSE)</f>
        <v>BBSRB Generator Building</v>
      </c>
      <c r="C306" s="1"/>
    </row>
    <row r="307" spans="1:3" x14ac:dyDescent="0.25">
      <c r="A307" s="2" t="str">
        <f>([7]UKBuilding_List!A307)</f>
        <v>0564</v>
      </c>
      <c r="B307" s="3" t="str">
        <f>VLOOKUP(A307,[8]UKBuilding_List!$A$1:$D$476,3,FALSE)</f>
        <v>630 South Broadway</v>
      </c>
      <c r="C307" s="1"/>
    </row>
    <row r="308" spans="1:3" x14ac:dyDescent="0.25">
      <c r="A308" s="2" t="str">
        <f>([7]UKBuilding_List!A308)</f>
        <v>0565</v>
      </c>
      <c r="B308" s="3" t="str">
        <f>VLOOKUP(A308,[8]UKBuilding_List!$A$1:$D$476,3,FALSE)</f>
        <v>John T. Smith Hall</v>
      </c>
      <c r="C308" s="1"/>
    </row>
    <row r="309" spans="1:3" x14ac:dyDescent="0.25">
      <c r="A309" s="2" t="str">
        <f>([7]UKBuilding_List!A309)</f>
        <v>0566</v>
      </c>
      <c r="B309" s="3" t="str">
        <f>VLOOKUP(A309,[8]UKBuilding_List!$A$1:$D$476,3,FALSE)</f>
        <v>Dale E. Baldwin Hall</v>
      </c>
      <c r="C309" s="1"/>
    </row>
    <row r="310" spans="1:3" x14ac:dyDescent="0.25">
      <c r="A310" s="2" t="str">
        <f>([7]UKBuilding_List!A310)</f>
        <v>0567</v>
      </c>
      <c r="B310" s="3" t="str">
        <f>VLOOKUP(A310,[8]UKBuilding_List!$A$1:$D$476,3,FALSE)</f>
        <v>Margaret Ingels Hall</v>
      </c>
      <c r="C310" s="1"/>
    </row>
    <row r="311" spans="1:3" x14ac:dyDescent="0.25">
      <c r="A311" s="2" t="str">
        <f>([7]UKBuilding_List!A311)</f>
        <v>0568</v>
      </c>
      <c r="B311" s="3" t="str">
        <f>VLOOKUP(A311,[8]UKBuilding_List!$A$1:$D$476,3,FALSE)</f>
        <v>David P. Roselle Hall</v>
      </c>
      <c r="C311" s="1"/>
    </row>
    <row r="312" spans="1:3" x14ac:dyDescent="0.25">
      <c r="A312" s="2" t="str">
        <f>([7]UKBuilding_List!A312)</f>
        <v>0571</v>
      </c>
      <c r="B312" s="3" t="str">
        <f>VLOOKUP(A312,[8]UKBuilding_List!$A$1:$D$476,3,FALSE)</f>
        <v>Parking Structure #6</v>
      </c>
      <c r="C312" s="1"/>
    </row>
    <row r="313" spans="1:3" x14ac:dyDescent="0.25">
      <c r="A313" s="2" t="str">
        <f>([7]UKBuilding_List!A313)</f>
        <v>0572</v>
      </c>
      <c r="B313" s="3" t="str">
        <f>VLOOKUP(A313,[8]UKBuilding_List!$A$1:$D$476,3,FALSE)</f>
        <v>Parking Structure #7</v>
      </c>
      <c r="C313" s="1"/>
    </row>
    <row r="314" spans="1:3" x14ac:dyDescent="0.25">
      <c r="A314" s="2" t="str">
        <f>([7]UKBuilding_List!A314)</f>
        <v>0582</v>
      </c>
      <c r="B314" s="3" t="str">
        <f>VLOOKUP(A314,[8]UKBuilding_List!$A$1:$D$476,3,FALSE)</f>
        <v>University Health Service</v>
      </c>
      <c r="C314" s="1"/>
    </row>
    <row r="315" spans="1:3" x14ac:dyDescent="0.25">
      <c r="A315" s="2" t="str">
        <f>([7]UKBuilding_List!A315)</f>
        <v>0585</v>
      </c>
      <c r="B315" s="3" t="str">
        <f>VLOOKUP(A315,[8]UKBuilding_List!$A$1:$D$476,3,FALSE)</f>
        <v>Baseball Training Pavilion</v>
      </c>
      <c r="C315" s="1"/>
    </row>
    <row r="316" spans="1:3" x14ac:dyDescent="0.25">
      <c r="A316" s="2" t="str">
        <f>([7]UKBuilding_List!A316)</f>
        <v>0592</v>
      </c>
      <c r="B316" s="3" t="str">
        <f>VLOOKUP(A316,[8]UKBuilding_List!$A$1:$D$476,3,FALSE)</f>
        <v>Storage Shed</v>
      </c>
      <c r="C316" s="1"/>
    </row>
    <row r="317" spans="1:3" x14ac:dyDescent="0.25">
      <c r="A317" s="2" t="str">
        <f>([7]UKBuilding_List!A317)</f>
        <v>0596</v>
      </c>
      <c r="B317" s="3" t="str">
        <f>VLOOKUP(A317,[8]UKBuilding_List!$A$1:$D$476,3,FALSE)</f>
        <v>Lee T. Todd, Jr. Building</v>
      </c>
      <c r="C317" s="1"/>
    </row>
    <row r="318" spans="1:3" x14ac:dyDescent="0.25">
      <c r="A318" s="2" t="str">
        <f>([7]UKBuilding_List!A318)</f>
        <v>0601</v>
      </c>
      <c r="B318" s="3" t="str">
        <f>VLOOKUP(A318,[8]UKBuilding_List!$A$1:$D$476,3,FALSE)</f>
        <v>Parking Structure #8</v>
      </c>
      <c r="C318" s="1"/>
    </row>
    <row r="319" spans="1:3" x14ac:dyDescent="0.25">
      <c r="A319" s="2" t="str">
        <f>([7]UKBuilding_List!A319)</f>
        <v>0602</v>
      </c>
      <c r="B319" s="3" t="str">
        <f>VLOOKUP(A319,[8]UKBuilding_List!$A$1:$D$476,3,FALSE)</f>
        <v>Pavilion A</v>
      </c>
      <c r="C319" s="1"/>
    </row>
    <row r="320" spans="1:3" x14ac:dyDescent="0.25">
      <c r="A320" s="2" t="str">
        <f>([7]UKBuilding_List!A320)</f>
        <v>0604</v>
      </c>
      <c r="B320" s="3" t="str">
        <f>VLOOKUP(A320,[8]UKBuilding_List!$A$1:$D$476,3,FALSE)</f>
        <v>Joe Craft Center</v>
      </c>
      <c r="C320" s="1"/>
    </row>
    <row r="321" spans="1:3" x14ac:dyDescent="0.25">
      <c r="A321" s="2" t="str">
        <f>([7]UKBuilding_List!A321)</f>
        <v>0607</v>
      </c>
      <c r="B321" s="3" t="str">
        <f>VLOOKUP(A321,[8]UKBuilding_List!$A$1:$D$476,3,FALSE)</f>
        <v>788 Press Avenue</v>
      </c>
      <c r="C321" s="1"/>
    </row>
    <row r="322" spans="1:3" x14ac:dyDescent="0.25">
      <c r="A322" s="2" t="str">
        <f>([7]UKBuilding_List!A322)</f>
        <v>0608</v>
      </c>
      <c r="B322" s="3" t="str">
        <f>VLOOKUP(A322,[8]UKBuilding_List!$A$1:$D$476,3,FALSE)</f>
        <v>792 Press Avenue</v>
      </c>
      <c r="C322" s="1"/>
    </row>
    <row r="323" spans="1:3" x14ac:dyDescent="0.25">
      <c r="A323" s="2" t="str">
        <f>([7]UKBuilding_List!A323)</f>
        <v>0609</v>
      </c>
      <c r="B323" s="3" t="str">
        <f>VLOOKUP(A323,[8]UKBuilding_List!$A$1:$D$476,3,FALSE)</f>
        <v>796 Press Avenue</v>
      </c>
      <c r="C323" s="1"/>
    </row>
    <row r="324" spans="1:3" x14ac:dyDescent="0.25">
      <c r="A324" s="2" t="str">
        <f>([7]UKBuilding_List!A324)</f>
        <v>0610</v>
      </c>
      <c r="B324" s="3" t="str">
        <f>VLOOKUP(A324,[8]UKBuilding_List!$A$1:$D$476,3,FALSE)</f>
        <v>800 Press Avenue</v>
      </c>
      <c r="C324" s="1"/>
    </row>
    <row r="325" spans="1:3" x14ac:dyDescent="0.25">
      <c r="A325" s="2" t="str">
        <f>([7]UKBuilding_List!A325)</f>
        <v>0611</v>
      </c>
      <c r="B325" s="3" t="str">
        <f>VLOOKUP(A325,[8]UKBuilding_List!$A$1:$D$476,3,FALSE)</f>
        <v>Medical Office Building (Samaritan)</v>
      </c>
      <c r="C325" s="1"/>
    </row>
    <row r="326" spans="1:3" x14ac:dyDescent="0.25">
      <c r="A326" s="2" t="str">
        <f>([7]UKBuilding_List!A326)</f>
        <v>0612</v>
      </c>
      <c r="B326" s="3" t="str">
        <f>VLOOKUP(A326,[8]UKBuilding_List!$A$1:$D$476,3,FALSE)</f>
        <v>Samaritan Chiller Building</v>
      </c>
      <c r="C326" s="1"/>
    </row>
    <row r="327" spans="1:3" x14ac:dyDescent="0.25">
      <c r="A327" s="2" t="str">
        <f>([7]UKBuilding_List!A327)</f>
        <v>0613</v>
      </c>
      <c r="B327" s="3" t="str">
        <f>VLOOKUP(A327,[8]UKBuilding_List!$A$1:$D$476,3,FALSE)</f>
        <v>Samaritan Parking Structure</v>
      </c>
      <c r="C327" s="1"/>
    </row>
    <row r="328" spans="1:3" x14ac:dyDescent="0.25">
      <c r="A328" s="2" t="str">
        <f>([7]UKBuilding_List!A328)</f>
        <v>0616</v>
      </c>
      <c r="B328" s="3" t="str">
        <f>VLOOKUP(A328,[8]UKBuilding_List!$A$1:$D$476,3,FALSE)</f>
        <v>Seaton Center Storage</v>
      </c>
      <c r="C328" s="1"/>
    </row>
    <row r="329" spans="1:3" x14ac:dyDescent="0.25">
      <c r="A329" s="2" t="str">
        <f>([7]UKBuilding_List!A329)</f>
        <v>0617</v>
      </c>
      <c r="B329" s="3" t="e">
        <f>VLOOKUP(A329,[8]UKBuilding_List!$A$1:$D$476,3,FALSE)</f>
        <v>#N/A</v>
      </c>
      <c r="C329" s="1"/>
    </row>
    <row r="330" spans="1:3" x14ac:dyDescent="0.25">
      <c r="A330" s="2" t="str">
        <f>([7]UKBuilding_List!A330)</f>
        <v>0618</v>
      </c>
      <c r="B330" s="3" t="str">
        <f>VLOOKUP(A330,[8]UKBuilding_List!$A$1:$D$476,3,FALSE)</f>
        <v>MacAdam Student Observatory</v>
      </c>
      <c r="C330" s="1"/>
    </row>
    <row r="331" spans="1:3" x14ac:dyDescent="0.25">
      <c r="A331" s="2" t="str">
        <f>([7]UKBuilding_List!A331)</f>
        <v>0624</v>
      </c>
      <c r="B331" s="3" t="e">
        <f>VLOOKUP(A331,[8]UKBuilding_List!$A$1:$D$476,3,FALSE)</f>
        <v>#N/A</v>
      </c>
      <c r="C331" s="1"/>
    </row>
    <row r="332" spans="1:3" x14ac:dyDescent="0.25">
      <c r="A332" s="2" t="str">
        <f>([7]UKBuilding_List!A332)</f>
        <v>0625</v>
      </c>
      <c r="B332" s="3" t="str">
        <f>VLOOKUP(A332,[8]UKBuilding_List!$A$1:$D$476,3,FALSE)</f>
        <v>1105 S. Limestone</v>
      </c>
      <c r="C332" s="1"/>
    </row>
    <row r="333" spans="1:3" x14ac:dyDescent="0.25">
      <c r="A333" s="2" t="str">
        <f>([7]UKBuilding_List!A333)</f>
        <v>0626</v>
      </c>
      <c r="B333" s="3" t="str">
        <f>VLOOKUP(A333,[8]UKBuilding_List!$A$1:$D$476,3,FALSE)</f>
        <v>1119 S. Limestone</v>
      </c>
      <c r="C333" s="1"/>
    </row>
    <row r="334" spans="1:3" x14ac:dyDescent="0.25">
      <c r="A334" s="2" t="str">
        <f>([7]UKBuilding_List!A334)</f>
        <v>0630</v>
      </c>
      <c r="B334" s="3" t="str">
        <f>VLOOKUP(A334,[8]UKBuilding_List!$A$1:$D$476,3,FALSE)</f>
        <v>Air Medical Crew Quarters</v>
      </c>
      <c r="C334" s="1"/>
    </row>
    <row r="335" spans="1:3" x14ac:dyDescent="0.25">
      <c r="A335" s="2" t="str">
        <f>([7]UKBuilding_List!A335)</f>
        <v>0633</v>
      </c>
      <c r="B335" s="3" t="str">
        <f>VLOOKUP(A335,[8]UKBuilding_List!$A$1:$D$476,3,FALSE)</f>
        <v>Davis Marksbury Building</v>
      </c>
      <c r="C335" s="1"/>
    </row>
    <row r="336" spans="1:3" x14ac:dyDescent="0.25">
      <c r="A336" s="2" t="str">
        <f>([7]UKBuilding_List!A336)</f>
        <v>0644</v>
      </c>
      <c r="B336" s="3" t="str">
        <f>VLOOKUP(A336,[8]UKBuilding_List!$A$1:$D$476,3,FALSE)</f>
        <v>Wildcat Coal Lodge</v>
      </c>
      <c r="C336" s="1"/>
    </row>
    <row r="337" spans="1:3" x14ac:dyDescent="0.25">
      <c r="A337" s="2" t="str">
        <f>([7]UKBuilding_List!A337)</f>
        <v>0645</v>
      </c>
      <c r="B337" s="3" t="str">
        <f>VLOOKUP(A337,[8]UKBuilding_List!$A$1:$D$476,3,FALSE)</f>
        <v>179 Leader Ave</v>
      </c>
      <c r="C337" s="1"/>
    </row>
    <row r="338" spans="1:3" x14ac:dyDescent="0.25">
      <c r="A338" s="2" t="str">
        <f>([7]UKBuilding_List!A338)</f>
        <v>0647</v>
      </c>
      <c r="B338" s="3" t="e">
        <f>VLOOKUP(A338,[8]UKBuilding_List!$A$1:$D$476,3,FALSE)</f>
        <v>#N/A</v>
      </c>
      <c r="C338" s="1"/>
    </row>
    <row r="339" spans="1:3" x14ac:dyDescent="0.25">
      <c r="A339" s="2" t="str">
        <f>([7]UKBuilding_List!A339)</f>
        <v>0648</v>
      </c>
      <c r="B339" s="3" t="e">
        <f>VLOOKUP(A339,[8]UKBuilding_List!$A$1:$D$476,3,FALSE)</f>
        <v>#N/A</v>
      </c>
      <c r="C339" s="1"/>
    </row>
    <row r="340" spans="1:3" x14ac:dyDescent="0.25">
      <c r="A340" s="2" t="str">
        <f>([7]UKBuilding_List!A340)</f>
        <v>0649</v>
      </c>
      <c r="B340" s="3" t="e">
        <f>VLOOKUP(A340,[8]UKBuilding_List!$A$1:$D$476,3,FALSE)</f>
        <v>#N/A</v>
      </c>
      <c r="C340" s="1"/>
    </row>
    <row r="341" spans="1:3" x14ac:dyDescent="0.25">
      <c r="A341" s="2" t="str">
        <f>([7]UKBuilding_List!A341)</f>
        <v>0651</v>
      </c>
      <c r="B341" s="3" t="str">
        <f>VLOOKUP(A341,[8]UKBuilding_List!$A$1:$D$476,3,FALSE)</f>
        <v>Mandrell Hall</v>
      </c>
      <c r="C341" s="1"/>
    </row>
    <row r="342" spans="1:3" x14ac:dyDescent="0.25">
      <c r="A342" s="2" t="str">
        <f>([7]UKBuilding_List!A342)</f>
        <v>0652</v>
      </c>
      <c r="B342" s="3" t="str">
        <f>VLOOKUP(A342,[8]UKBuilding_List!$A$1:$D$476,3,FALSE)</f>
        <v>Bosworth Hall</v>
      </c>
      <c r="C342" s="1"/>
    </row>
    <row r="343" spans="1:3" x14ac:dyDescent="0.25">
      <c r="A343" s="2" t="str">
        <f>([7]UKBuilding_List!A343)</f>
        <v>0653</v>
      </c>
      <c r="B343" s="3" t="str">
        <f>VLOOKUP(A343,[8]UKBuilding_List!$A$1:$D$476,3,FALSE)</f>
        <v>Sanders Hall</v>
      </c>
      <c r="C343" s="1"/>
    </row>
    <row r="344" spans="1:3" x14ac:dyDescent="0.25">
      <c r="A344" s="2" t="str">
        <f>([7]UKBuilding_List!A344)</f>
        <v>0654</v>
      </c>
      <c r="B344" s="3" t="str">
        <f>VLOOKUP(A344,[8]UKBuilding_List!$A$1:$D$476,3,FALSE)</f>
        <v>Building 100</v>
      </c>
      <c r="C344" s="1"/>
    </row>
    <row r="345" spans="1:3" x14ac:dyDescent="0.25">
      <c r="A345" s="2" t="str">
        <f>([7]UKBuilding_List!A345)</f>
        <v>0655</v>
      </c>
      <c r="B345" s="3" t="str">
        <f>VLOOKUP(A345,[8]UKBuilding_List!$A$1:$D$476,3,FALSE)</f>
        <v>Building 200</v>
      </c>
      <c r="C345" s="1"/>
    </row>
    <row r="346" spans="1:3" x14ac:dyDescent="0.25">
      <c r="A346" s="2" t="str">
        <f>([7]UKBuilding_List!A346)</f>
        <v>0656</v>
      </c>
      <c r="B346" s="3" t="str">
        <f>VLOOKUP(A346,[8]UKBuilding_List!$A$1:$D$476,3,FALSE)</f>
        <v>Building 300</v>
      </c>
      <c r="C346" s="1"/>
    </row>
    <row r="347" spans="1:3" x14ac:dyDescent="0.25">
      <c r="A347" s="2" t="str">
        <f>([7]UKBuilding_List!A347)</f>
        <v>0657</v>
      </c>
      <c r="B347" s="3" t="str">
        <f>VLOOKUP(A347,[8]UKBuilding_List!$A$1:$D$476,3,FALSE)</f>
        <v>Building 400</v>
      </c>
      <c r="C347" s="1"/>
    </row>
    <row r="348" spans="1:3" x14ac:dyDescent="0.25">
      <c r="A348" s="2" t="str">
        <f>([7]UKBuilding_List!A348)</f>
        <v>0658</v>
      </c>
      <c r="B348" s="3" t="str">
        <f>VLOOKUP(A348,[8]UKBuilding_List!$A$1:$D$476,3,FALSE)</f>
        <v>Maintenance Bldg.</v>
      </c>
      <c r="C348" s="1"/>
    </row>
    <row r="349" spans="1:3" x14ac:dyDescent="0.25">
      <c r="A349" s="2" t="str">
        <f>([7]UKBuilding_List!A349)</f>
        <v>0659</v>
      </c>
      <c r="B349" s="3" t="str">
        <f>VLOOKUP(A349,[8]UKBuilding_List!$A$1:$D$476,3,FALSE)</f>
        <v>Gas Building</v>
      </c>
      <c r="C349" s="1"/>
    </row>
    <row r="350" spans="1:3" x14ac:dyDescent="0.25">
      <c r="A350" s="2" t="str">
        <f>([7]UKBuilding_List!A350)</f>
        <v>0660</v>
      </c>
      <c r="B350" s="3" t="str">
        <f>VLOOKUP(A350,[8]UKBuilding_List!$A$1:$D$476,3,FALSE)</f>
        <v>Maxwelton Ct. Apts #1</v>
      </c>
      <c r="C350" s="1"/>
    </row>
    <row r="351" spans="1:3" x14ac:dyDescent="0.25">
      <c r="A351" s="2" t="str">
        <f>([7]UKBuilding_List!A351)</f>
        <v>0661</v>
      </c>
      <c r="B351" s="3" t="str">
        <f>VLOOKUP(A351,[8]UKBuilding_List!$A$1:$D$476,3,FALSE)</f>
        <v>Maxwelton Ct. Apts #2</v>
      </c>
      <c r="C351" s="1"/>
    </row>
    <row r="352" spans="1:3" x14ac:dyDescent="0.25">
      <c r="A352" s="2" t="str">
        <f>([7]UKBuilding_List!A352)</f>
        <v>0662</v>
      </c>
      <c r="B352" s="3" t="str">
        <f>VLOOKUP(A352,[8]UKBuilding_List!$A$1:$D$476,3,FALSE)</f>
        <v>Maxwelton Ct. Apts #3</v>
      </c>
      <c r="C352" s="1"/>
    </row>
    <row r="353" spans="1:3" x14ac:dyDescent="0.25">
      <c r="A353" s="2" t="str">
        <f>([7]UKBuilding_List!A353)</f>
        <v>0663</v>
      </c>
      <c r="B353" s="3" t="str">
        <f>VLOOKUP(A353,[8]UKBuilding_List!$A$1:$D$476,3,FALSE)</f>
        <v>Maxwelton Ct. Apts #4</v>
      </c>
      <c r="C353" s="1"/>
    </row>
    <row r="354" spans="1:3" x14ac:dyDescent="0.25">
      <c r="A354" s="2" t="str">
        <f>([7]UKBuilding_List!A354)</f>
        <v>0664</v>
      </c>
      <c r="B354" s="3" t="str">
        <f>VLOOKUP(A354,[8]UKBuilding_List!$A$1:$D$476,3,FALSE)</f>
        <v>Maxwelton Ct. Apts #5</v>
      </c>
      <c r="C354" s="1"/>
    </row>
    <row r="355" spans="1:3" x14ac:dyDescent="0.25">
      <c r="A355" s="2" t="str">
        <f>([7]UKBuilding_List!A355)</f>
        <v>0665</v>
      </c>
      <c r="B355" s="3" t="str">
        <f>VLOOKUP(A355,[8]UKBuilding_List!$A$1:$D$476,3,FALSE)</f>
        <v>Maxwelton Ct. Apts #6</v>
      </c>
      <c r="C355" s="1"/>
    </row>
    <row r="356" spans="1:3" x14ac:dyDescent="0.25">
      <c r="A356" s="2" t="str">
        <f>([7]UKBuilding_List!A356)</f>
        <v>0666</v>
      </c>
      <c r="B356" s="3" t="str">
        <f>VLOOKUP(A356,[8]UKBuilding_List!$A$1:$D$476,3,FALSE)</f>
        <v>Maxwelton Ct. Apts #7</v>
      </c>
      <c r="C356" s="1"/>
    </row>
    <row r="357" spans="1:3" x14ac:dyDescent="0.25">
      <c r="A357" s="2" t="str">
        <f>([7]UKBuilding_List!A357)</f>
        <v>0667</v>
      </c>
      <c r="B357" s="3" t="str">
        <f>VLOOKUP(A357,[8]UKBuilding_List!$A$1:$D$476,3,FALSE)</f>
        <v>Maxwelton Ct. Apts #8</v>
      </c>
      <c r="C357" s="1"/>
    </row>
    <row r="358" spans="1:3" x14ac:dyDescent="0.25">
      <c r="A358" s="2" t="str">
        <f>([7]UKBuilding_List!A358)</f>
        <v>0668</v>
      </c>
      <c r="B358" s="3" t="str">
        <f>VLOOKUP(A358,[8]UKBuilding_List!$A$1:$D$476,3,FALSE)</f>
        <v>Maxwelton Ct. Apts #9</v>
      </c>
      <c r="C358" s="1"/>
    </row>
    <row r="359" spans="1:3" x14ac:dyDescent="0.25">
      <c r="A359" s="2" t="str">
        <f>([7]UKBuilding_List!A359)</f>
        <v>0669</v>
      </c>
      <c r="B359" s="3" t="str">
        <f>VLOOKUP(A359,[8]UKBuilding_List!$A$1:$D$476,3,FALSE)</f>
        <v>Maxwelton Ct. Apts #10</v>
      </c>
      <c r="C359" s="1"/>
    </row>
    <row r="360" spans="1:3" x14ac:dyDescent="0.25">
      <c r="A360" s="2" t="str">
        <f>([7]UKBuilding_List!A360)</f>
        <v>0670</v>
      </c>
      <c r="B360" s="3" t="str">
        <f>VLOOKUP(A360,[8]UKBuilding_List!$A$1:$D$476,3,FALSE)</f>
        <v>Maxwelton Ct. Apts #11</v>
      </c>
      <c r="C360" s="1"/>
    </row>
    <row r="361" spans="1:3" x14ac:dyDescent="0.25">
      <c r="A361" s="2" t="str">
        <f>([7]UKBuilding_List!A361)</f>
        <v>0671</v>
      </c>
      <c r="B361" s="3" t="str">
        <f>VLOOKUP(A361,[8]UKBuilding_List!$A$1:$D$476,3,FALSE)</f>
        <v>Maxwelton Ct. Apts #12</v>
      </c>
      <c r="C361" s="1"/>
    </row>
    <row r="362" spans="1:3" x14ac:dyDescent="0.25">
      <c r="A362" s="2" t="str">
        <f>([7]UKBuilding_List!A362)</f>
        <v>0672</v>
      </c>
      <c r="B362" s="3" t="str">
        <f>VLOOKUP(A362,[8]UKBuilding_List!$A$1:$D$476,3,FALSE)</f>
        <v>Maxwelton Ct. Apts #13</v>
      </c>
      <c r="C362" s="1"/>
    </row>
    <row r="363" spans="1:3" x14ac:dyDescent="0.25">
      <c r="A363" s="2" t="str">
        <f>([7]UKBuilding_List!A363)</f>
        <v>0673</v>
      </c>
      <c r="B363" s="3" t="str">
        <f>VLOOKUP(A363,[8]UKBuilding_List!$A$1:$D$476,3,FALSE)</f>
        <v>Maxwelton Ct. Apts #14</v>
      </c>
      <c r="C363" s="1"/>
    </row>
    <row r="364" spans="1:3" x14ac:dyDescent="0.25">
      <c r="A364" s="2" t="str">
        <f>([7]UKBuilding_List!A364)</f>
        <v>0674</v>
      </c>
      <c r="B364" s="3" t="str">
        <f>VLOOKUP(A364,[8]UKBuilding_List!$A$1:$D$476,3,FALSE)</f>
        <v>Maxwelton Ct. Apts #15</v>
      </c>
      <c r="C364" s="1"/>
    </row>
    <row r="365" spans="1:3" x14ac:dyDescent="0.25">
      <c r="A365" s="2" t="str">
        <f>([7]UKBuilding_List!A365)</f>
        <v>0675</v>
      </c>
      <c r="B365" s="3" t="str">
        <f>VLOOKUP(A365,[8]UKBuilding_List!$A$1:$D$476,3,FALSE)</f>
        <v>Maxwelton Ct. Apts #16</v>
      </c>
      <c r="C365" s="1"/>
    </row>
    <row r="366" spans="1:3" x14ac:dyDescent="0.25">
      <c r="A366" s="2" t="str">
        <f>([7]UKBuilding_List!A366)</f>
        <v>0676</v>
      </c>
      <c r="B366" s="3" t="str">
        <f>VLOOKUP(A366,[8]UKBuilding_List!$A$1:$D$476,3,FALSE)</f>
        <v>New Student Center</v>
      </c>
      <c r="C366" s="1"/>
    </row>
    <row r="367" spans="1:3" x14ac:dyDescent="0.25">
      <c r="A367" s="2" t="str">
        <f>([7]UKBuilding_List!A367)</f>
        <v>0677</v>
      </c>
      <c r="B367" s="3" t="str">
        <f>VLOOKUP(A367,[8]UKBuilding_List!$A$1:$D$476,3,FALSE)</f>
        <v>University Flats</v>
      </c>
      <c r="C367" s="1"/>
    </row>
    <row r="368" spans="1:3" x14ac:dyDescent="0.25">
      <c r="A368" s="2" t="str">
        <f>([7]UKBuilding_List!A368)</f>
        <v>0678</v>
      </c>
      <c r="B368" s="3" t="str">
        <f>VLOOKUP(A368,[8]UKBuilding_List!$A$1:$D$476,3,FALSE)</f>
        <v>Lewis Hall</v>
      </c>
      <c r="C368" s="1"/>
    </row>
    <row r="369" spans="1:3" x14ac:dyDescent="0.25">
      <c r="A369" s="2" t="str">
        <f>([7]UKBuilding_List!A369)</f>
        <v>0679</v>
      </c>
      <c r="B369" s="3" t="str">
        <f>VLOOKUP(A369,[8]UKBuilding_List!$A$1:$D$476,3,FALSE)</f>
        <v>Research Building #2</v>
      </c>
      <c r="C369" s="1"/>
    </row>
    <row r="370" spans="1:3" x14ac:dyDescent="0.25">
      <c r="A370" s="2" t="str">
        <f>([7]UKBuilding_List!A370)</f>
        <v>0683</v>
      </c>
      <c r="B370" s="3" t="e">
        <f>VLOOKUP(A370,[8]UKBuilding_List!$A$1:$D$476,3,FALSE)</f>
        <v>#N/A</v>
      </c>
      <c r="C370" s="1"/>
    </row>
    <row r="371" spans="1:3" x14ac:dyDescent="0.25">
      <c r="A371" s="2" t="str">
        <f>([7]UKBuilding_List!A371)</f>
        <v>0684</v>
      </c>
      <c r="B371" s="3" t="e">
        <f>VLOOKUP(A371,[8]UKBuilding_List!$A$1:$D$476,3,FALSE)</f>
        <v>#N/A</v>
      </c>
      <c r="C371" s="1"/>
    </row>
    <row r="372" spans="1:3" x14ac:dyDescent="0.25">
      <c r="A372" s="2" t="str">
        <f>([7]UKBuilding_List!A372)</f>
        <v>0685</v>
      </c>
      <c r="B372" s="3" t="e">
        <f>VLOOKUP(A372,[8]UKBuilding_List!$A$1:$D$476,3,FALSE)</f>
        <v>#N/A</v>
      </c>
      <c r="C372" s="1"/>
    </row>
    <row r="373" spans="1:3" x14ac:dyDescent="0.25">
      <c r="A373" s="2" t="str">
        <f>([7]UKBuilding_List!A373)</f>
        <v>0686</v>
      </c>
      <c r="B373" s="3" t="e">
        <f>VLOOKUP(A373,[8]UKBuilding_List!$A$1:$D$476,3,FALSE)</f>
        <v>#N/A</v>
      </c>
      <c r="C373" s="1"/>
    </row>
    <row r="374" spans="1:3" x14ac:dyDescent="0.25">
      <c r="A374" s="2" t="str">
        <f>([7]UKBuilding_List!A374)</f>
        <v>0687</v>
      </c>
      <c r="B374" s="3" t="str">
        <f>VLOOKUP(A374,[8]UKBuilding_List!$A$1:$D$476,3,FALSE)</f>
        <v>131 Virginia Ave</v>
      </c>
      <c r="C374" s="1"/>
    </row>
    <row r="375" spans="1:3" x14ac:dyDescent="0.25">
      <c r="A375" s="2" t="str">
        <f>([7]UKBuilding_List!A375)</f>
        <v>0688</v>
      </c>
      <c r="B375" s="3" t="str">
        <f>VLOOKUP(A375,[8]UKBuilding_List!$A$1:$D$476,3,FALSE)</f>
        <v>665 S Limestone</v>
      </c>
      <c r="C375" s="1"/>
    </row>
    <row r="376" spans="1:3" x14ac:dyDescent="0.25">
      <c r="A376" s="2" t="str">
        <f>([7]UKBuilding_List!A376)</f>
        <v>0689</v>
      </c>
      <c r="B376" s="3" t="str">
        <f>VLOOKUP(A376,[8]UKBuilding_List!$A$1:$D$476,3,FALSE)</f>
        <v>685 S Limestone</v>
      </c>
      <c r="C376" s="1"/>
    </row>
    <row r="377" spans="1:3" x14ac:dyDescent="0.25">
      <c r="A377" s="2">
        <f>([7]UKBuilding_List!A377)</f>
        <v>1200</v>
      </c>
      <c r="B377" s="3" t="str">
        <f>VLOOKUP(A377,[8]UKBuilding_List!$A$1:$D$476,3,FALSE)</f>
        <v>Electric Substation #1</v>
      </c>
      <c r="C377" s="1"/>
    </row>
    <row r="378" spans="1:3" x14ac:dyDescent="0.25">
      <c r="A378" s="2">
        <f>([7]UKBuilding_List!A378)</f>
        <v>1201</v>
      </c>
      <c r="B378" s="3" t="str">
        <f>VLOOKUP(A378,[8]UKBuilding_List!$A$1:$D$476,3,FALSE)</f>
        <v>Electric Substation #3</v>
      </c>
      <c r="C378" s="1"/>
    </row>
    <row r="379" spans="1:3" x14ac:dyDescent="0.25">
      <c r="A379" s="2" t="str">
        <f>([7]UKBuilding_List!A379)</f>
        <v>8633</v>
      </c>
      <c r="B379" s="3" t="str">
        <f>VLOOKUP(A379,[8]UKBuilding_List!$A$1:$D$476,3,FALSE)</f>
        <v>UK HealthCare Good Samaritan Hospital</v>
      </c>
      <c r="C379" s="1"/>
    </row>
    <row r="380" spans="1:3" x14ac:dyDescent="0.25">
      <c r="A380" s="2" t="str">
        <f>([7]UKBuilding_List!A380)</f>
        <v>9127</v>
      </c>
      <c r="B380" s="3" t="str">
        <f>VLOOKUP(A380,[8]UKBuilding_List!$A$1:$D$476,3,FALSE)</f>
        <v>1101 S. Limestone</v>
      </c>
      <c r="C380" s="1"/>
    </row>
    <row r="381" spans="1:3" x14ac:dyDescent="0.25">
      <c r="A381" s="2">
        <f>([7]UKBuilding_List!A381)</f>
        <v>9813</v>
      </c>
      <c r="B381" s="3" t="str">
        <f>VLOOKUP(A381,[8]UKBuilding_List!$A$1:$D$476,3,FALSE)</f>
        <v>Child Development Center of the Bluegrass, Inc.</v>
      </c>
      <c r="C381" s="1"/>
    </row>
    <row r="382" spans="1:3" x14ac:dyDescent="0.25">
      <c r="A382" s="2" t="str">
        <f>([7]UKBuilding_List!A382)</f>
        <v>9853</v>
      </c>
      <c r="B382" s="3" t="str">
        <f>VLOOKUP(A382,[8]UKBuilding_List!$A$1:$D$476,3,FALSE)</f>
        <v>Shriners Hospitals for Children Medical Center - Lexington</v>
      </c>
      <c r="C382" s="1"/>
    </row>
    <row r="383" spans="1:3" x14ac:dyDescent="0.25">
      <c r="A383" s="2" t="str">
        <f>([7]UKBuilding_List!A383)</f>
        <v>9854</v>
      </c>
      <c r="B383" s="3" t="str">
        <f>VLOOKUP(A383,[8]UKBuilding_List!$A$1:$D$476,3,FALSE)</f>
        <v>Anthropology Research Building</v>
      </c>
      <c r="C383" s="1"/>
    </row>
    <row r="384" spans="1:3" x14ac:dyDescent="0.25">
      <c r="A384" s="2" t="str">
        <f>([7]UKBuilding_List!A384)</f>
        <v>9861</v>
      </c>
      <c r="B384" s="3" t="str">
        <f>VLOOKUP(A384,[8]UKBuilding_List!$A$1:$D$476,3,FALSE)</f>
        <v>845 Angliana Ave</v>
      </c>
      <c r="C384" s="1"/>
    </row>
    <row r="385" spans="1:3" x14ac:dyDescent="0.25">
      <c r="A385" s="2" t="str">
        <f>([7]UKBuilding_List!A385)</f>
        <v>9925</v>
      </c>
      <c r="B385" s="3" t="str">
        <f>VLOOKUP(A385,[8]UKBuilding_List!$A$1:$D$476,3,FALSE)</f>
        <v>Alpha Phi Sorority</v>
      </c>
      <c r="C385" s="1"/>
    </row>
    <row r="386" spans="1:3" x14ac:dyDescent="0.25">
      <c r="A386" s="2" t="str">
        <f>([7]UKBuilding_List!A386)</f>
        <v>9983</v>
      </c>
      <c r="B386" s="3" t="str">
        <f>VLOOKUP(A386,[8]UKBuilding_List!$A$1:$D$476,3,FALSE)</f>
        <v>College of Medicine Building</v>
      </c>
      <c r="C386" s="1"/>
    </row>
    <row r="387" spans="1:3" x14ac:dyDescent="0.25">
      <c r="A387" s="2" t="str">
        <f>([7]UKBuilding_List!A387)</f>
        <v xml:space="preserve"> </v>
      </c>
      <c r="B387" s="3" t="str">
        <f>VLOOKUP(A387,[8]UKBuilding_List!$A$1:$D$476,3,FALSE)</f>
        <v xml:space="preserve"> </v>
      </c>
      <c r="C387" s="1"/>
    </row>
    <row r="388" spans="1:3" x14ac:dyDescent="0.25">
      <c r="A388" s="2" t="str">
        <f>([7]UKBuilding_List!A388)</f>
        <v xml:space="preserve"> </v>
      </c>
      <c r="B388" s="3" t="str">
        <f>VLOOKUP(A388,[8]UKBuilding_List!$A$1:$D$476,3,FALSE)</f>
        <v xml:space="preserve"> </v>
      </c>
      <c r="C388" s="1"/>
    </row>
    <row r="389" spans="1:3" x14ac:dyDescent="0.25">
      <c r="A389" s="2" t="str">
        <f>([7]UKBuilding_List!A389)</f>
        <v xml:space="preserve"> </v>
      </c>
      <c r="B389" s="3" t="str">
        <f>VLOOKUP(A389,[8]UKBuilding_List!$A$1:$D$476,3,FALSE)</f>
        <v xml:space="preserve"> </v>
      </c>
      <c r="C389" s="1"/>
    </row>
    <row r="390" spans="1:3" x14ac:dyDescent="0.25">
      <c r="A390" s="2" t="str">
        <f>([7]UKBuilding_List!A390)</f>
        <v xml:space="preserve"> </v>
      </c>
      <c r="B390" s="3" t="str">
        <f>VLOOKUP(A390,[8]UKBuilding_List!$A$1:$D$476,3,FALSE)</f>
        <v xml:space="preserve"> </v>
      </c>
      <c r="C390" s="1"/>
    </row>
    <row r="391" spans="1:3" x14ac:dyDescent="0.25">
      <c r="A391" s="2" t="str">
        <f>([7]UKBuilding_List!A391)</f>
        <v xml:space="preserve"> </v>
      </c>
      <c r="B391" s="3" t="str">
        <f>VLOOKUP(A391,[8]UKBuilding_List!$A$1:$D$476,3,FALSE)</f>
        <v xml:space="preserve"> </v>
      </c>
      <c r="C391" s="1"/>
    </row>
    <row r="392" spans="1:3" x14ac:dyDescent="0.25">
      <c r="A392" s="2" t="str">
        <f>([7]UKBuilding_List!A392)</f>
        <v xml:space="preserve"> </v>
      </c>
      <c r="B392" s="3" t="str">
        <f>VLOOKUP(A392,[8]UKBuilding_List!$A$1:$D$476,3,FALSE)</f>
        <v xml:space="preserve"> </v>
      </c>
      <c r="C392" s="1"/>
    </row>
    <row r="393" spans="1:3" x14ac:dyDescent="0.25">
      <c r="A393" s="2" t="str">
        <f>([7]UKBuilding_List!A393)</f>
        <v xml:space="preserve"> </v>
      </c>
      <c r="B393" s="3" t="str">
        <f>VLOOKUP(A393,[8]UKBuilding_List!$A$1:$D$476,3,FALSE)</f>
        <v xml:space="preserve"> </v>
      </c>
      <c r="C393" s="1"/>
    </row>
    <row r="394" spans="1:3" x14ac:dyDescent="0.25">
      <c r="A394" s="2" t="str">
        <f>([7]UKBuilding_List!A394)</f>
        <v xml:space="preserve"> </v>
      </c>
      <c r="B394" s="3" t="str">
        <f>VLOOKUP(A394,[8]UKBuilding_List!$A$1:$D$476,3,FALSE)</f>
        <v xml:space="preserve"> </v>
      </c>
      <c r="C394" s="1"/>
    </row>
    <row r="395" spans="1:3" x14ac:dyDescent="0.25">
      <c r="A395" s="2" t="str">
        <f>([7]UKBuilding_List!A395)</f>
        <v xml:space="preserve"> </v>
      </c>
      <c r="B395" s="3" t="str">
        <f>VLOOKUP(A395,[8]UKBuilding_List!$A$1:$D$476,3,FALSE)</f>
        <v xml:space="preserve"> </v>
      </c>
      <c r="C395" s="1"/>
    </row>
    <row r="396" spans="1:3" x14ac:dyDescent="0.25">
      <c r="A396" s="2" t="str">
        <f>([7]UKBuilding_List!A396)</f>
        <v xml:space="preserve"> </v>
      </c>
      <c r="B396" s="3" t="str">
        <f>VLOOKUP(A396,[8]UKBuilding_List!$A$1:$D$476,3,FALSE)</f>
        <v xml:space="preserve"> </v>
      </c>
      <c r="C396" s="1"/>
    </row>
    <row r="397" spans="1:3" x14ac:dyDescent="0.25">
      <c r="A397" s="2" t="str">
        <f>([7]UKBuilding_List!A397)</f>
        <v xml:space="preserve"> </v>
      </c>
      <c r="B397" s="3" t="str">
        <f>VLOOKUP(A397,[8]UKBuilding_List!$A$1:$D$476,3,FALSE)</f>
        <v xml:space="preserve"> </v>
      </c>
      <c r="C397" s="1"/>
    </row>
    <row r="398" spans="1:3" x14ac:dyDescent="0.25">
      <c r="A398" s="2" t="str">
        <f>([7]UKBuilding_List!A398)</f>
        <v xml:space="preserve"> </v>
      </c>
      <c r="B398" s="3" t="str">
        <f>VLOOKUP(A398,[8]UKBuilding_List!$A$1:$D$476,3,FALSE)</f>
        <v xml:space="preserve"> </v>
      </c>
      <c r="C398" s="1"/>
    </row>
    <row r="399" spans="1:3" x14ac:dyDescent="0.25">
      <c r="A399" s="2" t="str">
        <f>([7]UKBuilding_List!A399)</f>
        <v xml:space="preserve"> </v>
      </c>
      <c r="B399" s="3" t="str">
        <f>VLOOKUP(A399,[8]UKBuilding_List!$A$1:$D$476,3,FALSE)</f>
        <v xml:space="preserve"> </v>
      </c>
      <c r="C399" s="1"/>
    </row>
    <row r="400" spans="1:3" x14ac:dyDescent="0.25">
      <c r="A400" s="2" t="str">
        <f>([7]UKBuilding_List!A400)</f>
        <v xml:space="preserve"> </v>
      </c>
      <c r="B400" s="3" t="str">
        <f>VLOOKUP(A400,[8]UKBuilding_List!$A$1:$D$476,3,FALSE)</f>
        <v xml:space="preserve"> </v>
      </c>
      <c r="C400" s="1"/>
    </row>
    <row r="401" spans="1:3" x14ac:dyDescent="0.25">
      <c r="A401" s="2" t="str">
        <f>([7]UKBuilding_List!A401)</f>
        <v xml:space="preserve"> </v>
      </c>
      <c r="B401" s="3" t="str">
        <f>VLOOKUP(A401,[8]UKBuilding_List!$A$1:$D$476,3,FALSE)</f>
        <v xml:space="preserve"> </v>
      </c>
      <c r="C401" s="1"/>
    </row>
    <row r="402" spans="1:3" x14ac:dyDescent="0.25">
      <c r="A402" s="2" t="str">
        <f>([7]UKBuilding_List!A402)</f>
        <v xml:space="preserve"> </v>
      </c>
      <c r="B402" s="3" t="str">
        <f>VLOOKUP(A402,[8]UKBuilding_List!$A$1:$D$476,3,FALSE)</f>
        <v xml:space="preserve"> </v>
      </c>
      <c r="C402" s="1"/>
    </row>
    <row r="403" spans="1:3" x14ac:dyDescent="0.25">
      <c r="A403" s="2" t="str">
        <f>([7]UKBuilding_List!A403)</f>
        <v xml:space="preserve"> </v>
      </c>
      <c r="B403" s="3" t="str">
        <f>VLOOKUP(A403,[8]UKBuilding_List!$A$1:$D$476,3,FALSE)</f>
        <v xml:space="preserve"> </v>
      </c>
      <c r="C403" s="1"/>
    </row>
    <row r="404" spans="1:3" x14ac:dyDescent="0.25">
      <c r="A404" s="2" t="str">
        <f>([7]UKBuilding_List!A404)</f>
        <v xml:space="preserve"> </v>
      </c>
      <c r="B404" s="3" t="str">
        <f>VLOOKUP(A404,[8]UKBuilding_List!$A$1:$D$476,3,FALSE)</f>
        <v xml:space="preserve"> </v>
      </c>
      <c r="C404" s="1"/>
    </row>
    <row r="405" spans="1:3" x14ac:dyDescent="0.25">
      <c r="A405" s="2" t="str">
        <f>([7]UKBuilding_List!A405)</f>
        <v xml:space="preserve"> </v>
      </c>
      <c r="B405" s="3" t="str">
        <f>VLOOKUP(A405,[8]UKBuilding_List!$A$1:$D$476,3,FALSE)</f>
        <v xml:space="preserve"> </v>
      </c>
      <c r="C405" s="1"/>
    </row>
    <row r="406" spans="1:3" x14ac:dyDescent="0.25">
      <c r="A406" s="2" t="str">
        <f>([7]UKBuilding_List!A406)</f>
        <v xml:space="preserve"> </v>
      </c>
      <c r="B406" s="3" t="str">
        <f>VLOOKUP(A406,[8]UKBuilding_List!$A$1:$D$476,3,FALSE)</f>
        <v xml:space="preserve"> </v>
      </c>
      <c r="C406" s="1"/>
    </row>
    <row r="407" spans="1:3" x14ac:dyDescent="0.25">
      <c r="A407" s="2" t="str">
        <f>([7]UKBuilding_List!A407)</f>
        <v xml:space="preserve"> </v>
      </c>
      <c r="B407" s="3" t="str">
        <f>VLOOKUP(A407,[8]UKBuilding_List!$A$1:$D$476,3,FALSE)</f>
        <v xml:space="preserve"> </v>
      </c>
      <c r="C407" s="1"/>
    </row>
    <row r="408" spans="1:3" x14ac:dyDescent="0.25">
      <c r="A408" s="2" t="str">
        <f>([7]UKBuilding_List!A408)</f>
        <v xml:space="preserve"> </v>
      </c>
      <c r="B408" s="3" t="str">
        <f>VLOOKUP(A408,[8]UKBuilding_List!$A$1:$D$476,3,FALSE)</f>
        <v xml:space="preserve"> </v>
      </c>
      <c r="C408" s="1"/>
    </row>
    <row r="409" spans="1:3" x14ac:dyDescent="0.25">
      <c r="A409" s="2" t="str">
        <f>([7]UKBuilding_List!A409)</f>
        <v xml:space="preserve"> </v>
      </c>
      <c r="B409" s="3" t="str">
        <f>VLOOKUP(A409,[8]UKBuilding_List!$A$1:$D$476,3,FALSE)</f>
        <v xml:space="preserve"> </v>
      </c>
      <c r="C409" s="1"/>
    </row>
    <row r="410" spans="1:3" x14ac:dyDescent="0.25">
      <c r="A410" s="2" t="str">
        <f>([7]UKBuilding_List!A410)</f>
        <v xml:space="preserve"> </v>
      </c>
      <c r="B410" s="3" t="str">
        <f>VLOOKUP(A410,[8]UKBuilding_List!$A$1:$D$476,3,FALSE)</f>
        <v xml:space="preserve"> </v>
      </c>
      <c r="C410" s="1"/>
    </row>
    <row r="411" spans="1:3" x14ac:dyDescent="0.25">
      <c r="A411" s="2" t="str">
        <f>([7]UKBuilding_List!A411)</f>
        <v xml:space="preserve"> </v>
      </c>
      <c r="B411" s="3" t="str">
        <f>VLOOKUP(A411,[8]UKBuilding_List!$A$1:$D$476,3,FALSE)</f>
        <v xml:space="preserve"> </v>
      </c>
      <c r="C411" s="1"/>
    </row>
    <row r="412" spans="1:3" x14ac:dyDescent="0.25">
      <c r="A412" s="2" t="str">
        <f>([7]UKBuilding_List!A412)</f>
        <v xml:space="preserve"> </v>
      </c>
      <c r="B412" s="3" t="str">
        <f>VLOOKUP(A412,[8]UKBuilding_List!$A$1:$D$476,3,FALSE)</f>
        <v xml:space="preserve"> </v>
      </c>
      <c r="C412" s="1"/>
    </row>
    <row r="413" spans="1:3" x14ac:dyDescent="0.25">
      <c r="A413" s="2" t="str">
        <f>([7]UKBuilding_List!A413)</f>
        <v xml:space="preserve"> </v>
      </c>
      <c r="B413" s="3" t="str">
        <f>VLOOKUP(A413,[8]UKBuilding_List!$A$1:$D$476,3,FALSE)</f>
        <v xml:space="preserve"> </v>
      </c>
      <c r="C413" s="1"/>
    </row>
    <row r="414" spans="1:3" x14ac:dyDescent="0.25">
      <c r="A414" s="2" t="str">
        <f>([7]UKBuilding_List!A414)</f>
        <v xml:space="preserve"> </v>
      </c>
      <c r="B414" s="3" t="str">
        <f>VLOOKUP(A414,[8]UKBuilding_List!$A$1:$D$476,3,FALSE)</f>
        <v xml:space="preserve"> </v>
      </c>
      <c r="C414" s="1"/>
    </row>
    <row r="415" spans="1:3" x14ac:dyDescent="0.25">
      <c r="A415" s="2" t="str">
        <f>([7]UKBuilding_List!A415)</f>
        <v xml:space="preserve"> </v>
      </c>
      <c r="B415" s="3" t="str">
        <f>VLOOKUP(A415,[8]UKBuilding_List!$A$1:$D$476,3,FALSE)</f>
        <v xml:space="preserve"> </v>
      </c>
      <c r="C415" s="1"/>
    </row>
    <row r="416" spans="1:3" x14ac:dyDescent="0.25">
      <c r="A416" s="2">
        <f>([7]UKBuilding_List!A416)</f>
        <v>0</v>
      </c>
      <c r="B416" s="3" t="e">
        <f>VLOOKUP(A416,[8]UKBuilding_List!$A$1:$D$476,3,FALSE)</f>
        <v>#N/A</v>
      </c>
      <c r="C416" s="1"/>
    </row>
    <row r="417" spans="1:3" x14ac:dyDescent="0.25">
      <c r="A417" s="2" t="e">
        <f>([7]UKBuilding_List!A417)</f>
        <v>#REF!</v>
      </c>
      <c r="B417" s="3" t="e">
        <f>VLOOKUP(A417,[8]UKBuilding_List!$A$1:$D$476,3,FALSE)</f>
        <v>#REF!</v>
      </c>
      <c r="C417" s="1"/>
    </row>
    <row r="418" spans="1:3" x14ac:dyDescent="0.25">
      <c r="A418" s="2" t="e">
        <f>([7]UKBuilding_List!A418)</f>
        <v>#REF!</v>
      </c>
      <c r="B418" s="3" t="e">
        <f>VLOOKUP(A418,[8]UKBuilding_List!$A$1:$D$476,3,FALSE)</f>
        <v>#REF!</v>
      </c>
      <c r="C418" s="1"/>
    </row>
    <row r="419" spans="1:3" x14ac:dyDescent="0.25">
      <c r="A419" s="2" t="e">
        <f>([7]UKBuilding_List!A419)</f>
        <v>#REF!</v>
      </c>
      <c r="B419" s="3" t="e">
        <f>VLOOKUP(A419,[8]UKBuilding_List!$A$1:$D$476,3,FALSE)</f>
        <v>#REF!</v>
      </c>
      <c r="C419" s="1"/>
    </row>
    <row r="420" spans="1:3" x14ac:dyDescent="0.25">
      <c r="A420" s="2" t="e">
        <f>([7]UKBuilding_List!A420)</f>
        <v>#REF!</v>
      </c>
      <c r="B420" s="3" t="e">
        <f>VLOOKUP(A420,[8]UKBuilding_List!$A$1:$D$476,3,FALSE)</f>
        <v>#REF!</v>
      </c>
      <c r="C420" s="1"/>
    </row>
    <row r="421" spans="1:3" x14ac:dyDescent="0.25">
      <c r="A421" s="2" t="e">
        <f>([7]UKBuilding_List!A421)</f>
        <v>#REF!</v>
      </c>
      <c r="B421" s="3" t="e">
        <f>VLOOKUP(A421,[8]UKBuilding_List!$A$1:$D$476,3,FALSE)</f>
        <v>#REF!</v>
      </c>
      <c r="C421" s="1"/>
    </row>
    <row r="422" spans="1:3" x14ac:dyDescent="0.25">
      <c r="A422" s="2" t="e">
        <f>([7]UKBuilding_List!A422)</f>
        <v>#REF!</v>
      </c>
      <c r="B422" s="3" t="e">
        <f>VLOOKUP(A422,[8]UKBuilding_List!$A$1:$D$476,3,FALSE)</f>
        <v>#REF!</v>
      </c>
      <c r="C422" s="1"/>
    </row>
    <row r="423" spans="1:3" x14ac:dyDescent="0.25">
      <c r="A423" s="2" t="e">
        <f>([7]UKBuilding_List!A423)</f>
        <v>#REF!</v>
      </c>
      <c r="B423" s="3" t="e">
        <f>VLOOKUP(A423,[8]UKBuilding_List!$A$1:$D$476,3,FALSE)</f>
        <v>#REF!</v>
      </c>
      <c r="C423" s="1"/>
    </row>
    <row r="424" spans="1:3" x14ac:dyDescent="0.25">
      <c r="A424" s="2" t="e">
        <f>([7]UKBuilding_List!A424)</f>
        <v>#REF!</v>
      </c>
      <c r="B424" s="3" t="e">
        <f>VLOOKUP(A424,[8]UKBuilding_List!$A$1:$D$476,3,FALSE)</f>
        <v>#REF!</v>
      </c>
      <c r="C424" s="1"/>
    </row>
    <row r="425" spans="1:3" x14ac:dyDescent="0.25">
      <c r="A425" s="2" t="e">
        <f>([7]UKBuilding_List!A425)</f>
        <v>#REF!</v>
      </c>
      <c r="B425" s="3" t="e">
        <f>VLOOKUP(A425,[8]UKBuilding_List!$A$1:$D$476,3,FALSE)</f>
        <v>#REF!</v>
      </c>
      <c r="C425" s="1"/>
    </row>
    <row r="426" spans="1:3" x14ac:dyDescent="0.25">
      <c r="A426" s="2" t="e">
        <f>([7]UKBuilding_List!A426)</f>
        <v>#REF!</v>
      </c>
      <c r="B426" s="3" t="e">
        <f>VLOOKUP(A426,[8]UKBuilding_List!$A$1:$D$476,3,FALSE)</f>
        <v>#REF!</v>
      </c>
      <c r="C426" s="1"/>
    </row>
    <row r="427" spans="1:3" x14ac:dyDescent="0.25">
      <c r="A427" s="2" t="e">
        <f>([7]UKBuilding_List!A427)</f>
        <v>#REF!</v>
      </c>
      <c r="B427" s="3" t="e">
        <f>VLOOKUP(A427,[8]UKBuilding_List!$A$1:$D$476,3,FALSE)</f>
        <v>#REF!</v>
      </c>
      <c r="C427" s="1"/>
    </row>
    <row r="428" spans="1:3" x14ac:dyDescent="0.25">
      <c r="A428" s="2" t="e">
        <f>([7]UKBuilding_List!A428)</f>
        <v>#REF!</v>
      </c>
      <c r="B428" s="3" t="e">
        <f>VLOOKUP(A428,[8]UKBuilding_List!$A$1:$D$476,3,FALSE)</f>
        <v>#REF!</v>
      </c>
      <c r="C428" s="1"/>
    </row>
    <row r="429" spans="1:3" x14ac:dyDescent="0.25">
      <c r="A429" s="2" t="e">
        <f>([7]UKBuilding_List!A429)</f>
        <v>#REF!</v>
      </c>
      <c r="B429" s="3" t="e">
        <f>VLOOKUP(A429,[8]UKBuilding_List!$A$1:$D$476,3,FALSE)</f>
        <v>#REF!</v>
      </c>
      <c r="C429" s="1"/>
    </row>
    <row r="430" spans="1:3" x14ac:dyDescent="0.25">
      <c r="A430" s="2" t="e">
        <f>([7]UKBuilding_List!A430)</f>
        <v>#REF!</v>
      </c>
      <c r="B430" s="3" t="e">
        <f>VLOOKUP(A430,[8]UKBuilding_List!$A$1:$D$476,3,FALSE)</f>
        <v>#REF!</v>
      </c>
      <c r="C430" s="1"/>
    </row>
    <row r="431" spans="1:3" x14ac:dyDescent="0.25">
      <c r="A431" s="2" t="e">
        <f>([7]UKBuilding_List!A431)</f>
        <v>#REF!</v>
      </c>
      <c r="B431" s="3" t="e">
        <f>VLOOKUP(A431,[8]UKBuilding_List!$A$1:$D$476,3,FALSE)</f>
        <v>#REF!</v>
      </c>
      <c r="C431" s="1"/>
    </row>
    <row r="432" spans="1:3" x14ac:dyDescent="0.25">
      <c r="A432" s="2" t="e">
        <f>([7]UKBuilding_List!A432)</f>
        <v>#REF!</v>
      </c>
      <c r="B432" s="3" t="e">
        <f>VLOOKUP(A432,[8]UKBuilding_List!$A$1:$D$476,3,FALSE)</f>
        <v>#REF!</v>
      </c>
      <c r="C432" s="1"/>
    </row>
    <row r="433" spans="1:3" x14ac:dyDescent="0.25">
      <c r="A433" s="2" t="e">
        <f>([7]UKBuilding_List!A433)</f>
        <v>#REF!</v>
      </c>
      <c r="B433" s="3" t="e">
        <f>VLOOKUP(A433,[8]UKBuilding_List!$A$1:$D$476,3,FALSE)</f>
        <v>#REF!</v>
      </c>
      <c r="C433" s="1"/>
    </row>
    <row r="434" spans="1:3" x14ac:dyDescent="0.25">
      <c r="A434" s="2" t="e">
        <f>([7]UKBuilding_List!A434)</f>
        <v>#REF!</v>
      </c>
      <c r="B434" s="3" t="e">
        <f>VLOOKUP(A434,[8]UKBuilding_List!$A$1:$D$476,3,FALSE)</f>
        <v>#REF!</v>
      </c>
      <c r="C434" s="1"/>
    </row>
    <row r="435" spans="1:3" x14ac:dyDescent="0.25">
      <c r="A435" s="2" t="e">
        <f>([7]UKBuilding_List!A435)</f>
        <v>#REF!</v>
      </c>
      <c r="B435" s="3" t="e">
        <f>VLOOKUP(A435,[8]UKBuilding_List!$A$1:$D$476,3,FALSE)</f>
        <v>#REF!</v>
      </c>
      <c r="C435" s="1"/>
    </row>
    <row r="436" spans="1:3" x14ac:dyDescent="0.25">
      <c r="A436" s="2" t="e">
        <f>([7]UKBuilding_List!A436)</f>
        <v>#REF!</v>
      </c>
      <c r="B436" s="3" t="e">
        <f>VLOOKUP(A436,[8]UKBuilding_List!$A$1:$D$476,3,FALSE)</f>
        <v>#REF!</v>
      </c>
      <c r="C436" s="1"/>
    </row>
    <row r="437" spans="1:3" x14ac:dyDescent="0.25">
      <c r="A437" s="2" t="e">
        <f>([7]UKBuilding_List!A437)</f>
        <v>#REF!</v>
      </c>
      <c r="B437" s="3" t="e">
        <f>VLOOKUP(A437,[8]UKBuilding_List!$A$1:$D$476,3,FALSE)</f>
        <v>#REF!</v>
      </c>
      <c r="C437" s="1"/>
    </row>
    <row r="438" spans="1:3" x14ac:dyDescent="0.25">
      <c r="A438" s="2" t="e">
        <f>([7]UKBuilding_List!A438)</f>
        <v>#REF!</v>
      </c>
      <c r="B438" s="3" t="e">
        <f>VLOOKUP(A438,[8]UKBuilding_List!$A$1:$D$476,3,FALSE)</f>
        <v>#REF!</v>
      </c>
      <c r="C438" s="1"/>
    </row>
    <row r="439" spans="1:3" x14ac:dyDescent="0.25">
      <c r="A439" s="2" t="e">
        <f>([7]UKBuilding_List!A439)</f>
        <v>#REF!</v>
      </c>
      <c r="B439" s="3" t="e">
        <f>VLOOKUP(A439,[8]UKBuilding_List!$A$1:$D$476,3,FALSE)</f>
        <v>#REF!</v>
      </c>
      <c r="C439" s="1"/>
    </row>
    <row r="440" spans="1:3" x14ac:dyDescent="0.25">
      <c r="A440" s="2" t="e">
        <f>([7]UKBuilding_List!A440)</f>
        <v>#REF!</v>
      </c>
      <c r="B440" s="3" t="e">
        <f>VLOOKUP(A440,[8]UKBuilding_List!$A$1:$D$476,3,FALSE)</f>
        <v>#REF!</v>
      </c>
      <c r="C440" s="1"/>
    </row>
    <row r="441" spans="1:3" x14ac:dyDescent="0.25">
      <c r="A441" s="2" t="e">
        <f>([7]UKBuilding_List!A441)</f>
        <v>#REF!</v>
      </c>
      <c r="B441" s="3" t="e">
        <f>VLOOKUP(A441,[8]UKBuilding_List!$A$1:$D$476,3,FALSE)</f>
        <v>#REF!</v>
      </c>
      <c r="C441" s="1"/>
    </row>
    <row r="442" spans="1:3" x14ac:dyDescent="0.25">
      <c r="A442" s="2" t="e">
        <f>([7]UKBuilding_List!A442)</f>
        <v>#REF!</v>
      </c>
      <c r="B442" s="3" t="e">
        <f>VLOOKUP(A442,[8]UKBuilding_List!$A$1:$D$476,3,FALSE)</f>
        <v>#REF!</v>
      </c>
      <c r="C442" s="1"/>
    </row>
    <row r="443" spans="1:3" x14ac:dyDescent="0.25">
      <c r="A443" s="2" t="e">
        <f>([7]UKBuilding_List!A443)</f>
        <v>#REF!</v>
      </c>
      <c r="B443" s="3" t="e">
        <f>VLOOKUP(A443,[8]UKBuilding_List!$A$1:$D$476,3,FALSE)</f>
        <v>#REF!</v>
      </c>
      <c r="C443" s="1"/>
    </row>
    <row r="444" spans="1:3" x14ac:dyDescent="0.25">
      <c r="A444" s="2" t="e">
        <f>([7]UKBuilding_List!A444)</f>
        <v>#REF!</v>
      </c>
      <c r="B444" s="3" t="e">
        <f>VLOOKUP(A444,[8]UKBuilding_List!$A$1:$D$476,3,FALSE)</f>
        <v>#REF!</v>
      </c>
      <c r="C444" s="1"/>
    </row>
    <row r="445" spans="1:3" x14ac:dyDescent="0.25">
      <c r="A445" s="2" t="e">
        <f>([7]UKBuilding_List!A445)</f>
        <v>#REF!</v>
      </c>
      <c r="B445" s="3" t="e">
        <f>VLOOKUP(A445,[8]UKBuilding_List!$A$1:$D$476,3,FALSE)</f>
        <v>#REF!</v>
      </c>
      <c r="C445" s="1"/>
    </row>
    <row r="446" spans="1:3" x14ac:dyDescent="0.25">
      <c r="A446" s="2" t="e">
        <f>([7]UKBuilding_List!A446)</f>
        <v>#REF!</v>
      </c>
      <c r="B446" s="3" t="e">
        <f>VLOOKUP(A446,[8]UKBuilding_List!$A$1:$D$476,3,FALSE)</f>
        <v>#REF!</v>
      </c>
      <c r="C446" s="1"/>
    </row>
    <row r="447" spans="1:3" x14ac:dyDescent="0.25">
      <c r="A447" s="2" t="e">
        <f>([7]UKBuilding_List!A447)</f>
        <v>#REF!</v>
      </c>
      <c r="B447" s="3" t="e">
        <f>VLOOKUP(A447,[8]UKBuilding_List!$A$1:$D$476,3,FALSE)</f>
        <v>#REF!</v>
      </c>
      <c r="C447" s="1"/>
    </row>
    <row r="448" spans="1:3" x14ac:dyDescent="0.25">
      <c r="A448" s="2" t="e">
        <f>([7]UKBuilding_List!A448)</f>
        <v>#REF!</v>
      </c>
      <c r="B448" s="3" t="e">
        <f>VLOOKUP(A448,[8]UKBuilding_List!$A$1:$D$476,3,FALSE)</f>
        <v>#REF!</v>
      </c>
      <c r="C448" s="1"/>
    </row>
    <row r="449" spans="1:3" x14ac:dyDescent="0.25">
      <c r="A449" s="2" t="e">
        <f>([7]UKBuilding_List!A449)</f>
        <v>#REF!</v>
      </c>
      <c r="B449" s="3" t="e">
        <f>VLOOKUP(A449,[8]UKBuilding_List!$A$1:$D$476,3,FALSE)</f>
        <v>#REF!</v>
      </c>
      <c r="C449" s="1"/>
    </row>
    <row r="450" spans="1:3" x14ac:dyDescent="0.25">
      <c r="A450" s="2" t="e">
        <f>([7]UKBuilding_List!A450)</f>
        <v>#REF!</v>
      </c>
      <c r="B450" s="3" t="e">
        <f>VLOOKUP(A450,[8]UKBuilding_List!$A$1:$D$476,3,FALSE)</f>
        <v>#REF!</v>
      </c>
      <c r="C450" s="1"/>
    </row>
    <row r="451" spans="1:3" x14ac:dyDescent="0.25">
      <c r="A451" s="2" t="e">
        <f>([7]UKBuilding_List!A451)</f>
        <v>#REF!</v>
      </c>
      <c r="B451" s="3" t="e">
        <f>VLOOKUP(A451,[8]UKBuilding_List!$A$1:$D$476,3,FALSE)</f>
        <v>#REF!</v>
      </c>
      <c r="C451" s="1"/>
    </row>
    <row r="452" spans="1:3" x14ac:dyDescent="0.25">
      <c r="A452" s="2" t="e">
        <f>([7]UKBuilding_List!A452)</f>
        <v>#REF!</v>
      </c>
      <c r="B452" s="3" t="e">
        <f>VLOOKUP(A452,[8]UKBuilding_List!$A$1:$D$476,3,FALSE)</f>
        <v>#REF!</v>
      </c>
      <c r="C452" s="1"/>
    </row>
    <row r="453" spans="1:3" x14ac:dyDescent="0.25">
      <c r="A453" s="2" t="e">
        <f>([7]UKBuilding_List!A453)</f>
        <v>#REF!</v>
      </c>
      <c r="B453" s="3" t="e">
        <f>VLOOKUP(A453,[8]UKBuilding_List!$A$1:$D$476,3,FALSE)</f>
        <v>#REF!</v>
      </c>
      <c r="C453" s="1"/>
    </row>
    <row r="454" spans="1:3" x14ac:dyDescent="0.25">
      <c r="A454" s="2" t="e">
        <f>([7]UKBuilding_List!A454)</f>
        <v>#REF!</v>
      </c>
      <c r="B454" s="3" t="e">
        <f>VLOOKUP(A454,[8]UKBuilding_List!$A$1:$D$476,3,FALSE)</f>
        <v>#REF!</v>
      </c>
      <c r="C454" s="1"/>
    </row>
    <row r="455" spans="1:3" x14ac:dyDescent="0.25">
      <c r="A455" s="2" t="e">
        <f>([7]UKBuilding_List!A455)</f>
        <v>#REF!</v>
      </c>
      <c r="B455" s="3" t="e">
        <f>VLOOKUP(A455,[8]UKBuilding_List!$A$1:$D$476,3,FALSE)</f>
        <v>#REF!</v>
      </c>
      <c r="C455" s="1"/>
    </row>
    <row r="456" spans="1:3" x14ac:dyDescent="0.25">
      <c r="A456" s="2" t="e">
        <f>([7]UKBuilding_List!A456)</f>
        <v>#REF!</v>
      </c>
      <c r="B456" s="3" t="e">
        <f>VLOOKUP(A456,[8]UKBuilding_List!$A$1:$D$476,3,FALSE)</f>
        <v>#REF!</v>
      </c>
      <c r="C456" s="1"/>
    </row>
    <row r="457" spans="1:3" x14ac:dyDescent="0.25">
      <c r="A457" s="2" t="e">
        <f>([7]UKBuilding_List!A457)</f>
        <v>#REF!</v>
      </c>
      <c r="B457" s="3" t="e">
        <f>VLOOKUP(A457,[8]UKBuilding_List!$A$1:$D$476,3,FALSE)</f>
        <v>#REF!</v>
      </c>
      <c r="C457" s="1"/>
    </row>
    <row r="458" spans="1:3" x14ac:dyDescent="0.25">
      <c r="A458" s="2" t="e">
        <f>([7]UKBuilding_List!A458)</f>
        <v>#REF!</v>
      </c>
      <c r="B458" s="3" t="e">
        <f>VLOOKUP(A458,[8]UKBuilding_List!$A$1:$D$476,3,FALSE)</f>
        <v>#REF!</v>
      </c>
      <c r="C458" s="1"/>
    </row>
    <row r="459" spans="1:3" x14ac:dyDescent="0.25">
      <c r="A459" s="2" t="e">
        <f>([7]UKBuilding_List!A459)</f>
        <v>#REF!</v>
      </c>
      <c r="B459" s="3" t="e">
        <f>VLOOKUP(A459,[8]UKBuilding_List!$A$1:$D$476,3,FALSE)</f>
        <v>#REF!</v>
      </c>
      <c r="C459" s="1"/>
    </row>
    <row r="460" spans="1:3" x14ac:dyDescent="0.25">
      <c r="A460" s="2" t="e">
        <f>([7]UKBuilding_List!A460)</f>
        <v>#REF!</v>
      </c>
      <c r="B460" s="3" t="e">
        <f>VLOOKUP(A460,[8]UKBuilding_List!$A$1:$D$476,3,FALSE)</f>
        <v>#REF!</v>
      </c>
      <c r="C460" s="1"/>
    </row>
    <row r="461" spans="1:3" x14ac:dyDescent="0.25">
      <c r="A461" s="2" t="e">
        <f>([7]UKBuilding_List!A461)</f>
        <v>#REF!</v>
      </c>
      <c r="B461" s="3" t="e">
        <f>VLOOKUP(A461,[8]UKBuilding_List!$A$1:$D$476,3,FALSE)</f>
        <v>#REF!</v>
      </c>
      <c r="C461" s="1"/>
    </row>
    <row r="462" spans="1:3" x14ac:dyDescent="0.25">
      <c r="A462" s="2" t="e">
        <f>([7]UKBuilding_List!A462)</f>
        <v>#REF!</v>
      </c>
      <c r="B462" s="3" t="e">
        <f>VLOOKUP(A462,[8]UKBuilding_List!$A$1:$D$476,3,FALSE)</f>
        <v>#REF!</v>
      </c>
      <c r="C462" s="1"/>
    </row>
    <row r="463" spans="1:3" x14ac:dyDescent="0.25">
      <c r="A463" s="2" t="e">
        <f>([7]UKBuilding_List!A463)</f>
        <v>#REF!</v>
      </c>
      <c r="B463" s="3" t="e">
        <f>VLOOKUP(A463,[8]UKBuilding_List!$A$1:$D$476,3,FALSE)</f>
        <v>#REF!</v>
      </c>
      <c r="C463" s="1"/>
    </row>
    <row r="464" spans="1:3" x14ac:dyDescent="0.25">
      <c r="A464" s="2" t="e">
        <f>([7]UKBuilding_List!A464)</f>
        <v>#REF!</v>
      </c>
      <c r="B464" s="3" t="e">
        <f>VLOOKUP(A464,[8]UKBuilding_List!$A$1:$D$476,3,FALSE)</f>
        <v>#REF!</v>
      </c>
      <c r="C464" s="1"/>
    </row>
    <row r="465" spans="1:3" x14ac:dyDescent="0.25">
      <c r="A465" s="2" t="e">
        <f>([7]UKBuilding_List!A465)</f>
        <v>#REF!</v>
      </c>
      <c r="B465" s="3" t="e">
        <f>VLOOKUP(A465,[8]UKBuilding_List!$A$1:$D$476,3,FALSE)</f>
        <v>#REF!</v>
      </c>
      <c r="C465" s="1"/>
    </row>
    <row r="466" spans="1:3" x14ac:dyDescent="0.25">
      <c r="A466" s="2" t="e">
        <f>([7]UKBuilding_List!A466)</f>
        <v>#REF!</v>
      </c>
      <c r="B466" s="3" t="e">
        <f>VLOOKUP(A466,[8]UKBuilding_List!$A$1:$D$476,3,FALSE)</f>
        <v>#REF!</v>
      </c>
      <c r="C466" s="1"/>
    </row>
    <row r="467" spans="1:3" x14ac:dyDescent="0.25">
      <c r="A467" s="2" t="e">
        <f>([7]UKBuilding_List!A467)</f>
        <v>#REF!</v>
      </c>
      <c r="B467" s="3" t="e">
        <f>VLOOKUP(A467,[8]UKBuilding_List!$A$1:$D$476,3,FALSE)</f>
        <v>#REF!</v>
      </c>
      <c r="C467" s="1"/>
    </row>
    <row r="468" spans="1:3" x14ac:dyDescent="0.25">
      <c r="A468" s="2" t="e">
        <f>([7]UKBuilding_List!A468)</f>
        <v>#REF!</v>
      </c>
      <c r="B468" s="3" t="e">
        <f>VLOOKUP(A468,[8]UKBuilding_List!$A$1:$D$476,3,FALSE)</f>
        <v>#REF!</v>
      </c>
      <c r="C468" s="1"/>
    </row>
    <row r="469" spans="1:3" x14ac:dyDescent="0.25">
      <c r="A469" s="2" t="e">
        <f>([7]UKBuilding_List!A469)</f>
        <v>#REF!</v>
      </c>
      <c r="B469" s="3" t="e">
        <f>VLOOKUP(A469,[8]UKBuilding_List!$A$1:$D$476,3,FALSE)</f>
        <v>#REF!</v>
      </c>
      <c r="C469" s="1"/>
    </row>
    <row r="470" spans="1:3" x14ac:dyDescent="0.25">
      <c r="A470" s="2" t="e">
        <f>([7]UKBuilding_List!A470)</f>
        <v>#REF!</v>
      </c>
      <c r="B470" s="3" t="e">
        <f>VLOOKUP(A470,[8]UKBuilding_List!$A$1:$D$476,3,FALSE)</f>
        <v>#REF!</v>
      </c>
      <c r="C470" s="1"/>
    </row>
    <row r="471" spans="1:3" x14ac:dyDescent="0.25">
      <c r="A471" s="2" t="e">
        <f>([7]UKBuilding_List!A471)</f>
        <v>#REF!</v>
      </c>
      <c r="B471" s="3" t="e">
        <f>VLOOKUP(A471,[8]UKBuilding_List!$A$1:$D$476,3,FALSE)</f>
        <v>#REF!</v>
      </c>
      <c r="C471" s="1"/>
    </row>
    <row r="472" spans="1:3" x14ac:dyDescent="0.25">
      <c r="A472" s="2" t="e">
        <f>([7]UKBuilding_List!A472)</f>
        <v>#REF!</v>
      </c>
      <c r="B472" s="3" t="e">
        <f>VLOOKUP(A472,[8]UKBuilding_List!$A$1:$D$476,3,FALSE)</f>
        <v>#REF!</v>
      </c>
      <c r="C472" s="1"/>
    </row>
    <row r="473" spans="1:3" x14ac:dyDescent="0.25">
      <c r="A473" s="2" t="e">
        <f>([7]UKBuilding_List!A473)</f>
        <v>#REF!</v>
      </c>
      <c r="B473" s="3" t="e">
        <f>VLOOKUP(A473,[8]UKBuilding_List!$A$1:$D$476,3,FALSE)</f>
        <v>#REF!</v>
      </c>
      <c r="C473" s="1"/>
    </row>
    <row r="474" spans="1:3" x14ac:dyDescent="0.25">
      <c r="A474" s="2" t="e">
        <f>([7]UKBuilding_List!A474)</f>
        <v>#REF!</v>
      </c>
      <c r="B474" s="3" t="e">
        <f>VLOOKUP(A474,[8]UKBuilding_List!$A$1:$D$476,3,FALSE)</f>
        <v>#REF!</v>
      </c>
      <c r="C474" s="1"/>
    </row>
    <row r="475" spans="1:3" x14ac:dyDescent="0.25">
      <c r="A475" s="2" t="e">
        <f>([7]UKBuilding_List!A475)</f>
        <v>#REF!</v>
      </c>
      <c r="B475" s="3" t="e">
        <f>VLOOKUP(A475,[8]UKBuilding_List!$A$1:$D$476,3,FALSE)</f>
        <v>#REF!</v>
      </c>
      <c r="C475" s="1"/>
    </row>
    <row r="476" spans="1:3" x14ac:dyDescent="0.25">
      <c r="A476" s="2" t="e">
        <f>([7]UKBuilding_List!A476)</f>
        <v>#REF!</v>
      </c>
      <c r="B476" s="3" t="e">
        <f>VLOOKUP(A476,[8]UKBuilding_List!$A$1:$D$476,3,FALSE)</f>
        <v>#REF!</v>
      </c>
      <c r="C476" s="1"/>
    </row>
    <row r="477" spans="1:3" x14ac:dyDescent="0.25">
      <c r="A477" s="2" t="e">
        <f>([7]UKBuilding_List!A477)</f>
        <v>#REF!</v>
      </c>
      <c r="B477" s="3" t="e">
        <f>VLOOKUP(A477,[8]UKBuilding_List!$A$1:$D$476,3,FALSE)</f>
        <v>#REF!</v>
      </c>
      <c r="C477" s="1"/>
    </row>
    <row r="478" spans="1:3" x14ac:dyDescent="0.25">
      <c r="A478" s="2" t="e">
        <f>([7]UKBuilding_List!A478)</f>
        <v>#REF!</v>
      </c>
      <c r="B478" s="3" t="e">
        <f>VLOOKUP(A478,[8]UKBuilding_List!$A$1:$D$476,3,FALSE)</f>
        <v>#REF!</v>
      </c>
      <c r="C478" s="1"/>
    </row>
    <row r="479" spans="1:3" x14ac:dyDescent="0.25">
      <c r="A479" s="2" t="e">
        <f>([7]UKBuilding_List!A479)</f>
        <v>#REF!</v>
      </c>
      <c r="B479" s="3" t="e">
        <f>VLOOKUP(A479,[8]UKBuilding_List!$A$1:$D$476,3,FALSE)</f>
        <v>#REF!</v>
      </c>
      <c r="C479" s="1"/>
    </row>
    <row r="480" spans="1:3" x14ac:dyDescent="0.25">
      <c r="A480" s="2" t="e">
        <f>([7]UKBuilding_List!A480)</f>
        <v>#REF!</v>
      </c>
      <c r="B480" s="3" t="e">
        <f>VLOOKUP(A480,[8]UKBuilding_List!$A$1:$D$476,3,FALSE)</f>
        <v>#REF!</v>
      </c>
      <c r="C480" s="1"/>
    </row>
    <row r="481" spans="1:3" x14ac:dyDescent="0.25">
      <c r="A481" s="2" t="e">
        <f>([7]UKBuilding_List!A481)</f>
        <v>#REF!</v>
      </c>
      <c r="B481" s="3" t="e">
        <f>VLOOKUP(A481,[8]UKBuilding_List!$A$1:$D$476,3,FALSE)</f>
        <v>#REF!</v>
      </c>
      <c r="C481" s="1"/>
    </row>
    <row r="482" spans="1:3" x14ac:dyDescent="0.25">
      <c r="A482" s="2" t="e">
        <f>([7]UKBuilding_List!A482)</f>
        <v>#REF!</v>
      </c>
      <c r="B482" s="3" t="e">
        <f>VLOOKUP(A482,[8]UKBuilding_List!$A$1:$D$476,3,FALSE)</f>
        <v>#REF!</v>
      </c>
      <c r="C482" s="1"/>
    </row>
    <row r="483" spans="1:3" x14ac:dyDescent="0.25">
      <c r="A483" s="2" t="e">
        <f>([7]UKBuilding_List!A483)</f>
        <v>#REF!</v>
      </c>
      <c r="B483" s="3" t="e">
        <f>VLOOKUP(A483,[8]UKBuilding_List!$A$1:$D$476,3,FALSE)</f>
        <v>#REF!</v>
      </c>
      <c r="C483" s="1"/>
    </row>
    <row r="484" spans="1:3" x14ac:dyDescent="0.25">
      <c r="A484" s="2" t="e">
        <f>([7]UKBuilding_List!A484)</f>
        <v>#REF!</v>
      </c>
      <c r="B484" s="3" t="e">
        <f>VLOOKUP(A484,[8]UKBuilding_List!$A$1:$D$476,3,FALSE)</f>
        <v>#REF!</v>
      </c>
      <c r="C484" s="1"/>
    </row>
    <row r="485" spans="1:3" x14ac:dyDescent="0.25">
      <c r="A485" s="2" t="e">
        <f>([7]UKBuilding_List!A485)</f>
        <v>#REF!</v>
      </c>
      <c r="B485" s="3" t="e">
        <f>VLOOKUP(A485,[8]UKBuilding_List!$A$1:$D$476,3,FALSE)</f>
        <v>#REF!</v>
      </c>
      <c r="C485" s="1"/>
    </row>
    <row r="486" spans="1:3" x14ac:dyDescent="0.25">
      <c r="A486" s="2" t="e">
        <f>([7]UKBuilding_List!A486)</f>
        <v>#REF!</v>
      </c>
      <c r="B486" s="3" t="e">
        <f>VLOOKUP(A486,[8]UKBuilding_List!$A$1:$D$476,3,FALSE)</f>
        <v>#REF!</v>
      </c>
      <c r="C486" s="1"/>
    </row>
    <row r="487" spans="1:3" x14ac:dyDescent="0.25">
      <c r="A487" s="2" t="e">
        <f>([7]UKBuilding_List!A487)</f>
        <v>#REF!</v>
      </c>
      <c r="B487" s="3" t="e">
        <f>VLOOKUP(A487,[8]UKBuilding_List!$A$1:$D$476,3,FALSE)</f>
        <v>#REF!</v>
      </c>
      <c r="C487" s="1"/>
    </row>
    <row r="488" spans="1:3" x14ac:dyDescent="0.25">
      <c r="A488" s="2" t="e">
        <f>([7]UKBuilding_List!A488)</f>
        <v>#REF!</v>
      </c>
      <c r="B488" s="3" t="e">
        <f>VLOOKUP(A488,[8]UKBuilding_List!$A$1:$D$476,3,FALSE)</f>
        <v>#REF!</v>
      </c>
      <c r="C488" s="1"/>
    </row>
    <row r="489" spans="1:3" x14ac:dyDescent="0.25">
      <c r="A489" s="2" t="e">
        <f>([7]UKBuilding_List!A489)</f>
        <v>#REF!</v>
      </c>
      <c r="B489" s="3" t="e">
        <f>VLOOKUP(A489,[8]UKBuilding_List!$A$1:$D$476,3,FALSE)</f>
        <v>#REF!</v>
      </c>
      <c r="C489" s="1"/>
    </row>
    <row r="490" spans="1:3" x14ac:dyDescent="0.25">
      <c r="A490" s="2" t="e">
        <f>([7]UKBuilding_List!A490)</f>
        <v>#REF!</v>
      </c>
      <c r="B490" s="3" t="e">
        <f>VLOOKUP(A490,[8]UKBuilding_List!$A$1:$D$476,3,FALSE)</f>
        <v>#REF!</v>
      </c>
      <c r="C490" s="1"/>
    </row>
    <row r="491" spans="1:3" x14ac:dyDescent="0.25">
      <c r="A491" s="2" t="e">
        <f>([7]UKBuilding_List!A491)</f>
        <v>#REF!</v>
      </c>
      <c r="B491" s="3" t="e">
        <f>VLOOKUP(A491,[8]UKBuilding_List!$A$1:$D$476,3,FALSE)</f>
        <v>#REF!</v>
      </c>
      <c r="C491" s="1"/>
    </row>
    <row r="492" spans="1:3" x14ac:dyDescent="0.25">
      <c r="A492" s="2" t="e">
        <f>([7]UKBuilding_List!A492)</f>
        <v>#REF!</v>
      </c>
      <c r="B492" s="3" t="e">
        <f>VLOOKUP(A492,[8]UKBuilding_List!$A$1:$D$476,3,FALSE)</f>
        <v>#REF!</v>
      </c>
      <c r="C492" s="1"/>
    </row>
    <row r="493" spans="1:3" x14ac:dyDescent="0.25">
      <c r="A493" s="2" t="e">
        <f>([7]UKBuilding_List!A493)</f>
        <v>#REF!</v>
      </c>
      <c r="B493" s="3" t="e">
        <f>VLOOKUP(A493,[8]UKBuilding_List!$A$1:$D$476,3,FALSE)</f>
        <v>#REF!</v>
      </c>
      <c r="C493" s="1"/>
    </row>
    <row r="494" spans="1:3" x14ac:dyDescent="0.25">
      <c r="A494" s="2" t="e">
        <f>([7]UKBuilding_List!A494)</f>
        <v>#REF!</v>
      </c>
      <c r="B494" s="3" t="e">
        <f>VLOOKUP(A494,[8]UKBuilding_List!$A$1:$D$476,3,FALSE)</f>
        <v>#REF!</v>
      </c>
      <c r="C494" s="1"/>
    </row>
    <row r="495" spans="1:3" x14ac:dyDescent="0.25">
      <c r="A495" s="2" t="e">
        <f>([7]UKBuilding_List!A495)</f>
        <v>#REF!</v>
      </c>
      <c r="B495" s="3" t="e">
        <f>VLOOKUP(A495,[8]UKBuilding_List!$A$1:$D$476,3,FALSE)</f>
        <v>#REF!</v>
      </c>
      <c r="C495" s="1"/>
    </row>
    <row r="496" spans="1:3" x14ac:dyDescent="0.25">
      <c r="A496" s="2" t="e">
        <f>([7]UKBuilding_List!A496)</f>
        <v>#REF!</v>
      </c>
      <c r="B496" s="3" t="e">
        <f>VLOOKUP(A496,[8]UKBuilding_List!$A$1:$D$476,3,FALSE)</f>
        <v>#REF!</v>
      </c>
      <c r="C496" s="1"/>
    </row>
    <row r="497" spans="1:3" x14ac:dyDescent="0.25">
      <c r="A497" s="2" t="e">
        <f>([7]UKBuilding_List!A497)</f>
        <v>#REF!</v>
      </c>
      <c r="B497" s="3" t="e">
        <f>VLOOKUP(A497,[8]UKBuilding_List!$A$1:$D$476,3,FALSE)</f>
        <v>#REF!</v>
      </c>
      <c r="C497" s="1"/>
    </row>
    <row r="498" spans="1:3" x14ac:dyDescent="0.25">
      <c r="A498" s="2" t="e">
        <f>([7]UKBuilding_List!A498)</f>
        <v>#REF!</v>
      </c>
      <c r="B498" s="3" t="e">
        <f>VLOOKUP(A498,[8]UKBuilding_List!$A$1:$D$476,3,FALSE)</f>
        <v>#REF!</v>
      </c>
      <c r="C498" s="1"/>
    </row>
    <row r="499" spans="1:3" x14ac:dyDescent="0.25">
      <c r="A499" s="2" t="e">
        <f>([7]UKBuilding_List!A499)</f>
        <v>#REF!</v>
      </c>
      <c r="B499" s="3" t="e">
        <f>VLOOKUP(A499,[8]UKBuilding_List!$A$1:$D$476,3,FALSE)</f>
        <v>#REF!</v>
      </c>
      <c r="C499" s="1"/>
    </row>
    <row r="500" spans="1:3" x14ac:dyDescent="0.25">
      <c r="A500" s="2" t="e">
        <f>([7]UKBuilding_List!A500)</f>
        <v>#REF!</v>
      </c>
      <c r="B500" s="3" t="e">
        <f>VLOOKUP(A500,[8]UKBuilding_List!$A$1:$D$476,3,FALSE)</f>
        <v>#REF!</v>
      </c>
      <c r="C500" s="1"/>
    </row>
    <row r="501" spans="1:3" x14ac:dyDescent="0.25">
      <c r="A501" s="2" t="e">
        <f>([7]UKBuilding_List!A501)</f>
        <v>#REF!</v>
      </c>
      <c r="B501" s="3" t="e">
        <f>VLOOKUP(A501,[8]UKBuilding_List!$A$1:$D$476,3,FALSE)</f>
        <v>#REF!</v>
      </c>
      <c r="C501" s="1"/>
    </row>
    <row r="502" spans="1:3" x14ac:dyDescent="0.25">
      <c r="A502" s="2" t="e">
        <f>([7]UKBuilding_List!A502)</f>
        <v>#REF!</v>
      </c>
      <c r="B502" s="3" t="e">
        <f>VLOOKUP(A502,[8]UKBuilding_List!$A$1:$D$476,3,FALSE)</f>
        <v>#REF!</v>
      </c>
      <c r="C502" s="1"/>
    </row>
    <row r="503" spans="1:3" x14ac:dyDescent="0.25">
      <c r="A503" s="2" t="e">
        <f>([7]UKBuilding_List!A503)</f>
        <v>#REF!</v>
      </c>
      <c r="B503" s="3" t="e">
        <f>VLOOKUP(A503,[8]UKBuilding_List!$A$1:$D$476,3,FALSE)</f>
        <v>#REF!</v>
      </c>
      <c r="C503" s="1"/>
    </row>
    <row r="504" spans="1:3" x14ac:dyDescent="0.25">
      <c r="A504" s="2" t="e">
        <f>([7]UKBuilding_List!A504)</f>
        <v>#REF!</v>
      </c>
      <c r="B504" s="3" t="e">
        <f>VLOOKUP(A504,[8]UKBuilding_List!$A$1:$D$476,3,FALSE)</f>
        <v>#REF!</v>
      </c>
      <c r="C504" s="1"/>
    </row>
    <row r="505" spans="1:3" x14ac:dyDescent="0.25">
      <c r="A505" s="2" t="e">
        <f>([7]UKBuilding_List!A505)</f>
        <v>#REF!</v>
      </c>
      <c r="B505" s="3" t="e">
        <f>VLOOKUP(A505,[8]UKBuilding_List!$A$1:$D$476,3,FALSE)</f>
        <v>#REF!</v>
      </c>
      <c r="C505" s="1"/>
    </row>
    <row r="506" spans="1:3" x14ac:dyDescent="0.25">
      <c r="A506" s="2" t="e">
        <f>([7]UKBuilding_List!A506)</f>
        <v>#REF!</v>
      </c>
      <c r="B506" s="3" t="e">
        <f>VLOOKUP(A506,[8]UKBuilding_List!$A$1:$D$476,3,FALSE)</f>
        <v>#REF!</v>
      </c>
      <c r="C506" s="1"/>
    </row>
    <row r="507" spans="1:3" x14ac:dyDescent="0.25">
      <c r="A507" s="2" t="e">
        <f>([7]UKBuilding_List!A507)</f>
        <v>#REF!</v>
      </c>
      <c r="B507" s="3" t="e">
        <f>VLOOKUP(A507,[8]UKBuilding_List!$A$1:$D$476,3,FALSE)</f>
        <v>#REF!</v>
      </c>
      <c r="C507" s="1"/>
    </row>
    <row r="508" spans="1:3" x14ac:dyDescent="0.25">
      <c r="A508" s="2" t="e">
        <f>([7]UKBuilding_List!A508)</f>
        <v>#REF!</v>
      </c>
      <c r="B508" s="3" t="e">
        <f>VLOOKUP(A508,[8]UKBuilding_List!$A$1:$D$476,3,FALSE)</f>
        <v>#REF!</v>
      </c>
      <c r="C508" s="1"/>
    </row>
    <row r="509" spans="1:3" x14ac:dyDescent="0.25">
      <c r="A509" s="2" t="e">
        <f>([7]UKBuilding_List!A509)</f>
        <v>#REF!</v>
      </c>
      <c r="B509" s="3" t="e">
        <f>VLOOKUP(A509,[8]UKBuilding_List!$A$1:$D$476,3,FALSE)</f>
        <v>#REF!</v>
      </c>
      <c r="C509" s="1"/>
    </row>
    <row r="510" spans="1:3" x14ac:dyDescent="0.25">
      <c r="A510" s="2" t="e">
        <f>([7]UKBuilding_List!A510)</f>
        <v>#REF!</v>
      </c>
      <c r="B510" s="3" t="e">
        <f>VLOOKUP(A510,[8]UKBuilding_List!$A$1:$D$476,3,FALSE)</f>
        <v>#REF!</v>
      </c>
      <c r="C510" s="1"/>
    </row>
    <row r="511" spans="1:3" x14ac:dyDescent="0.25">
      <c r="A511" s="2" t="e">
        <f>([7]UKBuilding_List!A511)</f>
        <v>#REF!</v>
      </c>
      <c r="B511" s="3" t="e">
        <f>VLOOKUP(A511,[8]UKBuilding_List!$A$1:$D$476,3,FALSE)</f>
        <v>#REF!</v>
      </c>
      <c r="C511" s="1"/>
    </row>
    <row r="512" spans="1:3" x14ac:dyDescent="0.25">
      <c r="A512" s="2" t="e">
        <f>([7]UKBuilding_List!A512)</f>
        <v>#REF!</v>
      </c>
      <c r="B512" s="3" t="e">
        <f>VLOOKUP(A512,[8]UKBuilding_List!$A$1:$D$476,3,FALSE)</f>
        <v>#REF!</v>
      </c>
      <c r="C512" s="1"/>
    </row>
    <row r="513" spans="1:3" x14ac:dyDescent="0.25">
      <c r="A513" s="2" t="e">
        <f>([7]UKBuilding_List!A513)</f>
        <v>#REF!</v>
      </c>
      <c r="B513" s="3" t="e">
        <f>VLOOKUP(A513,[8]UKBuilding_List!$A$1:$D$476,3,FALSE)</f>
        <v>#REF!</v>
      </c>
      <c r="C513" s="1"/>
    </row>
    <row r="514" spans="1:3" x14ac:dyDescent="0.25">
      <c r="A514" s="2" t="e">
        <f>([7]UKBuilding_List!A514)</f>
        <v>#REF!</v>
      </c>
      <c r="B514" s="3" t="e">
        <f>VLOOKUP(A514,[8]UKBuilding_List!$A$1:$D$476,3,FALSE)</f>
        <v>#REF!</v>
      </c>
      <c r="C514" s="1"/>
    </row>
    <row r="515" spans="1:3" x14ac:dyDescent="0.25">
      <c r="A515" s="2" t="e">
        <f>([7]UKBuilding_List!A515)</f>
        <v>#REF!</v>
      </c>
      <c r="B515" s="3" t="e">
        <f>VLOOKUP(A515,[8]UKBuilding_List!$A$1:$D$476,3,FALSE)</f>
        <v>#REF!</v>
      </c>
      <c r="C515" s="1"/>
    </row>
    <row r="516" spans="1:3" x14ac:dyDescent="0.25">
      <c r="A516" s="2" t="e">
        <f>([7]UKBuilding_List!A516)</f>
        <v>#REF!</v>
      </c>
      <c r="B516" s="3" t="e">
        <f>VLOOKUP(A516,[8]UKBuilding_List!$A$1:$D$476,3,FALSE)</f>
        <v>#REF!</v>
      </c>
      <c r="C516" s="1"/>
    </row>
    <row r="517" spans="1:3" x14ac:dyDescent="0.25">
      <c r="A517" s="2" t="e">
        <f>([7]UKBuilding_List!A517)</f>
        <v>#REF!</v>
      </c>
      <c r="B517" s="3" t="e">
        <f>VLOOKUP(A517,[8]UKBuilding_List!$A$1:$D$476,3,FALSE)</f>
        <v>#REF!</v>
      </c>
      <c r="C517" s="1"/>
    </row>
    <row r="518" spans="1:3" x14ac:dyDescent="0.25">
      <c r="A518" s="2" t="e">
        <f>([7]UKBuilding_List!A518)</f>
        <v>#REF!</v>
      </c>
      <c r="B518" s="3" t="e">
        <f>VLOOKUP(A518,[8]UKBuilding_List!$A$1:$D$476,3,FALSE)</f>
        <v>#REF!</v>
      </c>
      <c r="C518" s="1"/>
    </row>
    <row r="519" spans="1:3" x14ac:dyDescent="0.25">
      <c r="A519" s="2" t="e">
        <f>([7]UKBuilding_List!A519)</f>
        <v>#REF!</v>
      </c>
      <c r="B519" s="3" t="e">
        <f>VLOOKUP(A519,[8]UKBuilding_List!$A$1:$D$476,3,FALSE)</f>
        <v>#REF!</v>
      </c>
      <c r="C519" s="1"/>
    </row>
    <row r="520" spans="1:3" x14ac:dyDescent="0.25">
      <c r="A520" s="2" t="e">
        <f>([7]UKBuilding_List!A520)</f>
        <v>#REF!</v>
      </c>
      <c r="B520" s="3" t="e">
        <f>VLOOKUP(A520,[8]UKBuilding_List!$A$1:$D$476,3,FALSE)</f>
        <v>#REF!</v>
      </c>
      <c r="C520" s="1"/>
    </row>
    <row r="521" spans="1:3" x14ac:dyDescent="0.25">
      <c r="A521" s="2" t="e">
        <f>([7]UKBuilding_List!A521)</f>
        <v>#REF!</v>
      </c>
      <c r="B521" s="3" t="e">
        <f>VLOOKUP(A521,[8]UKBuilding_List!$A$1:$D$476,3,FALSE)</f>
        <v>#REF!</v>
      </c>
      <c r="C521" s="1"/>
    </row>
    <row r="522" spans="1:3" x14ac:dyDescent="0.25">
      <c r="A522" s="2" t="e">
        <f>([7]UKBuilding_List!A522)</f>
        <v>#REF!</v>
      </c>
      <c r="B522" s="3" t="e">
        <f>VLOOKUP(A522,[8]UKBuilding_List!$A$1:$D$476,3,FALSE)</f>
        <v>#REF!</v>
      </c>
      <c r="C522" s="1"/>
    </row>
    <row r="523" spans="1:3" x14ac:dyDescent="0.25">
      <c r="A523" s="2" t="e">
        <f>([7]UKBuilding_List!A523)</f>
        <v>#REF!</v>
      </c>
      <c r="B523" s="3" t="e">
        <f>VLOOKUP(A523,[8]UKBuilding_List!$A$1:$D$476,3,FALSE)</f>
        <v>#REF!</v>
      </c>
      <c r="C523" s="1"/>
    </row>
    <row r="524" spans="1:3" x14ac:dyDescent="0.25">
      <c r="A524" s="2" t="e">
        <f>([7]UKBuilding_List!A524)</f>
        <v>#REF!</v>
      </c>
      <c r="B524" s="3" t="e">
        <f>VLOOKUP(A524,[8]UKBuilding_List!$A$1:$D$476,3,FALSE)</f>
        <v>#REF!</v>
      </c>
      <c r="C524" s="1"/>
    </row>
    <row r="525" spans="1:3" x14ac:dyDescent="0.25">
      <c r="A525" s="2" t="e">
        <f>([7]UKBuilding_List!A525)</f>
        <v>#REF!</v>
      </c>
      <c r="B525" s="3" t="e">
        <f>VLOOKUP(A525,[8]UKBuilding_List!$A$1:$D$476,3,FALSE)</f>
        <v>#REF!</v>
      </c>
      <c r="C525" s="1"/>
    </row>
    <row r="526" spans="1:3" x14ac:dyDescent="0.25">
      <c r="A526" s="2" t="e">
        <f>([7]UKBuilding_List!A526)</f>
        <v>#REF!</v>
      </c>
      <c r="B526" s="3" t="e">
        <f>VLOOKUP(A526,[8]UKBuilding_List!$A$1:$D$476,3,FALSE)</f>
        <v>#REF!</v>
      </c>
      <c r="C526" s="1"/>
    </row>
    <row r="527" spans="1:3" x14ac:dyDescent="0.25">
      <c r="A527" s="2" t="e">
        <f>([7]UKBuilding_List!A527)</f>
        <v>#REF!</v>
      </c>
      <c r="B527" s="3" t="e">
        <f>VLOOKUP(A527,[8]UKBuilding_List!$A$1:$D$476,3,FALSE)</f>
        <v>#REF!</v>
      </c>
      <c r="C527" s="1"/>
    </row>
    <row r="528" spans="1:3" x14ac:dyDescent="0.25">
      <c r="A528" s="2" t="e">
        <f>([7]UKBuilding_List!A528)</f>
        <v>#REF!</v>
      </c>
      <c r="B528" s="3" t="e">
        <f>VLOOKUP(A528,[8]UKBuilding_List!$A$1:$D$476,3,FALSE)</f>
        <v>#REF!</v>
      </c>
      <c r="C528" s="1"/>
    </row>
    <row r="529" spans="1:3" x14ac:dyDescent="0.25">
      <c r="A529" s="2" t="e">
        <f>([7]UKBuilding_List!A529)</f>
        <v>#REF!</v>
      </c>
      <c r="B529" s="3" t="e">
        <f>VLOOKUP(A529,[8]UKBuilding_List!$A$1:$D$476,3,FALSE)</f>
        <v>#REF!</v>
      </c>
      <c r="C529" s="1"/>
    </row>
    <row r="530" spans="1:3" x14ac:dyDescent="0.25">
      <c r="A530" s="2" t="e">
        <f>([7]UKBuilding_List!A530)</f>
        <v>#REF!</v>
      </c>
      <c r="B530" s="3" t="e">
        <f>VLOOKUP(A530,[8]UKBuilding_List!$A$1:$D$476,3,FALSE)</f>
        <v>#REF!</v>
      </c>
      <c r="C530" s="1"/>
    </row>
    <row r="531" spans="1:3" x14ac:dyDescent="0.25">
      <c r="A531" s="2" t="e">
        <f>([7]UKBuilding_List!A531)</f>
        <v>#REF!</v>
      </c>
      <c r="B531" s="3" t="e">
        <f>VLOOKUP(A531,[8]UKBuilding_List!$A$1:$D$476,3,FALSE)</f>
        <v>#REF!</v>
      </c>
      <c r="C531" s="1"/>
    </row>
    <row r="532" spans="1:3" x14ac:dyDescent="0.25">
      <c r="A532" s="2" t="e">
        <f>([7]UKBuilding_List!A532)</f>
        <v>#REF!</v>
      </c>
      <c r="B532" s="3" t="e">
        <f>VLOOKUP(A532,[8]UKBuilding_List!$A$1:$D$476,3,FALSE)</f>
        <v>#REF!</v>
      </c>
      <c r="C532" s="1"/>
    </row>
    <row r="533" spans="1:3" x14ac:dyDescent="0.25">
      <c r="A533" s="2" t="e">
        <f>([7]UKBuilding_List!A533)</f>
        <v>#REF!</v>
      </c>
      <c r="B533" s="3" t="e">
        <f>VLOOKUP(A533,[8]UKBuilding_List!$A$1:$D$476,3,FALSE)</f>
        <v>#REF!</v>
      </c>
      <c r="C533" s="1"/>
    </row>
    <row r="534" spans="1:3" x14ac:dyDescent="0.25">
      <c r="A534" s="2" t="e">
        <f>([7]UKBuilding_List!A534)</f>
        <v>#REF!</v>
      </c>
      <c r="B534" s="3" t="e">
        <f>VLOOKUP(A534,[8]UKBuilding_List!$A$1:$D$476,3,FALSE)</f>
        <v>#REF!</v>
      </c>
      <c r="C534" s="1"/>
    </row>
    <row r="535" spans="1:3" x14ac:dyDescent="0.25">
      <c r="A535" s="2" t="e">
        <f>([7]UKBuilding_List!A535)</f>
        <v>#REF!</v>
      </c>
      <c r="B535" s="3" t="e">
        <f>VLOOKUP(A535,[8]UKBuilding_List!$A$1:$D$476,3,FALSE)</f>
        <v>#REF!</v>
      </c>
      <c r="C535" s="1"/>
    </row>
    <row r="536" spans="1:3" x14ac:dyDescent="0.25">
      <c r="A536" s="2" t="e">
        <f>([7]UKBuilding_List!A536)</f>
        <v>#REF!</v>
      </c>
      <c r="B536" s="3" t="e">
        <f>VLOOKUP(A536,[8]UKBuilding_List!$A$1:$D$476,3,FALSE)</f>
        <v>#REF!</v>
      </c>
      <c r="C536" s="1"/>
    </row>
    <row r="537" spans="1:3" x14ac:dyDescent="0.25">
      <c r="A537" s="2" t="e">
        <f>([7]UKBuilding_List!A537)</f>
        <v>#REF!</v>
      </c>
      <c r="B537" s="3" t="e">
        <f>VLOOKUP(A537,[8]UKBuilding_List!$A$1:$D$476,3,FALSE)</f>
        <v>#REF!</v>
      </c>
      <c r="C537" s="1"/>
    </row>
    <row r="538" spans="1:3" x14ac:dyDescent="0.25">
      <c r="A538" s="2" t="e">
        <f>([7]UKBuilding_List!A538)</f>
        <v>#REF!</v>
      </c>
      <c r="B538" s="3" t="e">
        <f>VLOOKUP(A538,[8]UKBuilding_List!$A$1:$D$476,3,FALSE)</f>
        <v>#REF!</v>
      </c>
      <c r="C538" s="1"/>
    </row>
    <row r="539" spans="1:3" x14ac:dyDescent="0.25">
      <c r="A539" s="2" t="e">
        <f>([7]UKBuilding_List!A539)</f>
        <v>#REF!</v>
      </c>
      <c r="B539" s="3" t="e">
        <f>VLOOKUP(A539,[8]UKBuilding_List!$A$1:$D$476,3,FALSE)</f>
        <v>#REF!</v>
      </c>
      <c r="C539" s="1"/>
    </row>
    <row r="540" spans="1:3" x14ac:dyDescent="0.25">
      <c r="A540" s="2" t="e">
        <f>([7]UKBuilding_List!A540)</f>
        <v>#REF!</v>
      </c>
      <c r="B540" s="3" t="e">
        <f>VLOOKUP(A540,[8]UKBuilding_List!$A$1:$D$476,3,FALSE)</f>
        <v>#REF!</v>
      </c>
      <c r="C540" s="1"/>
    </row>
    <row r="541" spans="1:3" x14ac:dyDescent="0.25">
      <c r="A541" s="2" t="e">
        <f>([7]UKBuilding_List!A541)</f>
        <v>#REF!</v>
      </c>
      <c r="B541" s="3" t="e">
        <f>VLOOKUP(A541,[8]UKBuilding_List!$A$1:$D$476,3,FALSE)</f>
        <v>#REF!</v>
      </c>
      <c r="C541" s="1"/>
    </row>
    <row r="542" spans="1:3" x14ac:dyDescent="0.25">
      <c r="A542" s="2" t="e">
        <f>([7]UKBuilding_List!A542)</f>
        <v>#REF!</v>
      </c>
      <c r="B542" s="3" t="e">
        <f>VLOOKUP(A542,[8]UKBuilding_List!$A$1:$D$476,3,FALSE)</f>
        <v>#REF!</v>
      </c>
      <c r="C542" s="1"/>
    </row>
    <row r="543" spans="1:3" x14ac:dyDescent="0.25">
      <c r="A543" s="2" t="e">
        <f>([7]UKBuilding_List!A543)</f>
        <v>#REF!</v>
      </c>
      <c r="B543" s="3" t="e">
        <f>VLOOKUP(A543,[8]UKBuilding_List!$A$1:$D$476,3,FALSE)</f>
        <v>#REF!</v>
      </c>
      <c r="C543" s="1"/>
    </row>
    <row r="544" spans="1:3" x14ac:dyDescent="0.25">
      <c r="A544" s="2" t="e">
        <f>([7]UKBuilding_List!A544)</f>
        <v>#REF!</v>
      </c>
      <c r="B544" s="3" t="e">
        <f>VLOOKUP(A544,[8]UKBuilding_List!$A$1:$D$476,3,FALSE)</f>
        <v>#REF!</v>
      </c>
      <c r="C544" s="1"/>
    </row>
    <row r="545" spans="1:3" x14ac:dyDescent="0.25">
      <c r="A545" s="2" t="e">
        <f>([7]UKBuilding_List!A545)</f>
        <v>#REF!</v>
      </c>
      <c r="B545" s="3" t="e">
        <f>VLOOKUP(A545,[8]UKBuilding_List!$A$1:$D$476,3,FALSE)</f>
        <v>#REF!</v>
      </c>
      <c r="C545" s="1"/>
    </row>
    <row r="546" spans="1:3" x14ac:dyDescent="0.25">
      <c r="A546" s="2" t="e">
        <f>([7]UKBuilding_List!A546)</f>
        <v>#REF!</v>
      </c>
      <c r="B546" s="3" t="e">
        <f>VLOOKUP(A546,[8]UKBuilding_List!$A$1:$D$476,3,FALSE)</f>
        <v>#REF!</v>
      </c>
      <c r="C546" s="1"/>
    </row>
    <row r="547" spans="1:3" x14ac:dyDescent="0.25">
      <c r="A547" s="2" t="e">
        <f>([7]UKBuilding_List!A547)</f>
        <v>#REF!</v>
      </c>
      <c r="B547" s="3" t="e">
        <f>VLOOKUP(A547,[8]UKBuilding_List!$A$1:$D$476,3,FALSE)</f>
        <v>#REF!</v>
      </c>
      <c r="C547" s="1"/>
    </row>
    <row r="548" spans="1:3" x14ac:dyDescent="0.25">
      <c r="A548" s="2" t="e">
        <f>([7]UKBuilding_List!A548)</f>
        <v>#REF!</v>
      </c>
      <c r="B548" s="3" t="e">
        <f>VLOOKUP(A548,[8]UKBuilding_List!$A$1:$D$476,3,FALSE)</f>
        <v>#REF!</v>
      </c>
      <c r="C548" s="1"/>
    </row>
    <row r="549" spans="1:3" x14ac:dyDescent="0.25">
      <c r="A549" s="2" t="e">
        <f>([7]UKBuilding_List!A549)</f>
        <v>#REF!</v>
      </c>
      <c r="B549" s="3" t="e">
        <f>VLOOKUP(A549,[8]UKBuilding_List!$A$1:$D$476,3,FALSE)</f>
        <v>#REF!</v>
      </c>
      <c r="C549" s="1"/>
    </row>
    <row r="550" spans="1:3" x14ac:dyDescent="0.25">
      <c r="A550" s="2" t="e">
        <f>([7]UKBuilding_List!A550)</f>
        <v>#REF!</v>
      </c>
      <c r="B550" s="3" t="e">
        <f>VLOOKUP(A550,[8]UKBuilding_List!$A$1:$D$476,3,FALSE)</f>
        <v>#REF!</v>
      </c>
      <c r="C550" s="1"/>
    </row>
    <row r="551" spans="1:3" x14ac:dyDescent="0.25">
      <c r="A551" s="2" t="e">
        <f>([7]UKBuilding_List!A551)</f>
        <v>#REF!</v>
      </c>
      <c r="B551" s="3" t="e">
        <f>VLOOKUP(A551,[8]UKBuilding_List!$A$1:$D$476,3,FALSE)</f>
        <v>#REF!</v>
      </c>
      <c r="C551" s="1"/>
    </row>
    <row r="552" spans="1:3" x14ac:dyDescent="0.25">
      <c r="A552" s="2" t="e">
        <f>([7]UKBuilding_List!A552)</f>
        <v>#REF!</v>
      </c>
      <c r="B552" s="3" t="e">
        <f>VLOOKUP(A552,[8]UKBuilding_List!$A$1:$D$476,3,FALSE)</f>
        <v>#REF!</v>
      </c>
      <c r="C552" s="1"/>
    </row>
    <row r="553" spans="1:3" x14ac:dyDescent="0.25">
      <c r="A553" s="2" t="e">
        <f>([7]UKBuilding_List!A553)</f>
        <v>#REF!</v>
      </c>
      <c r="B553" s="3" t="e">
        <f>VLOOKUP(A553,[8]UKBuilding_List!$A$1:$D$476,3,FALSE)</f>
        <v>#REF!</v>
      </c>
      <c r="C553" s="1"/>
    </row>
    <row r="554" spans="1:3" x14ac:dyDescent="0.25">
      <c r="A554" s="2" t="e">
        <f>([7]UKBuilding_List!A554)</f>
        <v>#REF!</v>
      </c>
      <c r="B554" s="3" t="e">
        <f>VLOOKUP(A554,[8]UKBuilding_List!$A$1:$D$476,3,FALSE)</f>
        <v>#REF!</v>
      </c>
      <c r="C554" s="1"/>
    </row>
    <row r="555" spans="1:3" x14ac:dyDescent="0.25">
      <c r="A555" s="2" t="e">
        <f>([7]UKBuilding_List!A555)</f>
        <v>#REF!</v>
      </c>
      <c r="B555" s="3" t="e">
        <f>VLOOKUP(A555,[8]UKBuilding_List!$A$1:$D$476,3,FALSE)</f>
        <v>#REF!</v>
      </c>
      <c r="C555" s="1"/>
    </row>
    <row r="556" spans="1:3" x14ac:dyDescent="0.25">
      <c r="A556" s="2" t="e">
        <f>([7]UKBuilding_List!A556)</f>
        <v>#REF!</v>
      </c>
      <c r="B556" s="3" t="e">
        <f>VLOOKUP(A556,[8]UKBuilding_List!$A$1:$D$476,3,FALSE)</f>
        <v>#REF!</v>
      </c>
      <c r="C556" s="1"/>
    </row>
    <row r="557" spans="1:3" x14ac:dyDescent="0.25">
      <c r="A557" s="2" t="e">
        <f>([7]UKBuilding_List!A557)</f>
        <v>#REF!</v>
      </c>
      <c r="B557" s="3" t="e">
        <f>VLOOKUP(A557,[8]UKBuilding_List!$A$1:$D$476,3,FALSE)</f>
        <v>#REF!</v>
      </c>
      <c r="C557" s="1"/>
    </row>
    <row r="558" spans="1:3" x14ac:dyDescent="0.25">
      <c r="A558" s="2" t="e">
        <f>([7]UKBuilding_List!A558)</f>
        <v>#REF!</v>
      </c>
      <c r="B558" s="3" t="e">
        <f>VLOOKUP(A558,[8]UKBuilding_List!$A$1:$D$476,3,FALSE)</f>
        <v>#REF!</v>
      </c>
      <c r="C558" s="1"/>
    </row>
    <row r="559" spans="1:3" x14ac:dyDescent="0.25">
      <c r="A559" s="2" t="e">
        <f>([7]UKBuilding_List!A559)</f>
        <v>#REF!</v>
      </c>
      <c r="B559" s="3" t="e">
        <f>VLOOKUP(A559,[8]UKBuilding_List!$A$1:$D$476,3,FALSE)</f>
        <v>#REF!</v>
      </c>
      <c r="C559" s="1"/>
    </row>
    <row r="560" spans="1:3" x14ac:dyDescent="0.25">
      <c r="A560" s="2" t="e">
        <f>([7]UKBuilding_List!A560)</f>
        <v>#REF!</v>
      </c>
      <c r="B560" s="3" t="e">
        <f>VLOOKUP(A560,[8]UKBuilding_List!$A$1:$D$476,3,FALSE)</f>
        <v>#REF!</v>
      </c>
      <c r="C560" s="1"/>
    </row>
    <row r="561" spans="1:3" x14ac:dyDescent="0.25">
      <c r="A561" s="2" t="e">
        <f>([7]UKBuilding_List!A561)</f>
        <v>#REF!</v>
      </c>
      <c r="B561" s="3" t="e">
        <f>VLOOKUP(A561,[8]UKBuilding_List!$A$1:$D$476,3,FALSE)</f>
        <v>#REF!</v>
      </c>
      <c r="C561" s="1"/>
    </row>
    <row r="562" spans="1:3" x14ac:dyDescent="0.25">
      <c r="A562" s="2" t="e">
        <f>([7]UKBuilding_List!A562)</f>
        <v>#REF!</v>
      </c>
      <c r="B562" s="3" t="e">
        <f>VLOOKUP(A562,[8]UKBuilding_List!$A$1:$D$476,3,FALSE)</f>
        <v>#REF!</v>
      </c>
      <c r="C562" s="1"/>
    </row>
    <row r="563" spans="1:3" x14ac:dyDescent="0.25">
      <c r="A563" s="2" t="e">
        <f>([7]UKBuilding_List!A563)</f>
        <v>#REF!</v>
      </c>
      <c r="B563" s="3" t="e">
        <f>VLOOKUP(A563,[8]UKBuilding_List!$A$1:$D$476,3,FALSE)</f>
        <v>#REF!</v>
      </c>
      <c r="C563" s="1"/>
    </row>
    <row r="564" spans="1:3" x14ac:dyDescent="0.25">
      <c r="A564" s="2" t="e">
        <f>([7]UKBuilding_List!A564)</f>
        <v>#REF!</v>
      </c>
      <c r="B564" s="3" t="e">
        <f>VLOOKUP(A564,[8]UKBuilding_List!$A$1:$D$476,3,FALSE)</f>
        <v>#REF!</v>
      </c>
      <c r="C564" s="1"/>
    </row>
    <row r="565" spans="1:3" x14ac:dyDescent="0.25">
      <c r="A565" s="2" t="e">
        <f>([7]UKBuilding_List!A565)</f>
        <v>#REF!</v>
      </c>
      <c r="B565" s="3" t="e">
        <f>VLOOKUP(A565,[8]UKBuilding_List!$A$1:$D$476,3,FALSE)</f>
        <v>#REF!</v>
      </c>
      <c r="C565" s="1"/>
    </row>
    <row r="566" spans="1:3" x14ac:dyDescent="0.25">
      <c r="A566" s="2" t="e">
        <f>([7]UKBuilding_List!A566)</f>
        <v>#REF!</v>
      </c>
      <c r="B566" s="3" t="e">
        <f>VLOOKUP(A566,[8]UKBuilding_List!$A$1:$D$476,3,FALSE)</f>
        <v>#REF!</v>
      </c>
      <c r="C566" s="1"/>
    </row>
    <row r="567" spans="1:3" x14ac:dyDescent="0.25">
      <c r="A567" s="2" t="e">
        <f>([7]UKBuilding_List!A567)</f>
        <v>#REF!</v>
      </c>
      <c r="B567" s="3" t="e">
        <f>VLOOKUP(A567,[8]UKBuilding_List!$A$1:$D$476,3,FALSE)</f>
        <v>#REF!</v>
      </c>
      <c r="C567" s="1"/>
    </row>
    <row r="568" spans="1:3" x14ac:dyDescent="0.25">
      <c r="A568" s="2" t="e">
        <f>([7]UKBuilding_List!A568)</f>
        <v>#REF!</v>
      </c>
      <c r="B568" s="3" t="e">
        <f>VLOOKUP(A568,[8]UKBuilding_List!$A$1:$D$476,3,FALSE)</f>
        <v>#REF!</v>
      </c>
      <c r="C568" s="1"/>
    </row>
    <row r="569" spans="1:3" x14ac:dyDescent="0.25">
      <c r="A569" s="2" t="e">
        <f>([7]UKBuilding_List!A569)</f>
        <v>#REF!</v>
      </c>
      <c r="B569" s="3" t="e">
        <f>VLOOKUP(A569,[8]UKBuilding_List!$A$1:$D$476,3,FALSE)</f>
        <v>#REF!</v>
      </c>
      <c r="C569" s="1"/>
    </row>
    <row r="570" spans="1:3" x14ac:dyDescent="0.25">
      <c r="A570" s="2" t="e">
        <f>([7]UKBuilding_List!A570)</f>
        <v>#REF!</v>
      </c>
      <c r="B570" s="3" t="e">
        <f>VLOOKUP(A570,[8]UKBuilding_List!$A$1:$D$476,3,FALSE)</f>
        <v>#REF!</v>
      </c>
      <c r="C570" s="1"/>
    </row>
    <row r="571" spans="1:3" x14ac:dyDescent="0.25">
      <c r="A571" s="2" t="e">
        <f>([7]UKBuilding_List!A571)</f>
        <v>#REF!</v>
      </c>
      <c r="B571" s="3" t="e">
        <f>VLOOKUP(A571,[8]UKBuilding_List!$A$1:$D$476,3,FALSE)</f>
        <v>#REF!</v>
      </c>
      <c r="C571" s="1"/>
    </row>
    <row r="572" spans="1:3" x14ac:dyDescent="0.25">
      <c r="A572" s="2" t="e">
        <f>([7]UKBuilding_List!A572)</f>
        <v>#REF!</v>
      </c>
      <c r="B572" s="3" t="e">
        <f>VLOOKUP(A572,[8]UKBuilding_List!$A$1:$D$476,3,FALSE)</f>
        <v>#REF!</v>
      </c>
      <c r="C572" s="1"/>
    </row>
    <row r="573" spans="1:3" x14ac:dyDescent="0.25">
      <c r="A573" s="2" t="e">
        <f>([7]UKBuilding_List!A573)</f>
        <v>#REF!</v>
      </c>
      <c r="B573" s="3" t="e">
        <f>VLOOKUP(A573,[8]UKBuilding_List!$A$1:$D$476,3,FALSE)</f>
        <v>#REF!</v>
      </c>
      <c r="C573" s="1"/>
    </row>
    <row r="574" spans="1:3" x14ac:dyDescent="0.25">
      <c r="A574" s="2" t="e">
        <f>([7]UKBuilding_List!A574)</f>
        <v>#REF!</v>
      </c>
      <c r="B574" s="3" t="e">
        <f>VLOOKUP(A574,[8]UKBuilding_List!$A$1:$D$476,3,FALSE)</f>
        <v>#REF!</v>
      </c>
      <c r="C574" s="1"/>
    </row>
    <row r="575" spans="1:3" x14ac:dyDescent="0.25">
      <c r="A575" s="2" t="e">
        <f>([7]UKBuilding_List!A575)</f>
        <v>#REF!</v>
      </c>
      <c r="B575" s="3" t="e">
        <f>VLOOKUP(A575,[8]UKBuilding_List!$A$1:$D$476,3,FALSE)</f>
        <v>#REF!</v>
      </c>
      <c r="C575" s="1"/>
    </row>
    <row r="576" spans="1:3" x14ac:dyDescent="0.25">
      <c r="A576" s="2" t="e">
        <f>([7]UKBuilding_List!A576)</f>
        <v>#REF!</v>
      </c>
      <c r="B576" s="3" t="e">
        <f>VLOOKUP(A576,[8]UKBuilding_List!$A$1:$D$476,3,FALSE)</f>
        <v>#REF!</v>
      </c>
      <c r="C576" s="1"/>
    </row>
    <row r="577" spans="1:3" x14ac:dyDescent="0.25">
      <c r="A577" s="2" t="e">
        <f>([7]UKBuilding_List!A577)</f>
        <v>#REF!</v>
      </c>
      <c r="B577" s="3" t="e">
        <f>VLOOKUP(A577,[8]UKBuilding_List!$A$1:$D$476,3,FALSE)</f>
        <v>#REF!</v>
      </c>
      <c r="C577" s="1"/>
    </row>
    <row r="578" spans="1:3" x14ac:dyDescent="0.25">
      <c r="A578" s="2" t="e">
        <f>([7]UKBuilding_List!A578)</f>
        <v>#REF!</v>
      </c>
      <c r="B578" s="3" t="e">
        <f>VLOOKUP(A578,[8]UKBuilding_List!$A$1:$D$476,3,FALSE)</f>
        <v>#REF!</v>
      </c>
      <c r="C578" s="1"/>
    </row>
    <row r="579" spans="1:3" x14ac:dyDescent="0.25">
      <c r="A579" s="2" t="e">
        <f>([7]UKBuilding_List!A579)</f>
        <v>#REF!</v>
      </c>
      <c r="B579" s="3" t="e">
        <f>VLOOKUP(A579,[8]UKBuilding_List!$A$1:$D$476,3,FALSE)</f>
        <v>#REF!</v>
      </c>
      <c r="C579" s="1"/>
    </row>
    <row r="580" spans="1:3" x14ac:dyDescent="0.25">
      <c r="A580" s="2" t="e">
        <f>([7]UKBuilding_List!A580)</f>
        <v>#REF!</v>
      </c>
      <c r="B580" s="3" t="e">
        <f>VLOOKUP(A580,[8]UKBuilding_List!$A$1:$D$476,3,FALSE)</f>
        <v>#REF!</v>
      </c>
      <c r="C580" s="1"/>
    </row>
    <row r="581" spans="1:3" x14ac:dyDescent="0.25">
      <c r="A581" s="2" t="e">
        <f>([7]UKBuilding_List!A581)</f>
        <v>#REF!</v>
      </c>
      <c r="B581" s="3" t="e">
        <f>VLOOKUP(A581,[8]UKBuilding_List!$A$1:$D$476,3,FALSE)</f>
        <v>#REF!</v>
      </c>
      <c r="C581" s="1"/>
    </row>
    <row r="582" spans="1:3" x14ac:dyDescent="0.25">
      <c r="A582" s="2" t="e">
        <f>([7]UKBuilding_List!A582)</f>
        <v>#REF!</v>
      </c>
      <c r="B582" s="3" t="e">
        <f>VLOOKUP(A582,[8]UKBuilding_List!$A$1:$D$476,3,FALSE)</f>
        <v>#REF!</v>
      </c>
      <c r="C582" s="1"/>
    </row>
    <row r="583" spans="1:3" x14ac:dyDescent="0.25">
      <c r="A583" s="2" t="e">
        <f>([7]UKBuilding_List!A583)</f>
        <v>#REF!</v>
      </c>
      <c r="B583" s="3" t="e">
        <f>VLOOKUP(A583,[8]UKBuilding_List!$A$1:$D$476,3,FALSE)</f>
        <v>#REF!</v>
      </c>
      <c r="C583" s="1"/>
    </row>
    <row r="584" spans="1:3" x14ac:dyDescent="0.25">
      <c r="A584" s="2" t="e">
        <f>([7]UKBuilding_List!A584)</f>
        <v>#REF!</v>
      </c>
      <c r="B584" s="3" t="e">
        <f>VLOOKUP(A584,[8]UKBuilding_List!$A$1:$D$476,3,FALSE)</f>
        <v>#REF!</v>
      </c>
      <c r="C584" s="1"/>
    </row>
    <row r="585" spans="1:3" x14ac:dyDescent="0.25">
      <c r="A585" s="2" t="e">
        <f>([7]UKBuilding_List!A585)</f>
        <v>#REF!</v>
      </c>
      <c r="B585" s="3" t="e">
        <f>VLOOKUP(A585,[8]UKBuilding_List!$A$1:$D$476,3,FALSE)</f>
        <v>#REF!</v>
      </c>
      <c r="C585" s="1"/>
    </row>
    <row r="586" spans="1:3" x14ac:dyDescent="0.25">
      <c r="A586" s="2" t="e">
        <f>([7]UKBuilding_List!A586)</f>
        <v>#REF!</v>
      </c>
      <c r="B586" s="3" t="e">
        <f>VLOOKUP(A586,[8]UKBuilding_List!$A$1:$D$476,3,FALSE)</f>
        <v>#REF!</v>
      </c>
      <c r="C586" s="1"/>
    </row>
    <row r="587" spans="1:3" x14ac:dyDescent="0.25">
      <c r="A587" s="2" t="e">
        <f>([7]UKBuilding_List!A587)</f>
        <v>#REF!</v>
      </c>
      <c r="B587" s="3" t="e">
        <f>VLOOKUP(A587,[8]UKBuilding_List!$A$1:$D$476,3,FALSE)</f>
        <v>#REF!</v>
      </c>
      <c r="C587" s="1"/>
    </row>
    <row r="588" spans="1:3" x14ac:dyDescent="0.25">
      <c r="A588" s="2" t="e">
        <f>([7]UKBuilding_List!A588)</f>
        <v>#REF!</v>
      </c>
      <c r="B588" s="3" t="e">
        <f>VLOOKUP(A588,[8]UKBuilding_List!$A$1:$D$476,3,FALSE)</f>
        <v>#REF!</v>
      </c>
      <c r="C588" s="1"/>
    </row>
    <row r="589" spans="1:3" x14ac:dyDescent="0.25">
      <c r="A589" s="2" t="e">
        <f>([7]UKBuilding_List!A589)</f>
        <v>#REF!</v>
      </c>
      <c r="B589" s="3" t="e">
        <f>VLOOKUP(A589,[8]UKBuilding_List!$A$1:$D$476,3,FALSE)</f>
        <v>#REF!</v>
      </c>
      <c r="C589" s="1"/>
    </row>
    <row r="590" spans="1:3" x14ac:dyDescent="0.25">
      <c r="A590" s="2" t="e">
        <f>([7]UKBuilding_List!A590)</f>
        <v>#REF!</v>
      </c>
      <c r="B590" s="3" t="e">
        <f>VLOOKUP(A590,[8]UKBuilding_List!$A$1:$D$476,3,FALSE)</f>
        <v>#REF!</v>
      </c>
      <c r="C590" s="1"/>
    </row>
    <row r="591" spans="1:3" x14ac:dyDescent="0.25">
      <c r="A591" s="2" t="e">
        <f>([7]UKBuilding_List!A591)</f>
        <v>#REF!</v>
      </c>
      <c r="B591" s="3" t="e">
        <f>VLOOKUP(A591,[8]UKBuilding_List!$A$1:$D$476,3,FALSE)</f>
        <v>#REF!</v>
      </c>
      <c r="C591" s="1"/>
    </row>
    <row r="592" spans="1:3" x14ac:dyDescent="0.25">
      <c r="A592" s="2" t="e">
        <f>([7]UKBuilding_List!A592)</f>
        <v>#REF!</v>
      </c>
      <c r="B592" s="3" t="e">
        <f>VLOOKUP(A592,[8]UKBuilding_List!$A$1:$D$476,3,FALSE)</f>
        <v>#REF!</v>
      </c>
      <c r="C592" s="1"/>
    </row>
    <row r="593" spans="1:3" x14ac:dyDescent="0.25">
      <c r="A593" s="2" t="e">
        <f>([7]UKBuilding_List!A593)</f>
        <v>#REF!</v>
      </c>
      <c r="B593" s="3" t="e">
        <f>VLOOKUP(A593,[8]UKBuilding_List!$A$1:$D$476,3,FALSE)</f>
        <v>#REF!</v>
      </c>
      <c r="C593" s="1"/>
    </row>
    <row r="594" spans="1:3" x14ac:dyDescent="0.25">
      <c r="A594" s="2" t="e">
        <f>([7]UKBuilding_List!A594)</f>
        <v>#REF!</v>
      </c>
      <c r="B594" s="3" t="e">
        <f>VLOOKUP(A594,[8]UKBuilding_List!$A$1:$D$476,3,FALSE)</f>
        <v>#REF!</v>
      </c>
      <c r="C594" s="1"/>
    </row>
    <row r="595" spans="1:3" x14ac:dyDescent="0.25">
      <c r="A595" s="2" t="e">
        <f>([7]UKBuilding_List!A595)</f>
        <v>#REF!</v>
      </c>
      <c r="B595" s="3" t="e">
        <f>VLOOKUP(A595,[8]UKBuilding_List!$A$1:$D$476,3,FALSE)</f>
        <v>#REF!</v>
      </c>
      <c r="C595" s="1"/>
    </row>
    <row r="596" spans="1:3" x14ac:dyDescent="0.25">
      <c r="A596" s="2" t="e">
        <f>([7]UKBuilding_List!A596)</f>
        <v>#REF!</v>
      </c>
      <c r="B596" s="3" t="e">
        <f>VLOOKUP(A596,[8]UKBuilding_List!$A$1:$D$476,3,FALSE)</f>
        <v>#REF!</v>
      </c>
      <c r="C596" s="1"/>
    </row>
    <row r="597" spans="1:3" x14ac:dyDescent="0.25">
      <c r="A597" s="2" t="e">
        <f>([7]UKBuilding_List!A597)</f>
        <v>#REF!</v>
      </c>
      <c r="B597" s="3" t="e">
        <f>VLOOKUP(A597,[8]UKBuilding_List!$A$1:$D$476,3,FALSE)</f>
        <v>#REF!</v>
      </c>
      <c r="C597" s="1"/>
    </row>
    <row r="598" spans="1:3" x14ac:dyDescent="0.25">
      <c r="A598" s="2" t="e">
        <f>([7]UKBuilding_List!A598)</f>
        <v>#REF!</v>
      </c>
      <c r="B598" s="3" t="e">
        <f>VLOOKUP(A598,[8]UKBuilding_List!$A$1:$D$476,3,FALSE)</f>
        <v>#REF!</v>
      </c>
      <c r="C598" s="1"/>
    </row>
    <row r="599" spans="1:3" x14ac:dyDescent="0.25">
      <c r="A599" s="2" t="e">
        <f>([7]UKBuilding_List!A599)</f>
        <v>#REF!</v>
      </c>
      <c r="B599" s="3" t="e">
        <f>VLOOKUP(A599,[8]UKBuilding_List!$A$1:$D$476,3,FALSE)</f>
        <v>#REF!</v>
      </c>
      <c r="C599" s="1"/>
    </row>
    <row r="600" spans="1:3" x14ac:dyDescent="0.25">
      <c r="A600" s="2" t="e">
        <f>([7]UKBuilding_List!A600)</f>
        <v>#REF!</v>
      </c>
      <c r="B600" s="3" t="e">
        <f>VLOOKUP(A600,[8]UKBuilding_List!$A$1:$D$476,3,FALSE)</f>
        <v>#REF!</v>
      </c>
      <c r="C600" s="1"/>
    </row>
    <row r="601" spans="1:3" x14ac:dyDescent="0.25">
      <c r="A601" s="2" t="e">
        <f>([7]UKBuilding_List!A601)</f>
        <v>#REF!</v>
      </c>
      <c r="B601" s="3" t="e">
        <f>VLOOKUP(A601,[8]UKBuilding_List!$A$1:$D$476,3,FALSE)</f>
        <v>#REF!</v>
      </c>
      <c r="C601" s="1"/>
    </row>
    <row r="602" spans="1:3" x14ac:dyDescent="0.25">
      <c r="A602" s="2" t="e">
        <f>([7]UKBuilding_List!A602)</f>
        <v>#REF!</v>
      </c>
      <c r="B602" s="3" t="e">
        <f>VLOOKUP(A602,[8]UKBuilding_List!$A$1:$D$476,3,FALSE)</f>
        <v>#REF!</v>
      </c>
      <c r="C602" s="1"/>
    </row>
    <row r="603" spans="1:3" x14ac:dyDescent="0.25">
      <c r="A603" s="2" t="e">
        <f>([7]UKBuilding_List!A603)</f>
        <v>#REF!</v>
      </c>
      <c r="B603" s="3" t="e">
        <f>VLOOKUP(A603,[8]UKBuilding_List!$A$1:$D$476,3,FALSE)</f>
        <v>#REF!</v>
      </c>
      <c r="C603" s="1"/>
    </row>
    <row r="604" spans="1:3" x14ac:dyDescent="0.25">
      <c r="A604" s="2" t="e">
        <f>([7]UKBuilding_List!A604)</f>
        <v>#REF!</v>
      </c>
      <c r="B604" s="3" t="e">
        <f>VLOOKUP(A604,[8]UKBuilding_List!$A$1:$D$476,3,FALSE)</f>
        <v>#REF!</v>
      </c>
      <c r="C604" s="1"/>
    </row>
    <row r="605" spans="1:3" x14ac:dyDescent="0.25">
      <c r="A605" s="2" t="e">
        <f>([7]UKBuilding_List!A605)</f>
        <v>#REF!</v>
      </c>
      <c r="B605" s="3" t="e">
        <f>VLOOKUP(A605,[8]UKBuilding_List!$A$1:$D$476,3,FALSE)</f>
        <v>#REF!</v>
      </c>
      <c r="C605" s="1"/>
    </row>
    <row r="606" spans="1:3" x14ac:dyDescent="0.25">
      <c r="A606" s="2" t="e">
        <f>([7]UKBuilding_List!A606)</f>
        <v>#REF!</v>
      </c>
      <c r="B606" s="3" t="e">
        <f>VLOOKUP(A606,[8]UKBuilding_List!$A$1:$D$476,3,FALSE)</f>
        <v>#REF!</v>
      </c>
      <c r="C606" s="1"/>
    </row>
    <row r="607" spans="1:3" x14ac:dyDescent="0.25">
      <c r="A607" s="2" t="e">
        <f>([7]UKBuilding_List!A607)</f>
        <v>#REF!</v>
      </c>
      <c r="B607" s="3" t="e">
        <f>VLOOKUP(A607,[8]UKBuilding_List!$A$1:$D$476,3,FALSE)</f>
        <v>#REF!</v>
      </c>
      <c r="C607" s="1"/>
    </row>
    <row r="608" spans="1:3" x14ac:dyDescent="0.25">
      <c r="A608" s="2" t="e">
        <f>([7]UKBuilding_List!A608)</f>
        <v>#REF!</v>
      </c>
      <c r="B608" s="3" t="e">
        <f>VLOOKUP(A608,[8]UKBuilding_List!$A$1:$D$476,3,FALSE)</f>
        <v>#REF!</v>
      </c>
      <c r="C608" s="1"/>
    </row>
    <row r="609" spans="1:3" x14ac:dyDescent="0.25">
      <c r="A609" s="2" t="e">
        <f>([7]UKBuilding_List!A609)</f>
        <v>#REF!</v>
      </c>
      <c r="B609" s="3" t="e">
        <f>VLOOKUP(A609,[8]UKBuilding_List!$A$1:$D$476,3,FALSE)</f>
        <v>#REF!</v>
      </c>
      <c r="C609" s="1"/>
    </row>
    <row r="610" spans="1:3" x14ac:dyDescent="0.25">
      <c r="A610" s="2" t="e">
        <f>([7]UKBuilding_List!A610)</f>
        <v>#REF!</v>
      </c>
      <c r="B610" s="3" t="e">
        <f>VLOOKUP(A610,[8]UKBuilding_List!$A$1:$D$476,3,FALSE)</f>
        <v>#REF!</v>
      </c>
      <c r="C610" s="1"/>
    </row>
    <row r="611" spans="1:3" x14ac:dyDescent="0.25">
      <c r="A611" s="2" t="e">
        <f>([7]UKBuilding_List!A611)</f>
        <v>#REF!</v>
      </c>
      <c r="B611" s="3" t="e">
        <f>VLOOKUP(A611,[8]UKBuilding_List!$A$1:$D$476,3,FALSE)</f>
        <v>#REF!</v>
      </c>
      <c r="C611" s="1"/>
    </row>
    <row r="612" spans="1:3" x14ac:dyDescent="0.25">
      <c r="A612" s="2" t="e">
        <f>([7]UKBuilding_List!A612)</f>
        <v>#REF!</v>
      </c>
      <c r="B612" s="3" t="e">
        <f>VLOOKUP(A612,[8]UKBuilding_List!$A$1:$D$476,3,FALSE)</f>
        <v>#REF!</v>
      </c>
      <c r="C612" s="1"/>
    </row>
    <row r="613" spans="1:3" x14ac:dyDescent="0.25">
      <c r="A613" s="2" t="e">
        <f>([7]UKBuilding_List!A613)</f>
        <v>#REF!</v>
      </c>
      <c r="B613" s="3" t="e">
        <f>VLOOKUP(A613,[8]UKBuilding_List!$A$1:$D$476,3,FALSE)</f>
        <v>#REF!</v>
      </c>
      <c r="C613" s="1"/>
    </row>
    <row r="614" spans="1:3" x14ac:dyDescent="0.25">
      <c r="A614" s="2" t="e">
        <f>([7]UKBuilding_List!A614)</f>
        <v>#REF!</v>
      </c>
      <c r="B614" s="3" t="e">
        <f>VLOOKUP(A614,[8]UKBuilding_List!$A$1:$D$476,3,FALSE)</f>
        <v>#REF!</v>
      </c>
      <c r="C614" s="1"/>
    </row>
    <row r="615" spans="1:3" x14ac:dyDescent="0.25">
      <c r="A615" s="2" t="e">
        <f>([7]UKBuilding_List!A615)</f>
        <v>#REF!</v>
      </c>
      <c r="B615" s="3" t="e">
        <f>VLOOKUP(A615,[8]UKBuilding_List!$A$1:$D$476,3,FALSE)</f>
        <v>#REF!</v>
      </c>
      <c r="C615" s="1"/>
    </row>
    <row r="616" spans="1:3" x14ac:dyDescent="0.25">
      <c r="A616" s="2" t="e">
        <f>([7]UKBuilding_List!A616)</f>
        <v>#REF!</v>
      </c>
      <c r="B616" s="3" t="e">
        <f>VLOOKUP(A616,[8]UKBuilding_List!$A$1:$D$476,3,FALSE)</f>
        <v>#REF!</v>
      </c>
      <c r="C616" s="1"/>
    </row>
    <row r="617" spans="1:3" x14ac:dyDescent="0.25">
      <c r="A617" s="2" t="e">
        <f>([7]UKBuilding_List!A617)</f>
        <v>#REF!</v>
      </c>
      <c r="B617" s="3" t="e">
        <f>VLOOKUP(A617,[8]UKBuilding_List!$A$1:$D$476,3,FALSE)</f>
        <v>#REF!</v>
      </c>
      <c r="C617" s="1"/>
    </row>
    <row r="618" spans="1:3" x14ac:dyDescent="0.25">
      <c r="A618" s="2" t="e">
        <f>([7]UKBuilding_List!A618)</f>
        <v>#REF!</v>
      </c>
      <c r="B618" s="3" t="e">
        <f>VLOOKUP(A618,[8]UKBuilding_List!$A$1:$D$476,3,FALSE)</f>
        <v>#REF!</v>
      </c>
      <c r="C618" s="1"/>
    </row>
    <row r="619" spans="1:3" x14ac:dyDescent="0.25">
      <c r="A619" s="2" t="e">
        <f>([7]UKBuilding_List!A619)</f>
        <v>#REF!</v>
      </c>
      <c r="B619" s="3" t="e">
        <f>VLOOKUP(A619,[8]UKBuilding_List!$A$1:$D$476,3,FALSE)</f>
        <v>#REF!</v>
      </c>
      <c r="C619" s="1"/>
    </row>
    <row r="620" spans="1:3" x14ac:dyDescent="0.25">
      <c r="A620" s="2" t="e">
        <f>([7]UKBuilding_List!A620)</f>
        <v>#REF!</v>
      </c>
      <c r="B620" s="3" t="e">
        <f>VLOOKUP(A620,[8]UKBuilding_List!$A$1:$D$476,3,FALSE)</f>
        <v>#REF!</v>
      </c>
      <c r="C620" s="1"/>
    </row>
    <row r="621" spans="1:3" x14ac:dyDescent="0.25">
      <c r="A621" s="2" t="e">
        <f>([7]UKBuilding_List!A621)</f>
        <v>#REF!</v>
      </c>
      <c r="B621" s="3" t="e">
        <f>VLOOKUP(A621,[8]UKBuilding_List!$A$1:$D$476,3,FALSE)</f>
        <v>#REF!</v>
      </c>
      <c r="C621" s="1"/>
    </row>
    <row r="622" spans="1:3" x14ac:dyDescent="0.25">
      <c r="A622" s="2" t="e">
        <f>([7]UKBuilding_List!A622)</f>
        <v>#REF!</v>
      </c>
      <c r="B622" s="3" t="e">
        <f>VLOOKUP(A622,[8]UKBuilding_List!$A$1:$D$476,3,FALSE)</f>
        <v>#REF!</v>
      </c>
      <c r="C622" s="1"/>
    </row>
    <row r="623" spans="1:3" x14ac:dyDescent="0.25">
      <c r="A623" s="2" t="e">
        <f>([7]UKBuilding_List!A623)</f>
        <v>#REF!</v>
      </c>
      <c r="B623" s="3" t="e">
        <f>VLOOKUP(A623,[8]UKBuilding_List!$A$1:$D$476,3,FALSE)</f>
        <v>#REF!</v>
      </c>
      <c r="C623" s="1"/>
    </row>
    <row r="624" spans="1:3" x14ac:dyDescent="0.25">
      <c r="A624" s="2" t="e">
        <f>([7]UKBuilding_List!A624)</f>
        <v>#REF!</v>
      </c>
      <c r="B624" s="3" t="e">
        <f>VLOOKUP(A624,[8]UKBuilding_List!$A$1:$D$476,3,FALSE)</f>
        <v>#REF!</v>
      </c>
      <c r="C624" s="1"/>
    </row>
    <row r="625" spans="1:3" x14ac:dyDescent="0.25">
      <c r="A625" s="2" t="e">
        <f>([7]UKBuilding_List!A625)</f>
        <v>#REF!</v>
      </c>
      <c r="B625" s="3" t="e">
        <f>VLOOKUP(A625,[8]UKBuilding_List!$A$1:$D$476,3,FALSE)</f>
        <v>#REF!</v>
      </c>
      <c r="C625" s="1"/>
    </row>
    <row r="626" spans="1:3" x14ac:dyDescent="0.25">
      <c r="A626" s="2" t="e">
        <f>([7]UKBuilding_List!A626)</f>
        <v>#REF!</v>
      </c>
      <c r="B626" s="3" t="e">
        <f>VLOOKUP(A626,[8]UKBuilding_List!$A$1:$D$476,3,FALSE)</f>
        <v>#REF!</v>
      </c>
      <c r="C626" s="1"/>
    </row>
    <row r="627" spans="1:3" x14ac:dyDescent="0.25">
      <c r="A627" s="2" t="e">
        <f>([7]UKBuilding_List!A627)</f>
        <v>#REF!</v>
      </c>
      <c r="B627" s="3" t="e">
        <f>VLOOKUP(A627,[8]UKBuilding_List!$A$1:$D$476,3,FALSE)</f>
        <v>#REF!</v>
      </c>
      <c r="C627" s="1"/>
    </row>
    <row r="628" spans="1:3" x14ac:dyDescent="0.25">
      <c r="A628" s="2" t="e">
        <f>([7]UKBuilding_List!A628)</f>
        <v>#REF!</v>
      </c>
      <c r="B628" s="3" t="e">
        <f>VLOOKUP(A628,[8]UKBuilding_List!$A$1:$D$476,3,FALSE)</f>
        <v>#REF!</v>
      </c>
      <c r="C628" s="1"/>
    </row>
    <row r="629" spans="1:3" x14ac:dyDescent="0.25">
      <c r="A629" s="2" t="e">
        <f>([7]UKBuilding_List!A629)</f>
        <v>#REF!</v>
      </c>
      <c r="B629" s="3" t="e">
        <f>VLOOKUP(A629,[8]UKBuilding_List!$A$1:$D$476,3,FALSE)</f>
        <v>#REF!</v>
      </c>
      <c r="C629" s="1"/>
    </row>
    <row r="630" spans="1:3" x14ac:dyDescent="0.25">
      <c r="A630" s="2" t="e">
        <f>([7]UKBuilding_List!A630)</f>
        <v>#REF!</v>
      </c>
      <c r="B630" s="3" t="e">
        <f>VLOOKUP(A630,[8]UKBuilding_List!$A$1:$D$476,3,FALSE)</f>
        <v>#REF!</v>
      </c>
      <c r="C630" s="1"/>
    </row>
    <row r="631" spans="1:3" x14ac:dyDescent="0.25">
      <c r="A631" s="2" t="e">
        <f>([7]UKBuilding_List!A631)</f>
        <v>#REF!</v>
      </c>
      <c r="B631" s="3" t="e">
        <f>VLOOKUP(A631,[8]UKBuilding_List!$A$1:$D$476,3,FALSE)</f>
        <v>#REF!</v>
      </c>
      <c r="C631" s="1"/>
    </row>
    <row r="632" spans="1:3" x14ac:dyDescent="0.25">
      <c r="A632" s="2" t="e">
        <f>([7]UKBuilding_List!A632)</f>
        <v>#REF!</v>
      </c>
      <c r="B632" s="3" t="e">
        <f>VLOOKUP(A632,[8]UKBuilding_List!$A$1:$D$476,3,FALSE)</f>
        <v>#REF!</v>
      </c>
      <c r="C632" s="1"/>
    </row>
    <row r="633" spans="1:3" x14ac:dyDescent="0.25">
      <c r="A633" s="2" t="e">
        <f>([7]UKBuilding_List!A633)</f>
        <v>#REF!</v>
      </c>
      <c r="B633" s="3" t="e">
        <f>VLOOKUP(A633,[8]UKBuilding_List!$A$1:$D$476,3,FALSE)</f>
        <v>#REF!</v>
      </c>
      <c r="C633" s="1"/>
    </row>
    <row r="634" spans="1:3" x14ac:dyDescent="0.25">
      <c r="A634" s="2" t="e">
        <f>([7]UKBuilding_List!A634)</f>
        <v>#REF!</v>
      </c>
      <c r="B634" s="3" t="e">
        <f>VLOOKUP(A634,[8]UKBuilding_List!$A$1:$D$476,3,FALSE)</f>
        <v>#REF!</v>
      </c>
      <c r="C634" s="1"/>
    </row>
    <row r="635" spans="1:3" x14ac:dyDescent="0.25">
      <c r="A635" s="2" t="e">
        <f>([7]UKBuilding_List!A635)</f>
        <v>#REF!</v>
      </c>
      <c r="B635" s="3" t="e">
        <f>VLOOKUP(A635,[8]UKBuilding_List!$A$1:$D$476,3,FALSE)</f>
        <v>#REF!</v>
      </c>
      <c r="C635" s="1"/>
    </row>
    <row r="636" spans="1:3" x14ac:dyDescent="0.25">
      <c r="A636" s="2" t="e">
        <f>([7]UKBuilding_List!A636)</f>
        <v>#REF!</v>
      </c>
      <c r="B636" s="3" t="e">
        <f>VLOOKUP(A636,[8]UKBuilding_List!$A$1:$D$476,3,FALSE)</f>
        <v>#REF!</v>
      </c>
      <c r="C636" s="1"/>
    </row>
    <row r="637" spans="1:3" x14ac:dyDescent="0.25">
      <c r="A637" s="2" t="e">
        <f>([7]UKBuilding_List!A637)</f>
        <v>#REF!</v>
      </c>
      <c r="B637" s="3" t="e">
        <f>VLOOKUP(A637,[8]UKBuilding_List!$A$1:$D$476,3,FALSE)</f>
        <v>#REF!</v>
      </c>
      <c r="C637" s="1"/>
    </row>
    <row r="638" spans="1:3" x14ac:dyDescent="0.25">
      <c r="A638" s="2" t="e">
        <f>([7]UKBuilding_List!A638)</f>
        <v>#REF!</v>
      </c>
      <c r="B638" s="3" t="e">
        <f>VLOOKUP(A638,[8]UKBuilding_List!$A$1:$D$476,3,FALSE)</f>
        <v>#REF!</v>
      </c>
      <c r="C638" s="1"/>
    </row>
    <row r="639" spans="1:3" x14ac:dyDescent="0.25">
      <c r="A639" s="2" t="e">
        <f>([7]UKBuilding_List!A639)</f>
        <v>#REF!</v>
      </c>
      <c r="B639" s="3" t="e">
        <f>VLOOKUP(A639,[8]UKBuilding_List!$A$1:$D$476,3,FALSE)</f>
        <v>#REF!</v>
      </c>
      <c r="C639" s="1"/>
    </row>
    <row r="640" spans="1:3" x14ac:dyDescent="0.25">
      <c r="A640" s="2" t="e">
        <f>([7]UKBuilding_List!A640)</f>
        <v>#REF!</v>
      </c>
      <c r="B640" s="3" t="e">
        <f>VLOOKUP(A640,[8]UKBuilding_List!$A$1:$D$476,3,FALSE)</f>
        <v>#REF!</v>
      </c>
      <c r="C640" s="1"/>
    </row>
    <row r="641" spans="1:3" x14ac:dyDescent="0.25">
      <c r="A641" s="2" t="e">
        <f>([7]UKBuilding_List!A641)</f>
        <v>#REF!</v>
      </c>
      <c r="B641" s="3" t="e">
        <f>VLOOKUP(A641,[8]UKBuilding_List!$A$1:$D$476,3,FALSE)</f>
        <v>#REF!</v>
      </c>
      <c r="C641" s="1"/>
    </row>
    <row r="642" spans="1:3" x14ac:dyDescent="0.25">
      <c r="A642" s="2" t="e">
        <f>([7]UKBuilding_List!A642)</f>
        <v>#REF!</v>
      </c>
      <c r="B642" s="3" t="e">
        <f>VLOOKUP(A642,[8]UKBuilding_List!$A$1:$D$476,3,FALSE)</f>
        <v>#REF!</v>
      </c>
      <c r="C642" s="1"/>
    </row>
    <row r="643" spans="1:3" x14ac:dyDescent="0.25">
      <c r="A643" s="2" t="e">
        <f>([7]UKBuilding_List!A643)</f>
        <v>#REF!</v>
      </c>
      <c r="B643" s="3" t="e">
        <f>VLOOKUP(A643,[8]UKBuilding_List!$A$1:$D$476,3,FALSE)</f>
        <v>#REF!</v>
      </c>
      <c r="C643" s="1"/>
    </row>
    <row r="644" spans="1:3" x14ac:dyDescent="0.25">
      <c r="A644" s="2" t="e">
        <f>([7]UKBuilding_List!A644)</f>
        <v>#REF!</v>
      </c>
      <c r="B644" s="3" t="e">
        <f>VLOOKUP(A644,[8]UKBuilding_List!$A$1:$D$476,3,FALSE)</f>
        <v>#REF!</v>
      </c>
      <c r="C644" s="1"/>
    </row>
    <row r="645" spans="1:3" x14ac:dyDescent="0.25">
      <c r="A645" s="2" t="e">
        <f>([7]UKBuilding_List!A645)</f>
        <v>#REF!</v>
      </c>
      <c r="B645" s="3" t="e">
        <f>VLOOKUP(A645,[8]UKBuilding_List!$A$1:$D$476,3,FALSE)</f>
        <v>#REF!</v>
      </c>
      <c r="C645" s="1"/>
    </row>
    <row r="646" spans="1:3" x14ac:dyDescent="0.25">
      <c r="A646" s="2" t="e">
        <f>([7]UKBuilding_List!A646)</f>
        <v>#REF!</v>
      </c>
      <c r="B646" s="3" t="e">
        <f>VLOOKUP(A646,[8]UKBuilding_List!$A$1:$D$476,3,FALSE)</f>
        <v>#REF!</v>
      </c>
      <c r="C646" s="1"/>
    </row>
    <row r="647" spans="1:3" x14ac:dyDescent="0.25">
      <c r="A647" s="2" t="e">
        <f>([7]UKBuilding_List!A647)</f>
        <v>#REF!</v>
      </c>
      <c r="B647" s="3" t="e">
        <f>VLOOKUP(A647,[8]UKBuilding_List!$A$1:$D$476,3,FALSE)</f>
        <v>#REF!</v>
      </c>
      <c r="C647" s="1"/>
    </row>
    <row r="648" spans="1:3" x14ac:dyDescent="0.25">
      <c r="A648" s="2" t="e">
        <f>([7]UKBuilding_List!A648)</f>
        <v>#REF!</v>
      </c>
      <c r="B648" s="3" t="e">
        <f>VLOOKUP(A648,[8]UKBuilding_List!$A$1:$D$476,3,FALSE)</f>
        <v>#REF!</v>
      </c>
      <c r="C648" s="1"/>
    </row>
    <row r="649" spans="1:3" x14ac:dyDescent="0.25">
      <c r="A649" s="2" t="e">
        <f>([7]UKBuilding_List!A649)</f>
        <v>#REF!</v>
      </c>
      <c r="B649" s="3" t="e">
        <f>VLOOKUP(A649,[8]UKBuilding_List!$A$1:$D$476,3,FALSE)</f>
        <v>#REF!</v>
      </c>
      <c r="C649" s="1"/>
    </row>
    <row r="650" spans="1:3" x14ac:dyDescent="0.25">
      <c r="A650" s="2" t="e">
        <f>([7]UKBuilding_List!A650)</f>
        <v>#REF!</v>
      </c>
      <c r="B650" s="3" t="e">
        <f>VLOOKUP(A650,[8]UKBuilding_List!$A$1:$D$476,3,FALSE)</f>
        <v>#REF!</v>
      </c>
      <c r="C650" s="1"/>
    </row>
    <row r="651" spans="1:3" x14ac:dyDescent="0.25">
      <c r="A651" s="2" t="e">
        <f>([7]UKBuilding_List!A651)</f>
        <v>#REF!</v>
      </c>
      <c r="B651" s="3" t="e">
        <f>VLOOKUP(A651,[8]UKBuilding_List!$A$1:$D$476,3,FALSE)</f>
        <v>#REF!</v>
      </c>
      <c r="C651" s="1"/>
    </row>
    <row r="652" spans="1:3" x14ac:dyDescent="0.25">
      <c r="A652" s="2" t="e">
        <f>([7]UKBuilding_List!A652)</f>
        <v>#REF!</v>
      </c>
      <c r="B652" s="3" t="e">
        <f>VLOOKUP(A652,[8]UKBuilding_List!$A$1:$D$476,3,FALSE)</f>
        <v>#REF!</v>
      </c>
      <c r="C652" s="1"/>
    </row>
    <row r="653" spans="1:3" x14ac:dyDescent="0.25">
      <c r="A653" s="2" t="e">
        <f>([7]UKBuilding_List!A653)</f>
        <v>#REF!</v>
      </c>
      <c r="B653" s="3" t="e">
        <f>VLOOKUP(A653,[8]UKBuilding_List!$A$1:$D$476,3,FALSE)</f>
        <v>#REF!</v>
      </c>
      <c r="C653" s="1"/>
    </row>
    <row r="654" spans="1:3" x14ac:dyDescent="0.25">
      <c r="A654" s="2" t="e">
        <f>([7]UKBuilding_List!A654)</f>
        <v>#REF!</v>
      </c>
      <c r="B654" s="3" t="e">
        <f>VLOOKUP(A654,[8]UKBuilding_List!$A$1:$D$476,3,FALSE)</f>
        <v>#REF!</v>
      </c>
      <c r="C654" s="1"/>
    </row>
    <row r="655" spans="1:3" x14ac:dyDescent="0.25">
      <c r="A655" s="2" t="e">
        <f>([7]UKBuilding_List!A655)</f>
        <v>#REF!</v>
      </c>
      <c r="B655" s="3" t="e">
        <f>VLOOKUP(A655,[8]UKBuilding_List!$A$1:$D$476,3,FALSE)</f>
        <v>#REF!</v>
      </c>
      <c r="C655" s="1"/>
    </row>
    <row r="656" spans="1:3" x14ac:dyDescent="0.25">
      <c r="A656" s="2" t="e">
        <f>([7]UKBuilding_List!A656)</f>
        <v>#REF!</v>
      </c>
      <c r="B656" s="3" t="e">
        <f>VLOOKUP(A656,[8]UKBuilding_List!$A$1:$D$476,3,FALSE)</f>
        <v>#REF!</v>
      </c>
      <c r="C656" s="1"/>
    </row>
    <row r="657" spans="1:3" x14ac:dyDescent="0.25">
      <c r="A657" s="2" t="e">
        <f>([7]UKBuilding_List!A657)</f>
        <v>#REF!</v>
      </c>
      <c r="B657" s="3" t="e">
        <f>VLOOKUP(A657,[8]UKBuilding_List!$A$1:$D$476,3,FALSE)</f>
        <v>#REF!</v>
      </c>
      <c r="C657" s="1"/>
    </row>
    <row r="658" spans="1:3" x14ac:dyDescent="0.25">
      <c r="A658" s="2" t="e">
        <f>([7]UKBuilding_List!A658)</f>
        <v>#REF!</v>
      </c>
      <c r="B658" s="3" t="e">
        <f>VLOOKUP(A658,[8]UKBuilding_List!$A$1:$D$476,3,FALSE)</f>
        <v>#REF!</v>
      </c>
      <c r="C658" s="1"/>
    </row>
    <row r="659" spans="1:3" x14ac:dyDescent="0.25">
      <c r="A659" s="2" t="e">
        <f>([7]UKBuilding_List!A659)</f>
        <v>#REF!</v>
      </c>
      <c r="B659" s="3" t="e">
        <f>VLOOKUP(A659,[8]UKBuilding_List!$A$1:$D$476,3,FALSE)</f>
        <v>#REF!</v>
      </c>
      <c r="C659" s="1"/>
    </row>
    <row r="660" spans="1:3" x14ac:dyDescent="0.25">
      <c r="A660" s="2" t="e">
        <f>([7]UKBuilding_List!A660)</f>
        <v>#REF!</v>
      </c>
      <c r="B660" s="3" t="e">
        <f>VLOOKUP(A660,[8]UKBuilding_List!$A$1:$D$476,3,FALSE)</f>
        <v>#REF!</v>
      </c>
      <c r="C660" s="1"/>
    </row>
    <row r="661" spans="1:3" x14ac:dyDescent="0.25">
      <c r="A661" s="2" t="e">
        <f>([7]UKBuilding_List!A661)</f>
        <v>#REF!</v>
      </c>
      <c r="B661" s="3" t="e">
        <f>VLOOKUP(A661,[8]UKBuilding_List!$A$1:$D$476,3,FALSE)</f>
        <v>#REF!</v>
      </c>
      <c r="C661" s="1"/>
    </row>
    <row r="662" spans="1:3" x14ac:dyDescent="0.25">
      <c r="A662" s="2" t="e">
        <f>([7]UKBuilding_List!A662)</f>
        <v>#REF!</v>
      </c>
      <c r="B662" s="3" t="e">
        <f>VLOOKUP(A662,[8]UKBuilding_List!$A$1:$D$476,3,FALSE)</f>
        <v>#REF!</v>
      </c>
      <c r="C662" s="1"/>
    </row>
    <row r="663" spans="1:3" x14ac:dyDescent="0.25">
      <c r="A663" s="2" t="e">
        <f>([7]UKBuilding_List!A663)</f>
        <v>#REF!</v>
      </c>
      <c r="B663" s="3" t="e">
        <f>VLOOKUP(A663,[8]UKBuilding_List!$A$1:$D$476,3,FALSE)</f>
        <v>#REF!</v>
      </c>
      <c r="C663" s="1"/>
    </row>
    <row r="664" spans="1:3" x14ac:dyDescent="0.25">
      <c r="A664" s="2" t="e">
        <f>([7]UKBuilding_List!A664)</f>
        <v>#REF!</v>
      </c>
      <c r="B664" s="3" t="e">
        <f>VLOOKUP(A664,[8]UKBuilding_List!$A$1:$D$476,3,FALSE)</f>
        <v>#REF!</v>
      </c>
      <c r="C664" s="1"/>
    </row>
    <row r="665" spans="1:3" x14ac:dyDescent="0.25">
      <c r="A665" s="2" t="e">
        <f>([7]UKBuilding_List!A665)</f>
        <v>#REF!</v>
      </c>
      <c r="B665" s="3" t="e">
        <f>VLOOKUP(A665,[8]UKBuilding_List!$A$1:$D$476,3,FALSE)</f>
        <v>#REF!</v>
      </c>
      <c r="C665" s="1"/>
    </row>
    <row r="666" spans="1:3" x14ac:dyDescent="0.25">
      <c r="A666" s="2" t="e">
        <f>([7]UKBuilding_List!A666)</f>
        <v>#REF!</v>
      </c>
      <c r="B666" s="3" t="e">
        <f>VLOOKUP(A666,[8]UKBuilding_List!$A$1:$D$476,3,FALSE)</f>
        <v>#REF!</v>
      </c>
      <c r="C666" s="1"/>
    </row>
    <row r="667" spans="1:3" x14ac:dyDescent="0.25">
      <c r="A667" s="2" t="e">
        <f>([7]UKBuilding_List!A667)</f>
        <v>#REF!</v>
      </c>
      <c r="B667" s="3" t="e">
        <f>VLOOKUP(A667,[8]UKBuilding_List!$A$1:$D$476,3,FALSE)</f>
        <v>#REF!</v>
      </c>
      <c r="C667" s="1"/>
    </row>
    <row r="668" spans="1:3" x14ac:dyDescent="0.25">
      <c r="A668" s="2" t="e">
        <f>([7]UKBuilding_List!A668)</f>
        <v>#REF!</v>
      </c>
      <c r="B668" s="3" t="e">
        <f>VLOOKUP(A668,[8]UKBuilding_List!$A$1:$D$476,3,FALSE)</f>
        <v>#REF!</v>
      </c>
      <c r="C668" s="1"/>
    </row>
    <row r="669" spans="1:3" x14ac:dyDescent="0.25">
      <c r="A669" s="2" t="e">
        <f>([7]UKBuilding_List!A669)</f>
        <v>#REF!</v>
      </c>
      <c r="B669" s="3" t="e">
        <f>VLOOKUP(A669,[8]UKBuilding_List!$A$1:$D$476,3,FALSE)</f>
        <v>#REF!</v>
      </c>
      <c r="C669" s="1"/>
    </row>
    <row r="670" spans="1:3" x14ac:dyDescent="0.25">
      <c r="A670" s="2" t="e">
        <f>([7]UKBuilding_List!A670)</f>
        <v>#REF!</v>
      </c>
      <c r="B670" s="3" t="e">
        <f>VLOOKUP(A670,[8]UKBuilding_List!$A$1:$D$476,3,FALSE)</f>
        <v>#REF!</v>
      </c>
      <c r="C670" s="1"/>
    </row>
    <row r="671" spans="1:3" x14ac:dyDescent="0.25">
      <c r="A671" s="2" t="e">
        <f>([7]UKBuilding_List!A671)</f>
        <v>#REF!</v>
      </c>
      <c r="B671" s="3" t="e">
        <f>VLOOKUP(A671,[8]UKBuilding_List!$A$1:$D$476,3,FALSE)</f>
        <v>#REF!</v>
      </c>
      <c r="C671" s="1"/>
    </row>
    <row r="672" spans="1:3" x14ac:dyDescent="0.25">
      <c r="A672" s="2" t="e">
        <f>([7]UKBuilding_List!A672)</f>
        <v>#REF!</v>
      </c>
      <c r="B672" s="3" t="e">
        <f>VLOOKUP(A672,[8]UKBuilding_List!$A$1:$D$476,3,FALSE)</f>
        <v>#REF!</v>
      </c>
      <c r="C672" s="1"/>
    </row>
    <row r="673" spans="1:3" x14ac:dyDescent="0.25">
      <c r="A673" s="2" t="e">
        <f>([7]UKBuilding_List!A673)</f>
        <v>#REF!</v>
      </c>
      <c r="B673" s="3" t="e">
        <f>VLOOKUP(A673,[8]UKBuilding_List!$A$1:$D$476,3,FALSE)</f>
        <v>#REF!</v>
      </c>
      <c r="C673" s="1"/>
    </row>
    <row r="674" spans="1:3" x14ac:dyDescent="0.25">
      <c r="A674" s="2" t="e">
        <f>([7]UKBuilding_List!A674)</f>
        <v>#REF!</v>
      </c>
      <c r="B674" s="3" t="e">
        <f>VLOOKUP(A674,[8]UKBuilding_List!$A$1:$D$476,3,FALSE)</f>
        <v>#REF!</v>
      </c>
      <c r="C674" s="1"/>
    </row>
    <row r="675" spans="1:3" x14ac:dyDescent="0.25">
      <c r="A675" s="2" t="e">
        <f>([7]UKBuilding_List!A675)</f>
        <v>#REF!</v>
      </c>
      <c r="B675" s="3" t="e">
        <f>VLOOKUP(A675,[8]UKBuilding_List!$A$1:$D$476,3,FALSE)</f>
        <v>#REF!</v>
      </c>
      <c r="C675" s="1"/>
    </row>
    <row r="676" spans="1:3" x14ac:dyDescent="0.25">
      <c r="A676" s="2" t="e">
        <f>([7]UKBuilding_List!A676)</f>
        <v>#REF!</v>
      </c>
      <c r="B676" s="3" t="e">
        <f>VLOOKUP(A676,[8]UKBuilding_List!$A$1:$D$476,3,FALSE)</f>
        <v>#REF!</v>
      </c>
      <c r="C676" s="1"/>
    </row>
    <row r="677" spans="1:3" x14ac:dyDescent="0.25">
      <c r="A677" s="2" t="e">
        <f>([7]UKBuilding_List!A677)</f>
        <v>#REF!</v>
      </c>
      <c r="B677" s="3" t="e">
        <f>VLOOKUP(A677,[8]UKBuilding_List!$A$1:$D$476,3,FALSE)</f>
        <v>#REF!</v>
      </c>
      <c r="C677" s="1"/>
    </row>
    <row r="678" spans="1:3" x14ac:dyDescent="0.25">
      <c r="A678" s="2" t="e">
        <f>([7]UKBuilding_List!A678)</f>
        <v>#REF!</v>
      </c>
      <c r="B678" s="3" t="e">
        <f>VLOOKUP(A678,[8]UKBuilding_List!$A$1:$D$476,3,FALSE)</f>
        <v>#REF!</v>
      </c>
      <c r="C678" s="1"/>
    </row>
    <row r="679" spans="1:3" x14ac:dyDescent="0.25">
      <c r="A679" s="2" t="e">
        <f>([7]UKBuilding_List!A679)</f>
        <v>#REF!</v>
      </c>
      <c r="B679" s="3" t="e">
        <f>VLOOKUP(A679,[8]UKBuilding_List!$A$1:$D$476,3,FALSE)</f>
        <v>#REF!</v>
      </c>
      <c r="C679" s="1"/>
    </row>
    <row r="680" spans="1:3" x14ac:dyDescent="0.25">
      <c r="A680" s="2" t="e">
        <f>([7]UKBuilding_List!A680)</f>
        <v>#REF!</v>
      </c>
      <c r="B680" s="3" t="e">
        <f>VLOOKUP(A680,[8]UKBuilding_List!$A$1:$D$476,3,FALSE)</f>
        <v>#REF!</v>
      </c>
      <c r="C680" s="1"/>
    </row>
    <row r="681" spans="1:3" x14ac:dyDescent="0.25">
      <c r="A681" s="2" t="e">
        <f>([7]UKBuilding_List!A681)</f>
        <v>#REF!</v>
      </c>
      <c r="B681" s="3" t="e">
        <f>VLOOKUP(A681,[8]UKBuilding_List!$A$1:$D$476,3,FALSE)</f>
        <v>#REF!</v>
      </c>
      <c r="C681" s="1"/>
    </row>
    <row r="682" spans="1:3" x14ac:dyDescent="0.25">
      <c r="A682" s="2" t="e">
        <f>([7]UKBuilding_List!A682)</f>
        <v>#REF!</v>
      </c>
      <c r="B682" s="3" t="e">
        <f>VLOOKUP(A682,[8]UKBuilding_List!$A$1:$D$476,3,FALSE)</f>
        <v>#REF!</v>
      </c>
      <c r="C682" s="1"/>
    </row>
    <row r="683" spans="1:3" x14ac:dyDescent="0.25">
      <c r="A683" s="2" t="e">
        <f>([7]UKBuilding_List!A683)</f>
        <v>#REF!</v>
      </c>
      <c r="B683" s="3" t="e">
        <f>VLOOKUP(A683,[8]UKBuilding_List!$A$1:$D$476,3,FALSE)</f>
        <v>#REF!</v>
      </c>
      <c r="C683" s="1"/>
    </row>
    <row r="684" spans="1:3" x14ac:dyDescent="0.25">
      <c r="A684" s="2" t="e">
        <f>([7]UKBuilding_List!A684)</f>
        <v>#REF!</v>
      </c>
      <c r="B684" s="3" t="e">
        <f>VLOOKUP(A684,[8]UKBuilding_List!$A$1:$D$476,3,FALSE)</f>
        <v>#REF!</v>
      </c>
      <c r="C684" s="1"/>
    </row>
    <row r="685" spans="1:3" x14ac:dyDescent="0.25">
      <c r="A685" s="2" t="e">
        <f>([7]UKBuilding_List!A685)</f>
        <v>#REF!</v>
      </c>
      <c r="B685" s="3" t="e">
        <f>VLOOKUP(A685,[8]UKBuilding_List!$A$1:$D$476,3,FALSE)</f>
        <v>#REF!</v>
      </c>
      <c r="C685" s="1"/>
    </row>
    <row r="686" spans="1:3" x14ac:dyDescent="0.25">
      <c r="A686" s="2" t="e">
        <f>([7]UKBuilding_List!A686)</f>
        <v>#REF!</v>
      </c>
      <c r="B686" s="3" t="e">
        <f>VLOOKUP(A686,[8]UKBuilding_List!$A$1:$D$476,3,FALSE)</f>
        <v>#REF!</v>
      </c>
      <c r="C686" s="1"/>
    </row>
    <row r="687" spans="1:3" x14ac:dyDescent="0.25">
      <c r="A687" s="2" t="e">
        <f>([7]UKBuilding_List!A687)</f>
        <v>#REF!</v>
      </c>
      <c r="B687" s="3" t="e">
        <f>VLOOKUP(A687,[8]UKBuilding_List!$A$1:$D$476,3,FALSE)</f>
        <v>#REF!</v>
      </c>
      <c r="C687" s="1"/>
    </row>
    <row r="688" spans="1:3" x14ac:dyDescent="0.25">
      <c r="A688" s="2" t="e">
        <f>([7]UKBuilding_List!A688)</f>
        <v>#REF!</v>
      </c>
      <c r="B688" s="3" t="e">
        <f>VLOOKUP(A688,[8]UKBuilding_List!$A$1:$D$476,3,FALSE)</f>
        <v>#REF!</v>
      </c>
      <c r="C688" s="1"/>
    </row>
    <row r="689" spans="1:3" x14ac:dyDescent="0.25">
      <c r="A689" s="2" t="e">
        <f>([7]UKBuilding_List!A689)</f>
        <v>#REF!</v>
      </c>
      <c r="B689" s="3" t="e">
        <f>VLOOKUP(A689,[8]UKBuilding_List!$A$1:$D$476,3,FALSE)</f>
        <v>#REF!</v>
      </c>
      <c r="C689" s="1"/>
    </row>
    <row r="690" spans="1:3" x14ac:dyDescent="0.25">
      <c r="A690" s="2" t="e">
        <f>([7]UKBuilding_List!A690)</f>
        <v>#REF!</v>
      </c>
      <c r="B690" s="3" t="e">
        <f>VLOOKUP(A690,[8]UKBuilding_List!$A$1:$D$476,3,FALSE)</f>
        <v>#REF!</v>
      </c>
      <c r="C690" s="1"/>
    </row>
    <row r="691" spans="1:3" x14ac:dyDescent="0.25">
      <c r="A691" s="2" t="e">
        <f>([7]UKBuilding_List!A691)</f>
        <v>#REF!</v>
      </c>
      <c r="B691" s="3" t="e">
        <f>VLOOKUP(A691,[8]UKBuilding_List!$A$1:$D$476,3,FALSE)</f>
        <v>#REF!</v>
      </c>
      <c r="C691" s="1"/>
    </row>
    <row r="692" spans="1:3" x14ac:dyDescent="0.25">
      <c r="A692" s="2" t="e">
        <f>([7]UKBuilding_List!A692)</f>
        <v>#REF!</v>
      </c>
      <c r="B692" s="3" t="e">
        <f>VLOOKUP(A692,[8]UKBuilding_List!$A$1:$D$476,3,FALSE)</f>
        <v>#REF!</v>
      </c>
      <c r="C692" s="1"/>
    </row>
    <row r="693" spans="1:3" x14ac:dyDescent="0.25">
      <c r="A693" s="2" t="e">
        <f>([7]UKBuilding_List!A693)</f>
        <v>#REF!</v>
      </c>
      <c r="B693" s="3" t="e">
        <f>VLOOKUP(A693,[8]UKBuilding_List!$A$1:$D$476,3,FALSE)</f>
        <v>#REF!</v>
      </c>
      <c r="C693" s="1"/>
    </row>
    <row r="694" spans="1:3" x14ac:dyDescent="0.25">
      <c r="A694" s="2" t="e">
        <f>([7]UKBuilding_List!A694)</f>
        <v>#REF!</v>
      </c>
      <c r="B694" s="3" t="e">
        <f>VLOOKUP(A694,[8]UKBuilding_List!$A$1:$D$476,3,FALSE)</f>
        <v>#REF!</v>
      </c>
      <c r="C694" s="1"/>
    </row>
    <row r="695" spans="1:3" x14ac:dyDescent="0.25">
      <c r="A695" s="2" t="e">
        <f>([7]UKBuilding_List!A695)</f>
        <v>#REF!</v>
      </c>
      <c r="B695" s="3" t="e">
        <f>VLOOKUP(A695,[8]UKBuilding_List!$A$1:$D$476,3,FALSE)</f>
        <v>#REF!</v>
      </c>
      <c r="C695" s="1"/>
    </row>
    <row r="696" spans="1:3" x14ac:dyDescent="0.25">
      <c r="A696" s="2" t="e">
        <f>([7]UKBuilding_List!A696)</f>
        <v>#REF!</v>
      </c>
      <c r="B696" s="3" t="e">
        <f>VLOOKUP(A696,[8]UKBuilding_List!$A$1:$D$476,3,FALSE)</f>
        <v>#REF!</v>
      </c>
      <c r="C696" s="1"/>
    </row>
    <row r="697" spans="1:3" x14ac:dyDescent="0.25">
      <c r="A697" s="2" t="e">
        <f>([7]UKBuilding_List!A697)</f>
        <v>#REF!</v>
      </c>
      <c r="B697" s="3" t="e">
        <f>VLOOKUP(A697,[8]UKBuilding_List!$A$1:$D$476,3,FALSE)</f>
        <v>#REF!</v>
      </c>
      <c r="C697" s="1"/>
    </row>
    <row r="698" spans="1:3" x14ac:dyDescent="0.25">
      <c r="A698" s="2" t="e">
        <f>([7]UKBuilding_List!A698)</f>
        <v>#REF!</v>
      </c>
      <c r="B698" s="3" t="e">
        <f>VLOOKUP(A698,[8]UKBuilding_List!$A$1:$D$476,3,FALSE)</f>
        <v>#REF!</v>
      </c>
      <c r="C698" s="1"/>
    </row>
    <row r="699" spans="1:3" x14ac:dyDescent="0.25">
      <c r="A699" s="2" t="e">
        <f>([7]UKBuilding_List!A699)</f>
        <v>#REF!</v>
      </c>
      <c r="B699" s="3" t="e">
        <f>VLOOKUP(A699,[8]UKBuilding_List!$A$1:$D$476,3,FALSE)</f>
        <v>#REF!</v>
      </c>
      <c r="C699" s="1"/>
    </row>
    <row r="700" spans="1:3" x14ac:dyDescent="0.25">
      <c r="A700" s="2" t="e">
        <f>([7]UKBuilding_List!A700)</f>
        <v>#REF!</v>
      </c>
      <c r="B700" s="3" t="e">
        <f>VLOOKUP(A700,[8]UKBuilding_List!$A$1:$D$476,3,FALSE)</f>
        <v>#REF!</v>
      </c>
      <c r="C700" s="1"/>
    </row>
    <row r="701" spans="1:3" x14ac:dyDescent="0.25">
      <c r="A701" s="2" t="e">
        <f>([7]UKBuilding_List!A701)</f>
        <v>#REF!</v>
      </c>
      <c r="B701" s="3" t="e">
        <f>VLOOKUP(A701,[8]UKBuilding_List!$A$1:$D$476,3,FALSE)</f>
        <v>#REF!</v>
      </c>
      <c r="C701" s="1"/>
    </row>
    <row r="702" spans="1:3" x14ac:dyDescent="0.25">
      <c r="A702" s="2" t="e">
        <f>([7]UKBuilding_List!A702)</f>
        <v>#REF!</v>
      </c>
      <c r="B702" s="3" t="e">
        <f>VLOOKUP(A702,[8]UKBuilding_List!$A$1:$D$476,3,FALSE)</f>
        <v>#REF!</v>
      </c>
      <c r="C702" s="1"/>
    </row>
    <row r="703" spans="1:3" x14ac:dyDescent="0.25">
      <c r="A703" s="2" t="e">
        <f>([7]UKBuilding_List!A703)</f>
        <v>#REF!</v>
      </c>
      <c r="B703" s="3" t="e">
        <f>VLOOKUP(A703,[8]UKBuilding_List!$A$1:$D$476,3,FALSE)</f>
        <v>#REF!</v>
      </c>
      <c r="C703" s="1"/>
    </row>
    <row r="704" spans="1:3" x14ac:dyDescent="0.25">
      <c r="A704" s="2" t="e">
        <f>([7]UKBuilding_List!A704)</f>
        <v>#REF!</v>
      </c>
      <c r="B704" s="3" t="e">
        <f>VLOOKUP(A704,[8]UKBuilding_List!$A$1:$D$476,3,FALSE)</f>
        <v>#REF!</v>
      </c>
      <c r="C704" s="1"/>
    </row>
    <row r="705" spans="1:3" x14ac:dyDescent="0.25">
      <c r="A705" s="2" t="e">
        <f>([7]UKBuilding_List!A705)</f>
        <v>#REF!</v>
      </c>
      <c r="B705" s="3" t="e">
        <f>VLOOKUP(A705,[8]UKBuilding_List!$A$1:$D$476,3,FALSE)</f>
        <v>#REF!</v>
      </c>
      <c r="C705" s="1"/>
    </row>
    <row r="706" spans="1:3" x14ac:dyDescent="0.25">
      <c r="A706" s="2" t="e">
        <f>([7]UKBuilding_List!A706)</f>
        <v>#REF!</v>
      </c>
      <c r="B706" s="3" t="e">
        <f>VLOOKUP(A706,[8]UKBuilding_List!$A$1:$D$476,3,FALSE)</f>
        <v>#REF!</v>
      </c>
      <c r="C706" s="1"/>
    </row>
    <row r="707" spans="1:3" x14ac:dyDescent="0.25">
      <c r="A707" s="2" t="e">
        <f>([7]UKBuilding_List!A707)</f>
        <v>#REF!</v>
      </c>
      <c r="B707" s="3" t="e">
        <f>VLOOKUP(A707,[8]UKBuilding_List!$A$1:$D$476,3,FALSE)</f>
        <v>#REF!</v>
      </c>
      <c r="C707" s="1"/>
    </row>
    <row r="708" spans="1:3" x14ac:dyDescent="0.25">
      <c r="A708" s="2" t="e">
        <f>([7]UKBuilding_List!A708)</f>
        <v>#REF!</v>
      </c>
      <c r="B708" s="3" t="e">
        <f>VLOOKUP(A708,[8]UKBuilding_List!$A$1:$D$476,3,FALSE)</f>
        <v>#REF!</v>
      </c>
      <c r="C708" s="1"/>
    </row>
    <row r="709" spans="1:3" x14ac:dyDescent="0.25">
      <c r="A709" s="2" t="e">
        <f>([7]UKBuilding_List!A709)</f>
        <v>#REF!</v>
      </c>
      <c r="B709" s="3" t="e">
        <f>VLOOKUP(A709,[8]UKBuilding_List!$A$1:$D$476,3,FALSE)</f>
        <v>#REF!</v>
      </c>
      <c r="C709" s="1"/>
    </row>
    <row r="710" spans="1:3" x14ac:dyDescent="0.25">
      <c r="A710" s="2" t="e">
        <f>([7]UKBuilding_List!A710)</f>
        <v>#REF!</v>
      </c>
      <c r="B710" s="3" t="e">
        <f>VLOOKUP(A710,[8]UKBuilding_List!$A$1:$D$476,3,FALSE)</f>
        <v>#REF!</v>
      </c>
      <c r="C710" s="1"/>
    </row>
    <row r="711" spans="1:3" x14ac:dyDescent="0.25">
      <c r="A711" s="2" t="e">
        <f>([7]UKBuilding_List!A711)</f>
        <v>#REF!</v>
      </c>
      <c r="B711" s="3" t="e">
        <f>VLOOKUP(A711,[8]UKBuilding_List!$A$1:$D$476,3,FALSE)</f>
        <v>#REF!</v>
      </c>
      <c r="C711" s="1"/>
    </row>
    <row r="712" spans="1:3" x14ac:dyDescent="0.25">
      <c r="A712" s="2" t="e">
        <f>([7]UKBuilding_List!A712)</f>
        <v>#REF!</v>
      </c>
      <c r="B712" s="3" t="e">
        <f>VLOOKUP(A712,[8]UKBuilding_List!$A$1:$D$476,3,FALSE)</f>
        <v>#REF!</v>
      </c>
      <c r="C712" s="1"/>
    </row>
    <row r="713" spans="1:3" x14ac:dyDescent="0.25">
      <c r="A713" s="2" t="e">
        <f>([7]UKBuilding_List!A713)</f>
        <v>#REF!</v>
      </c>
      <c r="B713" s="3" t="e">
        <f>VLOOKUP(A713,[8]UKBuilding_List!$A$1:$D$476,3,FALSE)</f>
        <v>#REF!</v>
      </c>
      <c r="C713" s="1"/>
    </row>
    <row r="714" spans="1:3" x14ac:dyDescent="0.25">
      <c r="A714" s="2" t="e">
        <f>([7]UKBuilding_List!A714)</f>
        <v>#REF!</v>
      </c>
      <c r="B714" s="3" t="e">
        <f>VLOOKUP(A714,[8]UKBuilding_List!$A$1:$D$476,3,FALSE)</f>
        <v>#REF!</v>
      </c>
      <c r="C714" s="1"/>
    </row>
    <row r="715" spans="1:3" x14ac:dyDescent="0.25">
      <c r="A715" s="2" t="e">
        <f>([7]UKBuilding_List!A715)</f>
        <v>#REF!</v>
      </c>
      <c r="B715" s="3" t="e">
        <f>VLOOKUP(A715,[8]UKBuilding_List!$A$1:$D$476,3,FALSE)</f>
        <v>#REF!</v>
      </c>
      <c r="C715" s="1"/>
    </row>
    <row r="716" spans="1:3" x14ac:dyDescent="0.25">
      <c r="A716" s="2" t="e">
        <f>([7]UKBuilding_List!A716)</f>
        <v>#REF!</v>
      </c>
      <c r="B716" s="3" t="e">
        <f>VLOOKUP(A716,[8]UKBuilding_List!$A$1:$D$476,3,FALSE)</f>
        <v>#REF!</v>
      </c>
      <c r="C716" s="1"/>
    </row>
    <row r="717" spans="1:3" x14ac:dyDescent="0.25">
      <c r="A717" s="2" t="e">
        <f>([7]UKBuilding_List!A717)</f>
        <v>#REF!</v>
      </c>
      <c r="B717" s="3" t="e">
        <f>VLOOKUP(A717,[8]UKBuilding_List!$A$1:$D$476,3,FALSE)</f>
        <v>#REF!</v>
      </c>
      <c r="C717" s="1"/>
    </row>
    <row r="718" spans="1:3" x14ac:dyDescent="0.25">
      <c r="A718" s="2" t="e">
        <f>([7]UKBuilding_List!A718)</f>
        <v>#REF!</v>
      </c>
      <c r="B718" s="3" t="e">
        <f>VLOOKUP(A718,[8]UKBuilding_List!$A$1:$D$476,3,FALSE)</f>
        <v>#REF!</v>
      </c>
      <c r="C718" s="1"/>
    </row>
    <row r="719" spans="1:3" x14ac:dyDescent="0.25">
      <c r="A719" s="2" t="e">
        <f>([7]UKBuilding_List!A719)</f>
        <v>#REF!</v>
      </c>
      <c r="B719" s="3" t="e">
        <f>VLOOKUP(A719,[8]UKBuilding_List!$A$1:$D$476,3,FALSE)</f>
        <v>#REF!</v>
      </c>
      <c r="C719" s="1"/>
    </row>
    <row r="720" spans="1:3" x14ac:dyDescent="0.25">
      <c r="A720" s="2" t="e">
        <f>([7]UKBuilding_List!A720)</f>
        <v>#REF!</v>
      </c>
      <c r="B720" s="3" t="e">
        <f>VLOOKUP(A720,[8]UKBuilding_List!$A$1:$D$476,3,FALSE)</f>
        <v>#REF!</v>
      </c>
      <c r="C720" s="1"/>
    </row>
    <row r="721" spans="1:3" x14ac:dyDescent="0.25">
      <c r="A721" s="2" t="e">
        <f>([7]UKBuilding_List!A721)</f>
        <v>#REF!</v>
      </c>
      <c r="B721" s="3" t="e">
        <f>VLOOKUP(A721,[8]UKBuilding_List!$A$1:$D$476,3,FALSE)</f>
        <v>#REF!</v>
      </c>
      <c r="C721" s="1"/>
    </row>
    <row r="722" spans="1:3" x14ac:dyDescent="0.25">
      <c r="A722" s="2" t="e">
        <f>([7]UKBuilding_List!A722)</f>
        <v>#REF!</v>
      </c>
      <c r="B722" s="3" t="e">
        <f>VLOOKUP(A722,[8]UKBuilding_List!$A$1:$D$476,3,FALSE)</f>
        <v>#REF!</v>
      </c>
      <c r="C722" s="1"/>
    </row>
    <row r="723" spans="1:3" x14ac:dyDescent="0.25">
      <c r="A723" s="2" t="e">
        <f>([7]UKBuilding_List!A723)</f>
        <v>#REF!</v>
      </c>
      <c r="B723" s="3" t="e">
        <f>VLOOKUP(A723,[8]UKBuilding_List!$A$1:$D$476,3,FALSE)</f>
        <v>#REF!</v>
      </c>
      <c r="C723" s="1"/>
    </row>
    <row r="724" spans="1:3" x14ac:dyDescent="0.25">
      <c r="A724" s="2" t="e">
        <f>([7]UKBuilding_List!A724)</f>
        <v>#REF!</v>
      </c>
      <c r="B724" s="3" t="e">
        <f>VLOOKUP(A724,[8]UKBuilding_List!$A$1:$D$476,3,FALSE)</f>
        <v>#REF!</v>
      </c>
      <c r="C724" s="1"/>
    </row>
    <row r="725" spans="1:3" x14ac:dyDescent="0.25">
      <c r="A725" s="2" t="e">
        <f>([7]UKBuilding_List!A725)</f>
        <v>#REF!</v>
      </c>
      <c r="B725" s="3" t="e">
        <f>VLOOKUP(A725,[8]UKBuilding_List!$A$1:$D$476,3,FALSE)</f>
        <v>#REF!</v>
      </c>
      <c r="C725" s="1"/>
    </row>
    <row r="726" spans="1:3" x14ac:dyDescent="0.25">
      <c r="A726" s="2" t="e">
        <f>([7]UKBuilding_List!A726)</f>
        <v>#REF!</v>
      </c>
      <c r="B726" s="3" t="e">
        <f>VLOOKUP(A726,[8]UKBuilding_List!$A$1:$D$476,3,FALSE)</f>
        <v>#REF!</v>
      </c>
      <c r="C726" s="1"/>
    </row>
    <row r="727" spans="1:3" x14ac:dyDescent="0.25">
      <c r="A727" s="2" t="e">
        <f>([7]UKBuilding_List!A727)</f>
        <v>#REF!</v>
      </c>
      <c r="B727" s="3" t="e">
        <f>VLOOKUP(A727,[8]UKBuilding_List!$A$1:$D$476,3,FALSE)</f>
        <v>#REF!</v>
      </c>
      <c r="C727" s="1"/>
    </row>
    <row r="728" spans="1:3" x14ac:dyDescent="0.25">
      <c r="A728" s="2" t="e">
        <f>([7]UKBuilding_List!A728)</f>
        <v>#REF!</v>
      </c>
      <c r="B728" s="3" t="e">
        <f>VLOOKUP(A728,[8]UKBuilding_List!$A$1:$D$476,3,FALSE)</f>
        <v>#REF!</v>
      </c>
      <c r="C728" s="1"/>
    </row>
    <row r="729" spans="1:3" x14ac:dyDescent="0.25">
      <c r="A729" s="2" t="e">
        <f>([7]UKBuilding_List!A729)</f>
        <v>#REF!</v>
      </c>
      <c r="B729" s="3" t="e">
        <f>VLOOKUP(A729,[8]UKBuilding_List!$A$1:$D$476,3,FALSE)</f>
        <v>#REF!</v>
      </c>
      <c r="C729" s="1"/>
    </row>
    <row r="730" spans="1:3" x14ac:dyDescent="0.25">
      <c r="A730" s="2" t="e">
        <f>([7]UKBuilding_List!A730)</f>
        <v>#REF!</v>
      </c>
      <c r="B730" s="3" t="e">
        <f>VLOOKUP(A730,[8]UKBuilding_List!$A$1:$D$476,3,FALSE)</f>
        <v>#REF!</v>
      </c>
      <c r="C730" s="1"/>
    </row>
    <row r="731" spans="1:3" x14ac:dyDescent="0.25">
      <c r="A731" s="2" t="e">
        <f>([7]UKBuilding_List!A731)</f>
        <v>#REF!</v>
      </c>
      <c r="B731" s="3" t="e">
        <f>VLOOKUP(A731,[8]UKBuilding_List!$A$1:$D$476,3,FALSE)</f>
        <v>#REF!</v>
      </c>
      <c r="C731" s="1"/>
    </row>
    <row r="732" spans="1:3" x14ac:dyDescent="0.25">
      <c r="A732" s="2" t="e">
        <f>([7]UKBuilding_List!A732)</f>
        <v>#REF!</v>
      </c>
      <c r="B732" s="3" t="e">
        <f>VLOOKUP(A732,[8]UKBuilding_List!$A$1:$D$476,3,FALSE)</f>
        <v>#REF!</v>
      </c>
      <c r="C732" s="1"/>
    </row>
    <row r="733" spans="1:3" x14ac:dyDescent="0.25">
      <c r="A733" s="2" t="e">
        <f>([7]UKBuilding_List!A733)</f>
        <v>#REF!</v>
      </c>
      <c r="B733" s="3" t="e">
        <f>VLOOKUP(A733,[8]UKBuilding_List!$A$1:$D$476,3,FALSE)</f>
        <v>#REF!</v>
      </c>
      <c r="C733" s="1"/>
    </row>
    <row r="734" spans="1:3" x14ac:dyDescent="0.25">
      <c r="A734" s="2" t="e">
        <f>([7]UKBuilding_List!A734)</f>
        <v>#REF!</v>
      </c>
      <c r="B734" s="3" t="e">
        <f>VLOOKUP(A734,[8]UKBuilding_List!$A$1:$D$476,3,FALSE)</f>
        <v>#REF!</v>
      </c>
      <c r="C734" s="1"/>
    </row>
    <row r="735" spans="1:3" x14ac:dyDescent="0.25">
      <c r="A735" s="2" t="e">
        <f>([7]UKBuilding_List!A735)</f>
        <v>#REF!</v>
      </c>
      <c r="B735" s="3" t="e">
        <f>VLOOKUP(A735,[8]UKBuilding_List!$A$1:$D$476,3,FALSE)</f>
        <v>#REF!</v>
      </c>
      <c r="C735" s="1"/>
    </row>
    <row r="736" spans="1:3" x14ac:dyDescent="0.25">
      <c r="A736" s="2" t="e">
        <f>([7]UKBuilding_List!A736)</f>
        <v>#REF!</v>
      </c>
      <c r="B736" s="3" t="e">
        <f>VLOOKUP(A736,[8]UKBuilding_List!$A$1:$D$476,3,FALSE)</f>
        <v>#REF!</v>
      </c>
      <c r="C736" s="1"/>
    </row>
    <row r="737" spans="1:3" x14ac:dyDescent="0.25">
      <c r="A737" s="2" t="e">
        <f>([7]UKBuilding_List!A737)</f>
        <v>#REF!</v>
      </c>
      <c r="B737" s="3" t="e">
        <f>VLOOKUP(A737,[8]UKBuilding_List!$A$1:$D$476,3,FALSE)</f>
        <v>#REF!</v>
      </c>
      <c r="C737" s="1"/>
    </row>
    <row r="738" spans="1:3" x14ac:dyDescent="0.25">
      <c r="A738" s="2" t="e">
        <f>([7]UKBuilding_List!A738)</f>
        <v>#REF!</v>
      </c>
      <c r="B738" s="3" t="e">
        <f>VLOOKUP(A738,[8]UKBuilding_List!$A$1:$D$476,3,FALSE)</f>
        <v>#REF!</v>
      </c>
      <c r="C738" s="1"/>
    </row>
    <row r="739" spans="1:3" x14ac:dyDescent="0.25">
      <c r="A739" s="2" t="e">
        <f>([7]UKBuilding_List!A739)</f>
        <v>#REF!</v>
      </c>
      <c r="B739" s="3" t="e">
        <f>VLOOKUP(A739,[8]UKBuilding_List!$A$1:$D$476,3,FALSE)</f>
        <v>#REF!</v>
      </c>
      <c r="C739" s="1"/>
    </row>
    <row r="740" spans="1:3" x14ac:dyDescent="0.25">
      <c r="A740" s="2" t="e">
        <f>([7]UKBuilding_List!A740)</f>
        <v>#REF!</v>
      </c>
      <c r="B740" s="3" t="e">
        <f>VLOOKUP(A740,[8]UKBuilding_List!$A$1:$D$476,3,FALSE)</f>
        <v>#REF!</v>
      </c>
      <c r="C740" s="1"/>
    </row>
    <row r="741" spans="1:3" x14ac:dyDescent="0.25">
      <c r="A741" s="2" t="e">
        <f>([7]UKBuilding_List!A741)</f>
        <v>#REF!</v>
      </c>
      <c r="B741" s="3" t="e">
        <f>VLOOKUP(A741,[8]UKBuilding_List!$A$1:$D$476,3,FALSE)</f>
        <v>#REF!</v>
      </c>
      <c r="C741" s="1"/>
    </row>
    <row r="742" spans="1:3" x14ac:dyDescent="0.25">
      <c r="A742" s="2" t="e">
        <f>([7]UKBuilding_List!A742)</f>
        <v>#REF!</v>
      </c>
      <c r="B742" s="3" t="e">
        <f>VLOOKUP(A742,[8]UKBuilding_List!$A$1:$D$476,3,FALSE)</f>
        <v>#REF!</v>
      </c>
      <c r="C742" s="1"/>
    </row>
    <row r="743" spans="1:3" x14ac:dyDescent="0.25">
      <c r="A743" s="2" t="e">
        <f>([7]UKBuilding_List!A743)</f>
        <v>#REF!</v>
      </c>
      <c r="B743" s="3" t="e">
        <f>VLOOKUP(A743,[8]UKBuilding_List!$A$1:$D$476,3,FALSE)</f>
        <v>#REF!</v>
      </c>
      <c r="C743" s="1"/>
    </row>
    <row r="744" spans="1:3" x14ac:dyDescent="0.25">
      <c r="A744" s="2" t="e">
        <f>([7]UKBuilding_List!A744)</f>
        <v>#REF!</v>
      </c>
      <c r="B744" s="3" t="e">
        <f>VLOOKUP(A744,[8]UKBuilding_List!$A$1:$D$476,3,FALSE)</f>
        <v>#REF!</v>
      </c>
      <c r="C744" s="1"/>
    </row>
    <row r="745" spans="1:3" x14ac:dyDescent="0.25">
      <c r="A745" s="2" t="e">
        <f>([7]UKBuilding_List!A745)</f>
        <v>#REF!</v>
      </c>
      <c r="B745" s="3" t="e">
        <f>VLOOKUP(A745,[8]UKBuilding_List!$A$1:$D$476,3,FALSE)</f>
        <v>#REF!</v>
      </c>
      <c r="C745" s="1"/>
    </row>
    <row r="746" spans="1:3" x14ac:dyDescent="0.25">
      <c r="A746" s="2" t="e">
        <f>([7]UKBuilding_List!A746)</f>
        <v>#REF!</v>
      </c>
      <c r="B746" s="3" t="e">
        <f>VLOOKUP(A746,[8]UKBuilding_List!$A$1:$D$476,3,FALSE)</f>
        <v>#REF!</v>
      </c>
      <c r="C746" s="1"/>
    </row>
    <row r="747" spans="1:3" x14ac:dyDescent="0.25">
      <c r="A747" s="2" t="e">
        <f>([7]UKBuilding_List!A747)</f>
        <v>#REF!</v>
      </c>
      <c r="B747" s="3" t="e">
        <f>VLOOKUP(A747,[8]UKBuilding_List!$A$1:$D$476,3,FALSE)</f>
        <v>#REF!</v>
      </c>
      <c r="C747" s="1"/>
    </row>
    <row r="748" spans="1:3" x14ac:dyDescent="0.25">
      <c r="A748" s="2" t="e">
        <f>([7]UKBuilding_List!A748)</f>
        <v>#REF!</v>
      </c>
      <c r="B748" s="3" t="e">
        <f>VLOOKUP(A748,[8]UKBuilding_List!$A$1:$D$476,3,FALSE)</f>
        <v>#REF!</v>
      </c>
      <c r="C748" s="1"/>
    </row>
    <row r="749" spans="1:3" x14ac:dyDescent="0.25">
      <c r="A749" s="2" t="e">
        <f>([7]UKBuilding_List!A749)</f>
        <v>#REF!</v>
      </c>
      <c r="B749" s="3" t="e">
        <f>VLOOKUP(A749,[8]UKBuilding_List!$A$1:$D$476,3,FALSE)</f>
        <v>#REF!</v>
      </c>
      <c r="C749" s="1"/>
    </row>
    <row r="750" spans="1:3" x14ac:dyDescent="0.25">
      <c r="A750" s="2" t="e">
        <f>([7]UKBuilding_List!A750)</f>
        <v>#REF!</v>
      </c>
      <c r="B750" s="3" t="e">
        <f>VLOOKUP(A750,[8]UKBuilding_List!$A$1:$D$476,3,FALSE)</f>
        <v>#REF!</v>
      </c>
      <c r="C750" s="1"/>
    </row>
    <row r="751" spans="1:3" x14ac:dyDescent="0.25">
      <c r="A751" s="2" t="e">
        <f>([7]UKBuilding_List!A751)</f>
        <v>#REF!</v>
      </c>
      <c r="B751" s="3" t="e">
        <f>VLOOKUP(A751,[8]UKBuilding_List!$A$1:$D$476,3,FALSE)</f>
        <v>#REF!</v>
      </c>
      <c r="C751" s="1"/>
    </row>
    <row r="752" spans="1:3" x14ac:dyDescent="0.25">
      <c r="A752" s="2" t="e">
        <f>([7]UKBuilding_List!A752)</f>
        <v>#REF!</v>
      </c>
      <c r="B752" s="3" t="e">
        <f>VLOOKUP(A752,[8]UKBuilding_List!$A$1:$D$476,3,FALSE)</f>
        <v>#REF!</v>
      </c>
      <c r="C752" s="1"/>
    </row>
    <row r="753" spans="1:3" x14ac:dyDescent="0.25">
      <c r="A753" s="2" t="e">
        <f>([7]UKBuilding_List!A753)</f>
        <v>#REF!</v>
      </c>
      <c r="B753" s="3" t="e">
        <f>VLOOKUP(A753,[8]UKBuilding_List!$A$1:$D$476,3,FALSE)</f>
        <v>#REF!</v>
      </c>
      <c r="C753" s="1"/>
    </row>
    <row r="754" spans="1:3" x14ac:dyDescent="0.25">
      <c r="A754" s="2" t="e">
        <f>([7]UKBuilding_List!A754)</f>
        <v>#REF!</v>
      </c>
      <c r="B754" s="3" t="e">
        <f>VLOOKUP(A754,[8]UKBuilding_List!$A$1:$D$476,3,FALSE)</f>
        <v>#REF!</v>
      </c>
      <c r="C754" s="1"/>
    </row>
    <row r="755" spans="1:3" x14ac:dyDescent="0.25">
      <c r="A755" s="2" t="e">
        <f>([7]UKBuilding_List!A755)</f>
        <v>#REF!</v>
      </c>
      <c r="B755" s="3" t="e">
        <f>VLOOKUP(A755,[8]UKBuilding_List!$A$1:$D$476,3,FALSE)</f>
        <v>#REF!</v>
      </c>
      <c r="C755" s="1"/>
    </row>
    <row r="756" spans="1:3" x14ac:dyDescent="0.25">
      <c r="A756" s="2" t="e">
        <f>([7]UKBuilding_List!A756)</f>
        <v>#REF!</v>
      </c>
      <c r="B756" s="3" t="e">
        <f>VLOOKUP(A756,[8]UKBuilding_List!$A$1:$D$476,3,FALSE)</f>
        <v>#REF!</v>
      </c>
      <c r="C756" s="1"/>
    </row>
    <row r="757" spans="1:3" x14ac:dyDescent="0.25">
      <c r="A757" s="2" t="e">
        <f>([7]UKBuilding_List!A757)</f>
        <v>#REF!</v>
      </c>
      <c r="B757" s="3" t="e">
        <f>VLOOKUP(A757,[8]UKBuilding_List!$A$1:$D$476,3,FALSE)</f>
        <v>#REF!</v>
      </c>
      <c r="C757" s="1"/>
    </row>
    <row r="758" spans="1:3" x14ac:dyDescent="0.25">
      <c r="A758" s="2" t="e">
        <f>([7]UKBuilding_List!A758)</f>
        <v>#REF!</v>
      </c>
      <c r="B758" s="3" t="e">
        <f>VLOOKUP(A758,[8]UKBuilding_List!$A$1:$D$476,3,FALSE)</f>
        <v>#REF!</v>
      </c>
      <c r="C758" s="1"/>
    </row>
    <row r="759" spans="1:3" x14ac:dyDescent="0.25">
      <c r="A759" s="2" t="e">
        <f>([7]UKBuilding_List!A759)</f>
        <v>#REF!</v>
      </c>
      <c r="B759" s="3" t="e">
        <f>VLOOKUP(A759,[8]UKBuilding_List!$A$1:$D$476,3,FALSE)</f>
        <v>#REF!</v>
      </c>
      <c r="C759" s="1"/>
    </row>
    <row r="760" spans="1:3" x14ac:dyDescent="0.25">
      <c r="A760" s="2" t="e">
        <f>([7]UKBuilding_List!A760)</f>
        <v>#REF!</v>
      </c>
      <c r="B760" s="3" t="e">
        <f>VLOOKUP(A760,[8]UKBuilding_List!$A$1:$D$476,3,FALSE)</f>
        <v>#REF!</v>
      </c>
      <c r="C760" s="1"/>
    </row>
    <row r="761" spans="1:3" x14ac:dyDescent="0.25">
      <c r="A761" s="2" t="e">
        <f>([7]UKBuilding_List!A761)</f>
        <v>#REF!</v>
      </c>
      <c r="B761" s="3" t="e">
        <f>VLOOKUP(A761,[8]UKBuilding_List!$A$1:$D$476,3,FALSE)</f>
        <v>#REF!</v>
      </c>
      <c r="C761" s="1"/>
    </row>
    <row r="762" spans="1:3" x14ac:dyDescent="0.25">
      <c r="A762" s="2" t="e">
        <f>([7]UKBuilding_List!A762)</f>
        <v>#REF!</v>
      </c>
      <c r="B762" s="3" t="e">
        <f>VLOOKUP(A762,[8]UKBuilding_List!$A$1:$D$476,3,FALSE)</f>
        <v>#REF!</v>
      </c>
      <c r="C762" s="1"/>
    </row>
    <row r="763" spans="1:3" x14ac:dyDescent="0.25">
      <c r="A763" s="2" t="e">
        <f>([7]UKBuilding_List!A763)</f>
        <v>#REF!</v>
      </c>
      <c r="B763" s="3" t="e">
        <f>VLOOKUP(A763,[8]UKBuilding_List!$A$1:$D$476,3,FALSE)</f>
        <v>#REF!</v>
      </c>
      <c r="C763" s="1"/>
    </row>
    <row r="764" spans="1:3" x14ac:dyDescent="0.25">
      <c r="A764" s="2" t="e">
        <f>([7]UKBuilding_List!A764)</f>
        <v>#REF!</v>
      </c>
      <c r="B764" s="3" t="e">
        <f>VLOOKUP(A764,[8]UKBuilding_List!$A$1:$D$476,3,FALSE)</f>
        <v>#REF!</v>
      </c>
      <c r="C764" s="1"/>
    </row>
    <row r="765" spans="1:3" x14ac:dyDescent="0.25">
      <c r="A765" s="2" t="e">
        <f>([7]UKBuilding_List!A765)</f>
        <v>#REF!</v>
      </c>
      <c r="B765" s="3" t="e">
        <f>VLOOKUP(A765,[8]UKBuilding_List!$A$1:$D$476,3,FALSE)</f>
        <v>#REF!</v>
      </c>
      <c r="C765" s="1"/>
    </row>
    <row r="766" spans="1:3" x14ac:dyDescent="0.25">
      <c r="A766" s="2" t="e">
        <f>([7]UKBuilding_List!A766)</f>
        <v>#REF!</v>
      </c>
      <c r="B766" s="3" t="e">
        <f>VLOOKUP(A766,[8]UKBuilding_List!$A$1:$D$476,3,FALSE)</f>
        <v>#REF!</v>
      </c>
      <c r="C766" s="1"/>
    </row>
    <row r="767" spans="1:3" x14ac:dyDescent="0.25">
      <c r="A767" s="2" t="e">
        <f>([7]UKBuilding_List!A767)</f>
        <v>#REF!</v>
      </c>
      <c r="B767" s="3" t="e">
        <f>VLOOKUP(A767,[8]UKBuilding_List!$A$1:$D$476,3,FALSE)</f>
        <v>#REF!</v>
      </c>
      <c r="C767" s="1"/>
    </row>
    <row r="768" spans="1:3" x14ac:dyDescent="0.25">
      <c r="A768" s="2" t="e">
        <f>([7]UKBuilding_List!A768)</f>
        <v>#REF!</v>
      </c>
      <c r="B768" s="3" t="e">
        <f>VLOOKUP(A768,[8]UKBuilding_List!$A$1:$D$476,3,FALSE)</f>
        <v>#REF!</v>
      </c>
      <c r="C768" s="1"/>
    </row>
    <row r="769" spans="1:3" x14ac:dyDescent="0.25">
      <c r="A769" s="2" t="e">
        <f>([7]UKBuilding_List!A769)</f>
        <v>#REF!</v>
      </c>
      <c r="B769" s="3" t="e">
        <f>VLOOKUP(A769,[8]UKBuilding_List!$A$1:$D$476,3,FALSE)</f>
        <v>#REF!</v>
      </c>
      <c r="C769" s="1"/>
    </row>
    <row r="770" spans="1:3" x14ac:dyDescent="0.25">
      <c r="A770" s="2" t="e">
        <f>([7]UKBuilding_List!A770)</f>
        <v>#REF!</v>
      </c>
      <c r="B770" s="3" t="e">
        <f>VLOOKUP(A770,[8]UKBuilding_List!$A$1:$D$476,3,FALSE)</f>
        <v>#REF!</v>
      </c>
      <c r="C770" s="1"/>
    </row>
    <row r="771" spans="1:3" x14ac:dyDescent="0.25">
      <c r="A771" s="2" t="e">
        <f>([7]UKBuilding_List!A771)</f>
        <v>#REF!</v>
      </c>
      <c r="B771" s="3" t="e">
        <f>VLOOKUP(A771,[8]UKBuilding_List!$A$1:$D$476,3,FALSE)</f>
        <v>#REF!</v>
      </c>
      <c r="C771" s="1"/>
    </row>
    <row r="772" spans="1:3" x14ac:dyDescent="0.25">
      <c r="A772" s="2" t="e">
        <f>([7]UKBuilding_List!A772)</f>
        <v>#REF!</v>
      </c>
      <c r="B772" s="3" t="e">
        <f>VLOOKUP(A772,[8]UKBuilding_List!$A$1:$D$476,3,FALSE)</f>
        <v>#REF!</v>
      </c>
      <c r="C772" s="1"/>
    </row>
    <row r="773" spans="1:3" x14ac:dyDescent="0.25">
      <c r="A773" s="2" t="e">
        <f>([7]UKBuilding_List!A773)</f>
        <v>#REF!</v>
      </c>
      <c r="B773" s="3" t="e">
        <f>VLOOKUP(A773,[8]UKBuilding_List!$A$1:$D$476,3,FALSE)</f>
        <v>#REF!</v>
      </c>
      <c r="C773" s="1"/>
    </row>
    <row r="774" spans="1:3" x14ac:dyDescent="0.25">
      <c r="A774" s="2" t="e">
        <f>([7]UKBuilding_List!A774)</f>
        <v>#REF!</v>
      </c>
      <c r="B774" s="3" t="e">
        <f>VLOOKUP(A774,[8]UKBuilding_List!$A$1:$D$476,3,FALSE)</f>
        <v>#REF!</v>
      </c>
      <c r="C774" s="1"/>
    </row>
    <row r="775" spans="1:3" x14ac:dyDescent="0.25">
      <c r="A775" s="2" t="e">
        <f>([7]UKBuilding_List!A775)</f>
        <v>#REF!</v>
      </c>
      <c r="B775" s="3" t="e">
        <f>VLOOKUP(A775,[8]UKBuilding_List!$A$1:$D$476,3,FALSE)</f>
        <v>#REF!</v>
      </c>
      <c r="C775" s="1"/>
    </row>
    <row r="776" spans="1:3" x14ac:dyDescent="0.25">
      <c r="A776" s="2" t="e">
        <f>([7]UKBuilding_List!A776)</f>
        <v>#REF!</v>
      </c>
      <c r="B776" s="3" t="e">
        <f>VLOOKUP(A776,[8]UKBuilding_List!$A$1:$D$476,3,FALSE)</f>
        <v>#REF!</v>
      </c>
      <c r="C776" s="1"/>
    </row>
    <row r="777" spans="1:3" x14ac:dyDescent="0.25">
      <c r="A777" s="2" t="e">
        <f>([7]UKBuilding_List!A777)</f>
        <v>#REF!</v>
      </c>
      <c r="B777" s="3" t="e">
        <f>VLOOKUP(A777,[8]UKBuilding_List!$A$1:$D$476,3,FALSE)</f>
        <v>#REF!</v>
      </c>
      <c r="C777" s="1"/>
    </row>
    <row r="778" spans="1:3" x14ac:dyDescent="0.25">
      <c r="A778" s="2" t="e">
        <f>([7]UKBuilding_List!A778)</f>
        <v>#REF!</v>
      </c>
      <c r="B778" s="3" t="e">
        <f>VLOOKUP(A778,[8]UKBuilding_List!$A$1:$D$476,3,FALSE)</f>
        <v>#REF!</v>
      </c>
      <c r="C778" s="1"/>
    </row>
    <row r="779" spans="1:3" x14ac:dyDescent="0.25">
      <c r="A779" s="2" t="e">
        <f>([7]UKBuilding_List!A779)</f>
        <v>#REF!</v>
      </c>
      <c r="B779" s="3" t="e">
        <f>VLOOKUP(A779,[8]UKBuilding_List!$A$1:$D$476,3,FALSE)</f>
        <v>#REF!</v>
      </c>
      <c r="C779" s="1"/>
    </row>
    <row r="780" spans="1:3" x14ac:dyDescent="0.25">
      <c r="A780" s="2" t="e">
        <f>([7]UKBuilding_List!A780)</f>
        <v>#REF!</v>
      </c>
      <c r="B780" s="3" t="e">
        <f>VLOOKUP(A780,[8]UKBuilding_List!$A$1:$D$476,3,FALSE)</f>
        <v>#REF!</v>
      </c>
      <c r="C780" s="1"/>
    </row>
    <row r="781" spans="1:3" x14ac:dyDescent="0.25">
      <c r="A781" s="2" t="e">
        <f>([7]UKBuilding_List!A781)</f>
        <v>#REF!</v>
      </c>
      <c r="B781" s="3" t="e">
        <f>VLOOKUP(A781,[8]UKBuilding_List!$A$1:$D$476,3,FALSE)</f>
        <v>#REF!</v>
      </c>
      <c r="C781" s="1"/>
    </row>
    <row r="782" spans="1:3" x14ac:dyDescent="0.25">
      <c r="A782" s="2" t="e">
        <f>([7]UKBuilding_List!A782)</f>
        <v>#REF!</v>
      </c>
      <c r="B782" s="3" t="e">
        <f>VLOOKUP(A782,[8]UKBuilding_List!$A$1:$D$476,3,FALSE)</f>
        <v>#REF!</v>
      </c>
      <c r="C782" s="1"/>
    </row>
    <row r="783" spans="1:3" x14ac:dyDescent="0.25">
      <c r="A783" s="2" t="e">
        <f>([7]UKBuilding_List!A783)</f>
        <v>#REF!</v>
      </c>
      <c r="B783" s="3" t="e">
        <f>VLOOKUP(A783,[8]UKBuilding_List!$A$1:$D$476,3,FALSE)</f>
        <v>#REF!</v>
      </c>
      <c r="C783" s="1"/>
    </row>
    <row r="784" spans="1:3" x14ac:dyDescent="0.25">
      <c r="A784" s="2" t="e">
        <f>([7]UKBuilding_List!A784)</f>
        <v>#REF!</v>
      </c>
      <c r="B784" s="3" t="e">
        <f>VLOOKUP(A784,[8]UKBuilding_List!$A$1:$D$476,3,FALSE)</f>
        <v>#REF!</v>
      </c>
      <c r="C784" s="1"/>
    </row>
    <row r="785" spans="1:3" x14ac:dyDescent="0.25">
      <c r="A785" s="2" t="e">
        <f>([7]UKBuilding_List!A785)</f>
        <v>#REF!</v>
      </c>
      <c r="B785" s="3" t="e">
        <f>VLOOKUP(A785,[8]UKBuilding_List!$A$1:$D$476,3,FALSE)</f>
        <v>#REF!</v>
      </c>
      <c r="C785" s="1"/>
    </row>
    <row r="786" spans="1:3" x14ac:dyDescent="0.25">
      <c r="A786" s="2" t="e">
        <f>([7]UKBuilding_List!A786)</f>
        <v>#REF!</v>
      </c>
      <c r="B786" s="3" t="e">
        <f>VLOOKUP(A786,[8]UKBuilding_List!$A$1:$D$476,3,FALSE)</f>
        <v>#REF!</v>
      </c>
      <c r="C786" s="1"/>
    </row>
    <row r="787" spans="1:3" x14ac:dyDescent="0.25">
      <c r="A787" s="2" t="e">
        <f>([7]UKBuilding_List!A787)</f>
        <v>#REF!</v>
      </c>
      <c r="B787" s="3" t="e">
        <f>VLOOKUP(A787,[8]UKBuilding_List!$A$1:$D$476,3,FALSE)</f>
        <v>#REF!</v>
      </c>
      <c r="C787" s="1"/>
    </row>
    <row r="788" spans="1:3" x14ac:dyDescent="0.25">
      <c r="A788" s="2" t="e">
        <f>([7]UKBuilding_List!A788)</f>
        <v>#REF!</v>
      </c>
      <c r="B788" s="3" t="e">
        <f>VLOOKUP(A788,[8]UKBuilding_List!$A$1:$D$476,3,FALSE)</f>
        <v>#REF!</v>
      </c>
      <c r="C788" s="1"/>
    </row>
    <row r="789" spans="1:3" x14ac:dyDescent="0.25">
      <c r="A789" s="2" t="e">
        <f>([7]UKBuilding_List!A789)</f>
        <v>#REF!</v>
      </c>
      <c r="B789" s="3" t="e">
        <f>VLOOKUP(A789,[8]UKBuilding_List!$A$1:$D$476,3,FALSE)</f>
        <v>#REF!</v>
      </c>
      <c r="C789" s="1"/>
    </row>
    <row r="790" spans="1:3" x14ac:dyDescent="0.25">
      <c r="A790" s="2" t="e">
        <f>([7]UKBuilding_List!A790)</f>
        <v>#REF!</v>
      </c>
      <c r="B790" s="3" t="e">
        <f>VLOOKUP(A790,[8]UKBuilding_List!$A$1:$D$476,3,FALSE)</f>
        <v>#REF!</v>
      </c>
      <c r="C790" s="1"/>
    </row>
    <row r="791" spans="1:3" x14ac:dyDescent="0.25">
      <c r="A791" s="2" t="e">
        <f>([7]UKBuilding_List!A791)</f>
        <v>#REF!</v>
      </c>
      <c r="B791" s="3" t="e">
        <f>VLOOKUP(A791,[8]UKBuilding_List!$A$1:$D$476,3,FALSE)</f>
        <v>#REF!</v>
      </c>
      <c r="C791" s="1"/>
    </row>
    <row r="792" spans="1:3" x14ac:dyDescent="0.25">
      <c r="A792" s="2" t="e">
        <f>([7]UKBuilding_List!A792)</f>
        <v>#REF!</v>
      </c>
      <c r="B792" s="3" t="e">
        <f>VLOOKUP(A792,[8]UKBuilding_List!$A$1:$D$476,3,FALSE)</f>
        <v>#REF!</v>
      </c>
      <c r="C792" s="1"/>
    </row>
    <row r="793" spans="1:3" x14ac:dyDescent="0.25">
      <c r="A793" s="2" t="e">
        <f>([7]UKBuilding_List!A793)</f>
        <v>#REF!</v>
      </c>
      <c r="B793" s="3" t="e">
        <f>VLOOKUP(A793,[8]UKBuilding_List!$A$1:$D$476,3,FALSE)</f>
        <v>#REF!</v>
      </c>
      <c r="C793" s="1"/>
    </row>
    <row r="794" spans="1:3" x14ac:dyDescent="0.25">
      <c r="A794" s="2" t="e">
        <f>([7]UKBuilding_List!A794)</f>
        <v>#REF!</v>
      </c>
      <c r="B794" s="3" t="e">
        <f>VLOOKUP(A794,[8]UKBuilding_List!$A$1:$D$476,3,FALSE)</f>
        <v>#REF!</v>
      </c>
      <c r="C794" s="1"/>
    </row>
    <row r="795" spans="1:3" x14ac:dyDescent="0.25">
      <c r="A795" s="2" t="e">
        <f>([7]UKBuilding_List!A795)</f>
        <v>#REF!</v>
      </c>
      <c r="B795" s="3" t="e">
        <f>VLOOKUP(A795,[8]UKBuilding_List!$A$1:$D$476,3,FALSE)</f>
        <v>#REF!</v>
      </c>
      <c r="C795" s="1"/>
    </row>
    <row r="796" spans="1:3" x14ac:dyDescent="0.25">
      <c r="A796" s="2" t="e">
        <f>([7]UKBuilding_List!A796)</f>
        <v>#REF!</v>
      </c>
      <c r="B796" s="3" t="e">
        <f>VLOOKUP(A796,[8]UKBuilding_List!$A$1:$D$476,3,FALSE)</f>
        <v>#REF!</v>
      </c>
      <c r="C796" s="1"/>
    </row>
    <row r="797" spans="1:3" x14ac:dyDescent="0.25">
      <c r="A797" s="2" t="e">
        <f>([7]UKBuilding_List!A797)</f>
        <v>#REF!</v>
      </c>
      <c r="B797" s="3" t="e">
        <f>VLOOKUP(A797,[8]UKBuilding_List!$A$1:$D$476,3,FALSE)</f>
        <v>#REF!</v>
      </c>
      <c r="C797" s="1"/>
    </row>
    <row r="798" spans="1:3" x14ac:dyDescent="0.25">
      <c r="A798" s="2" t="e">
        <f>([7]UKBuilding_List!A798)</f>
        <v>#REF!</v>
      </c>
      <c r="B798" s="3" t="e">
        <f>VLOOKUP(A798,[8]UKBuilding_List!$A$1:$D$476,3,FALSE)</f>
        <v>#REF!</v>
      </c>
      <c r="C798" s="1"/>
    </row>
    <row r="799" spans="1:3" x14ac:dyDescent="0.25">
      <c r="A799" s="2" t="e">
        <f>([7]UKBuilding_List!A799)</f>
        <v>#REF!</v>
      </c>
      <c r="B799" s="3" t="e">
        <f>VLOOKUP(A799,[8]UKBuilding_List!$A$1:$D$476,3,FALSE)</f>
        <v>#REF!</v>
      </c>
      <c r="C799" s="1"/>
    </row>
    <row r="800" spans="1:3" x14ac:dyDescent="0.25">
      <c r="A800" s="2" t="e">
        <f>([7]UKBuilding_List!A800)</f>
        <v>#REF!</v>
      </c>
      <c r="B800" s="3" t="e">
        <f>VLOOKUP(A800,[8]UKBuilding_List!$A$1:$D$476,3,FALSE)</f>
        <v>#REF!</v>
      </c>
      <c r="C800" s="1"/>
    </row>
    <row r="801" spans="1:3" x14ac:dyDescent="0.25">
      <c r="A801" s="2" t="e">
        <f>([7]UKBuilding_List!A801)</f>
        <v>#REF!</v>
      </c>
      <c r="B801" s="3" t="e">
        <f>VLOOKUP(A801,[8]UKBuilding_List!$A$1:$D$476,3,FALSE)</f>
        <v>#REF!</v>
      </c>
      <c r="C801" s="1"/>
    </row>
    <row r="802" spans="1:3" x14ac:dyDescent="0.25">
      <c r="A802" s="2" t="e">
        <f>([7]UKBuilding_List!A802)</f>
        <v>#REF!</v>
      </c>
      <c r="B802" s="3" t="e">
        <f>VLOOKUP(A802,[8]UKBuilding_List!$A$1:$D$476,3,FALSE)</f>
        <v>#REF!</v>
      </c>
      <c r="C802" s="1"/>
    </row>
    <row r="803" spans="1:3" x14ac:dyDescent="0.25">
      <c r="A803" s="2" t="e">
        <f>([7]UKBuilding_List!A803)</f>
        <v>#REF!</v>
      </c>
      <c r="B803" s="3" t="e">
        <f>VLOOKUP(A803,[8]UKBuilding_List!$A$1:$D$476,3,FALSE)</f>
        <v>#REF!</v>
      </c>
      <c r="C803" s="1"/>
    </row>
    <row r="804" spans="1:3" x14ac:dyDescent="0.25">
      <c r="A804" s="2" t="e">
        <f>([7]UKBuilding_List!A804)</f>
        <v>#REF!</v>
      </c>
      <c r="B804" s="3" t="e">
        <f>VLOOKUP(A804,[8]UKBuilding_List!$A$1:$D$476,3,FALSE)</f>
        <v>#REF!</v>
      </c>
      <c r="C804" s="1"/>
    </row>
    <row r="805" spans="1:3" x14ac:dyDescent="0.25">
      <c r="A805" s="2" t="e">
        <f>([7]UKBuilding_List!A805)</f>
        <v>#REF!</v>
      </c>
      <c r="B805" s="3" t="e">
        <f>VLOOKUP(A805,[8]UKBuilding_List!$A$1:$D$476,3,FALSE)</f>
        <v>#REF!</v>
      </c>
      <c r="C805" s="1"/>
    </row>
    <row r="806" spans="1:3" x14ac:dyDescent="0.25">
      <c r="A806" s="2" t="e">
        <f>([7]UKBuilding_List!A806)</f>
        <v>#REF!</v>
      </c>
      <c r="B806" s="3" t="e">
        <f>VLOOKUP(A806,[8]UKBuilding_List!$A$1:$D$476,3,FALSE)</f>
        <v>#REF!</v>
      </c>
      <c r="C806" s="1"/>
    </row>
    <row r="807" spans="1:3" x14ac:dyDescent="0.25">
      <c r="A807" s="2" t="e">
        <f>([7]UKBuilding_List!A807)</f>
        <v>#REF!</v>
      </c>
      <c r="B807" s="3" t="e">
        <f>VLOOKUP(A807,[8]UKBuilding_List!$A$1:$D$476,3,FALSE)</f>
        <v>#REF!</v>
      </c>
      <c r="C807" s="1"/>
    </row>
    <row r="808" spans="1:3" x14ac:dyDescent="0.25">
      <c r="A808" s="2" t="e">
        <f>([7]UKBuilding_List!A808)</f>
        <v>#REF!</v>
      </c>
      <c r="B808" s="3" t="e">
        <f>VLOOKUP(A808,[8]UKBuilding_List!$A$1:$D$476,3,FALSE)</f>
        <v>#REF!</v>
      </c>
      <c r="C808" s="1"/>
    </row>
    <row r="809" spans="1:3" x14ac:dyDescent="0.25">
      <c r="A809" s="2" t="e">
        <f>([7]UKBuilding_List!A809)</f>
        <v>#REF!</v>
      </c>
      <c r="B809" s="3" t="e">
        <f>VLOOKUP(A809,[8]UKBuilding_List!$A$1:$D$476,3,FALSE)</f>
        <v>#REF!</v>
      </c>
      <c r="C809" s="1"/>
    </row>
    <row r="810" spans="1:3" x14ac:dyDescent="0.25">
      <c r="A810" s="2" t="e">
        <f>([7]UKBuilding_List!A810)</f>
        <v>#REF!</v>
      </c>
      <c r="B810" s="3" t="e">
        <f>VLOOKUP(A810,[8]UKBuilding_List!$A$1:$D$476,3,FALSE)</f>
        <v>#REF!</v>
      </c>
      <c r="C810" s="1"/>
    </row>
    <row r="811" spans="1:3" x14ac:dyDescent="0.25">
      <c r="A811" s="2" t="e">
        <f>([7]UKBuilding_List!A811)</f>
        <v>#REF!</v>
      </c>
      <c r="B811" s="3" t="e">
        <f>VLOOKUP(A811,[8]UKBuilding_List!$A$1:$D$476,3,FALSE)</f>
        <v>#REF!</v>
      </c>
      <c r="C811" s="1"/>
    </row>
    <row r="812" spans="1:3" x14ac:dyDescent="0.25">
      <c r="A812" s="2" t="e">
        <f>([7]UKBuilding_List!A812)</f>
        <v>#REF!</v>
      </c>
      <c r="B812" s="3" t="e">
        <f>VLOOKUP(A812,[8]UKBuilding_List!$A$1:$D$476,3,FALSE)</f>
        <v>#REF!</v>
      </c>
      <c r="C812" s="1"/>
    </row>
    <row r="813" spans="1:3" x14ac:dyDescent="0.25">
      <c r="A813" s="2" t="e">
        <f>([7]UKBuilding_List!A813)</f>
        <v>#REF!</v>
      </c>
      <c r="B813" s="3" t="e">
        <f>VLOOKUP(A813,[8]UKBuilding_List!$A$1:$D$476,3,FALSE)</f>
        <v>#REF!</v>
      </c>
      <c r="C813" s="1"/>
    </row>
    <row r="814" spans="1:3" x14ac:dyDescent="0.25">
      <c r="A814" s="2" t="e">
        <f>([7]UKBuilding_List!A814)</f>
        <v>#REF!</v>
      </c>
      <c r="B814" s="3" t="e">
        <f>VLOOKUP(A814,[8]UKBuilding_List!$A$1:$D$476,3,FALSE)</f>
        <v>#REF!</v>
      </c>
      <c r="C814" s="1"/>
    </row>
    <row r="815" spans="1:3" x14ac:dyDescent="0.25">
      <c r="A815" s="2" t="e">
        <f>([7]UKBuilding_List!A815)</f>
        <v>#REF!</v>
      </c>
      <c r="B815" s="3" t="e">
        <f>VLOOKUP(A815,[8]UKBuilding_List!$A$1:$D$476,3,FALSE)</f>
        <v>#REF!</v>
      </c>
      <c r="C815" s="1"/>
    </row>
    <row r="816" spans="1:3" x14ac:dyDescent="0.25">
      <c r="A816" s="2" t="e">
        <f>([7]UKBuilding_List!A816)</f>
        <v>#REF!</v>
      </c>
      <c r="B816" s="3" t="e">
        <f>VLOOKUP(A816,[8]UKBuilding_List!$A$1:$D$476,3,FALSE)</f>
        <v>#REF!</v>
      </c>
      <c r="C816" s="1"/>
    </row>
    <row r="817" spans="1:3" x14ac:dyDescent="0.25">
      <c r="A817" s="2" t="e">
        <f>([7]UKBuilding_List!A817)</f>
        <v>#REF!</v>
      </c>
      <c r="B817" s="3" t="e">
        <f>VLOOKUP(A817,[8]UKBuilding_List!$A$1:$D$476,3,FALSE)</f>
        <v>#REF!</v>
      </c>
      <c r="C817" s="1"/>
    </row>
    <row r="818" spans="1:3" x14ac:dyDescent="0.25">
      <c r="A818" s="2" t="e">
        <f>([7]UKBuilding_List!A818)</f>
        <v>#REF!</v>
      </c>
      <c r="B818" s="3" t="e">
        <f>VLOOKUP(A818,[8]UKBuilding_List!$A$1:$D$476,3,FALSE)</f>
        <v>#REF!</v>
      </c>
      <c r="C818" s="1"/>
    </row>
    <row r="819" spans="1:3" x14ac:dyDescent="0.25">
      <c r="A819" s="2" t="e">
        <f>([7]UKBuilding_List!A819)</f>
        <v>#REF!</v>
      </c>
      <c r="B819" s="3" t="e">
        <f>VLOOKUP(A819,[8]UKBuilding_List!$A$1:$D$476,3,FALSE)</f>
        <v>#REF!</v>
      </c>
      <c r="C819" s="1"/>
    </row>
    <row r="820" spans="1:3" x14ac:dyDescent="0.25">
      <c r="A820" s="2" t="e">
        <f>([7]UKBuilding_List!A820)</f>
        <v>#REF!</v>
      </c>
      <c r="B820" s="3" t="e">
        <f>VLOOKUP(A820,[8]UKBuilding_List!$A$1:$D$476,3,FALSE)</f>
        <v>#REF!</v>
      </c>
      <c r="C820" s="1"/>
    </row>
    <row r="821" spans="1:3" x14ac:dyDescent="0.25">
      <c r="A821" s="2" t="e">
        <f>([7]UKBuilding_List!A821)</f>
        <v>#REF!</v>
      </c>
      <c r="B821" s="3" t="e">
        <f>VLOOKUP(A821,[8]UKBuilding_List!$A$1:$D$476,3,FALSE)</f>
        <v>#REF!</v>
      </c>
      <c r="C821" s="1"/>
    </row>
    <row r="822" spans="1:3" x14ac:dyDescent="0.25">
      <c r="A822" s="2" t="e">
        <f>([7]UKBuilding_List!A822)</f>
        <v>#REF!</v>
      </c>
      <c r="B822" s="3" t="e">
        <f>VLOOKUP(A822,[8]UKBuilding_List!$A$1:$D$476,3,FALSE)</f>
        <v>#REF!</v>
      </c>
      <c r="C822" s="1"/>
    </row>
    <row r="823" spans="1:3" x14ac:dyDescent="0.25">
      <c r="A823" s="2" t="e">
        <f>([7]UKBuilding_List!A823)</f>
        <v>#REF!</v>
      </c>
      <c r="B823" s="3" t="e">
        <f>VLOOKUP(A823,[8]UKBuilding_List!$A$1:$D$476,3,FALSE)</f>
        <v>#REF!</v>
      </c>
      <c r="C823" s="1"/>
    </row>
    <row r="824" spans="1:3" x14ac:dyDescent="0.25">
      <c r="A824" s="2" t="e">
        <f>([7]UKBuilding_List!A824)</f>
        <v>#REF!</v>
      </c>
      <c r="B824" s="3" t="e">
        <f>VLOOKUP(A824,[8]UKBuilding_List!$A$1:$D$476,3,FALSE)</f>
        <v>#REF!</v>
      </c>
      <c r="C824" s="1"/>
    </row>
    <row r="825" spans="1:3" x14ac:dyDescent="0.25">
      <c r="A825" s="2" t="e">
        <f>([7]UKBuilding_List!A825)</f>
        <v>#REF!</v>
      </c>
      <c r="B825" s="3" t="e">
        <f>VLOOKUP(A825,[8]UKBuilding_List!$A$1:$D$476,3,FALSE)</f>
        <v>#REF!</v>
      </c>
      <c r="C825" s="1"/>
    </row>
    <row r="826" spans="1:3" x14ac:dyDescent="0.25">
      <c r="A826" s="2" t="e">
        <f>([7]UKBuilding_List!A826)</f>
        <v>#REF!</v>
      </c>
      <c r="B826" s="3" t="e">
        <f>VLOOKUP(A826,[8]UKBuilding_List!$A$1:$D$476,3,FALSE)</f>
        <v>#REF!</v>
      </c>
      <c r="C826" s="1"/>
    </row>
    <row r="827" spans="1:3" x14ac:dyDescent="0.25">
      <c r="A827" s="2" t="e">
        <f>([7]UKBuilding_List!A827)</f>
        <v>#REF!</v>
      </c>
      <c r="B827" s="3" t="e">
        <f>VLOOKUP(A827,[8]UKBuilding_List!$A$1:$D$476,3,FALSE)</f>
        <v>#REF!</v>
      </c>
      <c r="C827" s="1"/>
    </row>
    <row r="828" spans="1:3" x14ac:dyDescent="0.25">
      <c r="A828" s="2" t="e">
        <f>([7]UKBuilding_List!A828)</f>
        <v>#REF!</v>
      </c>
      <c r="B828" s="3" t="e">
        <f>VLOOKUP(A828,[8]UKBuilding_List!$A$1:$D$476,3,FALSE)</f>
        <v>#REF!</v>
      </c>
      <c r="C828" s="1"/>
    </row>
    <row r="829" spans="1:3" x14ac:dyDescent="0.25">
      <c r="A829" s="2" t="e">
        <f>([7]UKBuilding_List!A829)</f>
        <v>#REF!</v>
      </c>
      <c r="B829" s="3" t="e">
        <f>VLOOKUP(A829,[8]UKBuilding_List!$A$1:$D$476,3,FALSE)</f>
        <v>#REF!</v>
      </c>
      <c r="C829" s="1"/>
    </row>
    <row r="830" spans="1:3" x14ac:dyDescent="0.25">
      <c r="A830" s="2" t="e">
        <f>([7]UKBuilding_List!A830)</f>
        <v>#REF!</v>
      </c>
      <c r="B830" s="3" t="e">
        <f>VLOOKUP(A830,[8]UKBuilding_List!$A$1:$D$476,3,FALSE)</f>
        <v>#REF!</v>
      </c>
      <c r="C830" s="1"/>
    </row>
    <row r="831" spans="1:3" x14ac:dyDescent="0.25">
      <c r="A831" s="2" t="e">
        <f>([7]UKBuilding_List!A831)</f>
        <v>#REF!</v>
      </c>
      <c r="B831" s="3" t="e">
        <f>VLOOKUP(A831,[8]UKBuilding_List!$A$1:$D$476,3,FALSE)</f>
        <v>#REF!</v>
      </c>
      <c r="C831" s="1"/>
    </row>
    <row r="832" spans="1:3" x14ac:dyDescent="0.25">
      <c r="A832" s="2" t="e">
        <f>([7]UKBuilding_List!A832)</f>
        <v>#REF!</v>
      </c>
      <c r="B832" s="3" t="e">
        <f>VLOOKUP(A832,[8]UKBuilding_List!$A$1:$D$476,3,FALSE)</f>
        <v>#REF!</v>
      </c>
      <c r="C832" s="1"/>
    </row>
    <row r="833" spans="1:3" x14ac:dyDescent="0.25">
      <c r="A833" s="2" t="e">
        <f>([7]UKBuilding_List!A833)</f>
        <v>#REF!</v>
      </c>
      <c r="B833" s="3" t="e">
        <f>VLOOKUP(A833,[8]UKBuilding_List!$A$1:$D$476,3,FALSE)</f>
        <v>#REF!</v>
      </c>
      <c r="C833" s="1"/>
    </row>
    <row r="834" spans="1:3" x14ac:dyDescent="0.25">
      <c r="A834" s="2" t="e">
        <f>([7]UKBuilding_List!A834)</f>
        <v>#REF!</v>
      </c>
      <c r="B834" s="3" t="e">
        <f>VLOOKUP(A834,[8]UKBuilding_List!$A$1:$D$476,3,FALSE)</f>
        <v>#REF!</v>
      </c>
      <c r="C834" s="1"/>
    </row>
    <row r="835" spans="1:3" x14ac:dyDescent="0.25">
      <c r="A835" s="2" t="e">
        <f>([7]UKBuilding_List!A835)</f>
        <v>#REF!</v>
      </c>
      <c r="B835" s="3" t="e">
        <f>VLOOKUP(A835,[8]UKBuilding_List!$A$1:$D$476,3,FALSE)</f>
        <v>#REF!</v>
      </c>
      <c r="C835" s="1"/>
    </row>
    <row r="836" spans="1:3" x14ac:dyDescent="0.25">
      <c r="A836" s="2" t="e">
        <f>([7]UKBuilding_List!A836)</f>
        <v>#REF!</v>
      </c>
      <c r="B836" s="3" t="e">
        <f>VLOOKUP(A836,[8]UKBuilding_List!$A$1:$D$476,3,FALSE)</f>
        <v>#REF!</v>
      </c>
      <c r="C836" s="1"/>
    </row>
    <row r="837" spans="1:3" x14ac:dyDescent="0.25">
      <c r="A837" s="2" t="e">
        <f>([7]UKBuilding_List!A837)</f>
        <v>#REF!</v>
      </c>
      <c r="B837" s="3" t="e">
        <f>VLOOKUP(A837,[8]UKBuilding_List!$A$1:$D$476,3,FALSE)</f>
        <v>#REF!</v>
      </c>
      <c r="C837" s="1"/>
    </row>
    <row r="838" spans="1:3" x14ac:dyDescent="0.25">
      <c r="A838" s="2" t="e">
        <f>([7]UKBuilding_List!A838)</f>
        <v>#REF!</v>
      </c>
      <c r="B838" s="3" t="e">
        <f>VLOOKUP(A838,[8]UKBuilding_List!$A$1:$D$476,3,FALSE)</f>
        <v>#REF!</v>
      </c>
      <c r="C838" s="1"/>
    </row>
    <row r="839" spans="1:3" x14ac:dyDescent="0.25">
      <c r="A839" s="2" t="e">
        <f>([7]UKBuilding_List!A839)</f>
        <v>#REF!</v>
      </c>
      <c r="B839" s="3" t="e">
        <f>VLOOKUP(A839,[8]UKBuilding_List!$A$1:$D$476,3,FALSE)</f>
        <v>#REF!</v>
      </c>
      <c r="C839" s="1"/>
    </row>
    <row r="840" spans="1:3" x14ac:dyDescent="0.25">
      <c r="A840" s="2" t="e">
        <f>([7]UKBuilding_List!A840)</f>
        <v>#REF!</v>
      </c>
      <c r="B840" s="3" t="e">
        <f>VLOOKUP(A840,[8]UKBuilding_List!$A$1:$D$476,3,FALSE)</f>
        <v>#REF!</v>
      </c>
      <c r="C840" s="1"/>
    </row>
    <row r="841" spans="1:3" x14ac:dyDescent="0.25">
      <c r="A841" s="2" t="e">
        <f>([7]UKBuilding_List!A841)</f>
        <v>#REF!</v>
      </c>
      <c r="B841" s="3" t="e">
        <f>VLOOKUP(A841,[8]UKBuilding_List!$A$1:$D$476,3,FALSE)</f>
        <v>#REF!</v>
      </c>
      <c r="C841" s="1"/>
    </row>
    <row r="842" spans="1:3" x14ac:dyDescent="0.25">
      <c r="A842" s="2" t="e">
        <f>([7]UKBuilding_List!A842)</f>
        <v>#REF!</v>
      </c>
      <c r="B842" s="3" t="e">
        <f>VLOOKUP(A842,[8]UKBuilding_List!$A$1:$D$476,3,FALSE)</f>
        <v>#REF!</v>
      </c>
      <c r="C842" s="1"/>
    </row>
    <row r="843" spans="1:3" x14ac:dyDescent="0.25">
      <c r="A843" s="2" t="e">
        <f>([7]UKBuilding_List!A843)</f>
        <v>#REF!</v>
      </c>
      <c r="B843" s="3" t="e">
        <f>VLOOKUP(A843,[8]UKBuilding_List!$A$1:$D$476,3,FALSE)</f>
        <v>#REF!</v>
      </c>
      <c r="C843" s="1"/>
    </row>
    <row r="844" spans="1:3" x14ac:dyDescent="0.25">
      <c r="A844" s="2" t="e">
        <f>([7]UKBuilding_List!A844)</f>
        <v>#REF!</v>
      </c>
      <c r="B844" s="3" t="e">
        <f>VLOOKUP(A844,[8]UKBuilding_List!$A$1:$D$476,3,FALSE)</f>
        <v>#REF!</v>
      </c>
      <c r="C844" s="1"/>
    </row>
    <row r="845" spans="1:3" x14ac:dyDescent="0.25">
      <c r="A845" s="2" t="e">
        <f>([7]UKBuilding_List!A845)</f>
        <v>#REF!</v>
      </c>
      <c r="B845" s="3" t="e">
        <f>VLOOKUP(A845,[8]UKBuilding_List!$A$1:$D$476,3,FALSE)</f>
        <v>#REF!</v>
      </c>
      <c r="C845" s="1"/>
    </row>
    <row r="846" spans="1:3" x14ac:dyDescent="0.25">
      <c r="A846" s="2" t="e">
        <f>([7]UKBuilding_List!A846)</f>
        <v>#REF!</v>
      </c>
      <c r="B846" s="3" t="e">
        <f>VLOOKUP(A846,[8]UKBuilding_List!$A$1:$D$476,3,FALSE)</f>
        <v>#REF!</v>
      </c>
      <c r="C846" s="1"/>
    </row>
    <row r="847" spans="1:3" x14ac:dyDescent="0.25">
      <c r="A847" s="2" t="e">
        <f>([7]UKBuilding_List!A847)</f>
        <v>#REF!</v>
      </c>
      <c r="B847" s="3" t="e">
        <f>VLOOKUP(A847,[8]UKBuilding_List!$A$1:$D$476,3,FALSE)</f>
        <v>#REF!</v>
      </c>
      <c r="C847" s="1"/>
    </row>
    <row r="848" spans="1:3" x14ac:dyDescent="0.25">
      <c r="A848" s="2" t="e">
        <f>([7]UKBuilding_List!A848)</f>
        <v>#REF!</v>
      </c>
      <c r="B848" s="3" t="e">
        <f>VLOOKUP(A848,[8]UKBuilding_List!$A$1:$D$476,3,FALSE)</f>
        <v>#REF!</v>
      </c>
      <c r="C848" s="1"/>
    </row>
    <row r="849" spans="1:3" x14ac:dyDescent="0.25">
      <c r="A849" s="2" t="e">
        <f>([7]UKBuilding_List!A849)</f>
        <v>#REF!</v>
      </c>
      <c r="B849" s="3" t="e">
        <f>VLOOKUP(A849,[8]UKBuilding_List!$A$1:$D$476,3,FALSE)</f>
        <v>#REF!</v>
      </c>
      <c r="C849" s="1"/>
    </row>
    <row r="850" spans="1:3" x14ac:dyDescent="0.25">
      <c r="A850" s="2" t="e">
        <f>([7]UKBuilding_List!A850)</f>
        <v>#REF!</v>
      </c>
      <c r="B850" s="3" t="e">
        <f>VLOOKUP(A850,[8]UKBuilding_List!$A$1:$D$476,3,FALSE)</f>
        <v>#REF!</v>
      </c>
      <c r="C850" s="1"/>
    </row>
    <row r="851" spans="1:3" x14ac:dyDescent="0.25">
      <c r="A851" s="2" t="e">
        <f>([7]UKBuilding_List!A851)</f>
        <v>#REF!</v>
      </c>
      <c r="B851" s="3" t="e">
        <f>VLOOKUP(A851,[8]UKBuilding_List!$A$1:$D$476,3,FALSE)</f>
        <v>#REF!</v>
      </c>
      <c r="C851" s="1"/>
    </row>
    <row r="852" spans="1:3" x14ac:dyDescent="0.25">
      <c r="A852" s="2" t="e">
        <f>([7]UKBuilding_List!A852)</f>
        <v>#REF!</v>
      </c>
      <c r="B852" s="3" t="e">
        <f>VLOOKUP(A852,[8]UKBuilding_List!$A$1:$D$476,3,FALSE)</f>
        <v>#REF!</v>
      </c>
      <c r="C852" s="1"/>
    </row>
    <row r="853" spans="1:3" x14ac:dyDescent="0.25">
      <c r="A853" s="2" t="e">
        <f>([7]UKBuilding_List!A853)</f>
        <v>#REF!</v>
      </c>
      <c r="B853" s="3" t="e">
        <f>VLOOKUP(A853,[8]UKBuilding_List!$A$1:$D$476,3,FALSE)</f>
        <v>#REF!</v>
      </c>
      <c r="C853" s="1"/>
    </row>
    <row r="854" spans="1:3" x14ac:dyDescent="0.25">
      <c r="A854" s="2" t="e">
        <f>([7]UKBuilding_List!A854)</f>
        <v>#REF!</v>
      </c>
      <c r="B854" s="3" t="e">
        <f>VLOOKUP(A854,[8]UKBuilding_List!$A$1:$D$476,3,FALSE)</f>
        <v>#REF!</v>
      </c>
      <c r="C854" s="1"/>
    </row>
    <row r="855" spans="1:3" x14ac:dyDescent="0.25">
      <c r="A855" s="2" t="e">
        <f>([7]UKBuilding_List!A855)</f>
        <v>#REF!</v>
      </c>
      <c r="B855" s="3" t="e">
        <f>VLOOKUP(A855,[8]UKBuilding_List!$A$1:$D$476,3,FALSE)</f>
        <v>#REF!</v>
      </c>
      <c r="C855" s="1"/>
    </row>
    <row r="856" spans="1:3" x14ac:dyDescent="0.25">
      <c r="A856" s="2" t="e">
        <f>([7]UKBuilding_List!A856)</f>
        <v>#REF!</v>
      </c>
      <c r="B856" s="3" t="e">
        <f>VLOOKUP(A856,[8]UKBuilding_List!$A$1:$D$476,3,FALSE)</f>
        <v>#REF!</v>
      </c>
      <c r="C856" s="1"/>
    </row>
    <row r="857" spans="1:3" x14ac:dyDescent="0.25">
      <c r="A857" s="2" t="e">
        <f>([7]UKBuilding_List!A857)</f>
        <v>#REF!</v>
      </c>
      <c r="B857" s="3" t="e">
        <f>VLOOKUP(A857,[8]UKBuilding_List!$A$1:$D$476,3,FALSE)</f>
        <v>#REF!</v>
      </c>
      <c r="C857" s="1"/>
    </row>
    <row r="858" spans="1:3" x14ac:dyDescent="0.25">
      <c r="A858" s="2" t="e">
        <f>([7]UKBuilding_List!A858)</f>
        <v>#REF!</v>
      </c>
      <c r="B858" s="3" t="e">
        <f>VLOOKUP(A858,[8]UKBuilding_List!$A$1:$D$476,3,FALSE)</f>
        <v>#REF!</v>
      </c>
      <c r="C858" s="1"/>
    </row>
    <row r="859" spans="1:3" x14ac:dyDescent="0.25">
      <c r="A859" s="2" t="e">
        <f>([7]UKBuilding_List!A859)</f>
        <v>#REF!</v>
      </c>
      <c r="B859" s="3" t="e">
        <f>VLOOKUP(A859,[8]UKBuilding_List!$A$1:$D$476,3,FALSE)</f>
        <v>#REF!</v>
      </c>
      <c r="C859" s="1"/>
    </row>
    <row r="860" spans="1:3" x14ac:dyDescent="0.25">
      <c r="A860" s="2" t="e">
        <f>([7]UKBuilding_List!A860)</f>
        <v>#REF!</v>
      </c>
      <c r="B860" s="3" t="e">
        <f>VLOOKUP(A860,[8]UKBuilding_List!$A$1:$D$476,3,FALSE)</f>
        <v>#REF!</v>
      </c>
      <c r="C860" s="1"/>
    </row>
    <row r="861" spans="1:3" x14ac:dyDescent="0.25">
      <c r="A861" s="2" t="e">
        <f>([7]UKBuilding_List!A861)</f>
        <v>#REF!</v>
      </c>
      <c r="B861" s="3" t="e">
        <f>VLOOKUP(A861,[8]UKBuilding_List!$A$1:$D$476,3,FALSE)</f>
        <v>#REF!</v>
      </c>
      <c r="C861" s="1"/>
    </row>
    <row r="862" spans="1:3" x14ac:dyDescent="0.25">
      <c r="A862" s="2" t="e">
        <f>([7]UKBuilding_List!A862)</f>
        <v>#REF!</v>
      </c>
      <c r="B862" s="3" t="e">
        <f>VLOOKUP(A862,[8]UKBuilding_List!$A$1:$D$476,3,FALSE)</f>
        <v>#REF!</v>
      </c>
      <c r="C862" s="1"/>
    </row>
    <row r="863" spans="1:3" x14ac:dyDescent="0.25">
      <c r="A863" s="2" t="e">
        <f>([7]UKBuilding_List!A863)</f>
        <v>#REF!</v>
      </c>
      <c r="B863" s="3" t="e">
        <f>VLOOKUP(A863,[8]UKBuilding_List!$A$1:$D$476,3,FALSE)</f>
        <v>#REF!</v>
      </c>
      <c r="C863" s="1"/>
    </row>
    <row r="864" spans="1:3" x14ac:dyDescent="0.25">
      <c r="A864" s="2" t="e">
        <f>([7]UKBuilding_List!A864)</f>
        <v>#REF!</v>
      </c>
      <c r="B864" s="3" t="e">
        <f>VLOOKUP(A864,[8]UKBuilding_List!$A$1:$D$476,3,FALSE)</f>
        <v>#REF!</v>
      </c>
      <c r="C864" s="1"/>
    </row>
    <row r="865" spans="1:3" x14ac:dyDescent="0.25">
      <c r="A865" s="2" t="e">
        <f>([7]UKBuilding_List!A865)</f>
        <v>#REF!</v>
      </c>
      <c r="B865" s="3" t="e">
        <f>VLOOKUP(A865,[8]UKBuilding_List!$A$1:$D$476,3,FALSE)</f>
        <v>#REF!</v>
      </c>
      <c r="C865" s="1"/>
    </row>
    <row r="866" spans="1:3" x14ac:dyDescent="0.25">
      <c r="A866" s="2" t="e">
        <f>([7]UKBuilding_List!A866)</f>
        <v>#REF!</v>
      </c>
      <c r="B866" s="3" t="e">
        <f>VLOOKUP(A866,[8]UKBuilding_List!$A$1:$D$476,3,FALSE)</f>
        <v>#REF!</v>
      </c>
      <c r="C866" s="1"/>
    </row>
    <row r="867" spans="1:3" x14ac:dyDescent="0.25">
      <c r="A867" s="2" t="e">
        <f>([7]UKBuilding_List!A867)</f>
        <v>#REF!</v>
      </c>
      <c r="B867" s="3" t="e">
        <f>VLOOKUP(A867,[8]UKBuilding_List!$A$1:$D$476,3,FALSE)</f>
        <v>#REF!</v>
      </c>
      <c r="C867" s="1"/>
    </row>
    <row r="868" spans="1:3" x14ac:dyDescent="0.25">
      <c r="A868" s="2" t="e">
        <f>([7]UKBuilding_List!A868)</f>
        <v>#REF!</v>
      </c>
      <c r="B868" s="3" t="e">
        <f>VLOOKUP(A868,[8]UKBuilding_List!$A$1:$D$476,3,FALSE)</f>
        <v>#REF!</v>
      </c>
      <c r="C868" s="1"/>
    </row>
    <row r="869" spans="1:3" x14ac:dyDescent="0.25">
      <c r="A869" s="2" t="e">
        <f>([7]UKBuilding_List!A869)</f>
        <v>#REF!</v>
      </c>
      <c r="B869" s="3" t="e">
        <f>VLOOKUP(A869,[8]UKBuilding_List!$A$1:$D$476,3,FALSE)</f>
        <v>#REF!</v>
      </c>
      <c r="C869" s="1"/>
    </row>
    <row r="870" spans="1:3" x14ac:dyDescent="0.25">
      <c r="A870" s="2" t="e">
        <f>([7]UKBuilding_List!A870)</f>
        <v>#REF!</v>
      </c>
      <c r="B870" s="3" t="e">
        <f>VLOOKUP(A870,[8]UKBuilding_List!$A$1:$D$476,3,FALSE)</f>
        <v>#REF!</v>
      </c>
      <c r="C870" s="1"/>
    </row>
    <row r="871" spans="1:3" x14ac:dyDescent="0.25">
      <c r="A871" s="2" t="e">
        <f>([7]UKBuilding_List!A871)</f>
        <v>#REF!</v>
      </c>
      <c r="B871" s="3" t="e">
        <f>VLOOKUP(A871,[8]UKBuilding_List!$A$1:$D$476,3,FALSE)</f>
        <v>#REF!</v>
      </c>
      <c r="C871" s="1"/>
    </row>
    <row r="872" spans="1:3" x14ac:dyDescent="0.25">
      <c r="A872" s="2" t="e">
        <f>([7]UKBuilding_List!A872)</f>
        <v>#REF!</v>
      </c>
      <c r="B872" s="3" t="e">
        <f>VLOOKUP(A872,[8]UKBuilding_List!$A$1:$D$476,3,FALSE)</f>
        <v>#REF!</v>
      </c>
      <c r="C872" s="1"/>
    </row>
    <row r="873" spans="1:3" x14ac:dyDescent="0.25">
      <c r="A873" s="2" t="e">
        <f>([7]UKBuilding_List!A873)</f>
        <v>#REF!</v>
      </c>
      <c r="B873" s="3" t="e">
        <f>VLOOKUP(A873,[8]UKBuilding_List!$A$1:$D$476,3,FALSE)</f>
        <v>#REF!</v>
      </c>
      <c r="C873" s="1"/>
    </row>
    <row r="874" spans="1:3" x14ac:dyDescent="0.25">
      <c r="A874" s="2" t="e">
        <f>([7]UKBuilding_List!A874)</f>
        <v>#REF!</v>
      </c>
      <c r="B874" s="3" t="e">
        <f>VLOOKUP(A874,[8]UKBuilding_List!$A$1:$D$476,3,FALSE)</f>
        <v>#REF!</v>
      </c>
      <c r="C874" s="1"/>
    </row>
    <row r="875" spans="1:3" x14ac:dyDescent="0.25">
      <c r="A875" s="2" t="e">
        <f>([7]UKBuilding_List!A875)</f>
        <v>#REF!</v>
      </c>
      <c r="B875" s="3" t="e">
        <f>VLOOKUP(A875,[8]UKBuilding_List!$A$1:$D$476,3,FALSE)</f>
        <v>#REF!</v>
      </c>
      <c r="C875" s="1"/>
    </row>
    <row r="876" spans="1:3" x14ac:dyDescent="0.25">
      <c r="A876" s="2" t="e">
        <f>([7]UKBuilding_List!A876)</f>
        <v>#REF!</v>
      </c>
      <c r="B876" s="3" t="e">
        <f>VLOOKUP(A876,[8]UKBuilding_List!$A$1:$D$476,3,FALSE)</f>
        <v>#REF!</v>
      </c>
      <c r="C876" s="1"/>
    </row>
    <row r="877" spans="1:3" x14ac:dyDescent="0.25">
      <c r="A877" s="2" t="e">
        <f>([7]UKBuilding_List!A877)</f>
        <v>#REF!</v>
      </c>
      <c r="B877" s="3" t="e">
        <f>VLOOKUP(A877,[8]UKBuilding_List!$A$1:$D$476,3,FALSE)</f>
        <v>#REF!</v>
      </c>
      <c r="C877" s="1"/>
    </row>
    <row r="878" spans="1:3" x14ac:dyDescent="0.25">
      <c r="A878" s="2" t="e">
        <f>([7]UKBuilding_List!A878)</f>
        <v>#REF!</v>
      </c>
      <c r="B878" s="3" t="e">
        <f>VLOOKUP(A878,[8]UKBuilding_List!$A$1:$D$476,3,FALSE)</f>
        <v>#REF!</v>
      </c>
      <c r="C878" s="1"/>
    </row>
    <row r="879" spans="1:3" x14ac:dyDescent="0.25">
      <c r="A879" s="2" t="e">
        <f>([7]UKBuilding_List!A879)</f>
        <v>#REF!</v>
      </c>
      <c r="B879" s="3" t="e">
        <f>VLOOKUP(A879,[8]UKBuilding_List!$A$1:$D$476,3,FALSE)</f>
        <v>#REF!</v>
      </c>
      <c r="C879" s="1"/>
    </row>
    <row r="880" spans="1:3" x14ac:dyDescent="0.25">
      <c r="A880" s="2" t="e">
        <f>([7]UKBuilding_List!A880)</f>
        <v>#REF!</v>
      </c>
      <c r="B880" s="3" t="e">
        <f>VLOOKUP(A880,[8]UKBuilding_List!$A$1:$D$476,3,FALSE)</f>
        <v>#REF!</v>
      </c>
      <c r="C880" s="1"/>
    </row>
    <row r="881" spans="1:3" x14ac:dyDescent="0.25">
      <c r="A881" s="2" t="e">
        <f>([7]UKBuilding_List!A881)</f>
        <v>#REF!</v>
      </c>
      <c r="B881" s="3" t="e">
        <f>VLOOKUP(A881,[8]UKBuilding_List!$A$1:$D$476,3,FALSE)</f>
        <v>#REF!</v>
      </c>
      <c r="C881" s="1"/>
    </row>
    <row r="882" spans="1:3" x14ac:dyDescent="0.25">
      <c r="A882" s="2" t="e">
        <f>([7]UKBuilding_List!A882)</f>
        <v>#REF!</v>
      </c>
      <c r="B882" s="3" t="e">
        <f>VLOOKUP(A882,[8]UKBuilding_List!$A$1:$D$476,3,FALSE)</f>
        <v>#REF!</v>
      </c>
      <c r="C882" s="1"/>
    </row>
    <row r="883" spans="1:3" x14ac:dyDescent="0.25">
      <c r="A883" s="2" t="e">
        <f>([7]UKBuilding_List!A883)</f>
        <v>#REF!</v>
      </c>
      <c r="B883" s="3" t="e">
        <f>VLOOKUP(A883,[8]UKBuilding_List!$A$1:$D$476,3,FALSE)</f>
        <v>#REF!</v>
      </c>
      <c r="C883" s="1"/>
    </row>
    <row r="884" spans="1:3" x14ac:dyDescent="0.25">
      <c r="A884" s="2" t="e">
        <f>([7]UKBuilding_List!A884)</f>
        <v>#REF!</v>
      </c>
      <c r="B884" s="3" t="e">
        <f>VLOOKUP(A884,[8]UKBuilding_List!$A$1:$D$476,3,FALSE)</f>
        <v>#REF!</v>
      </c>
      <c r="C884" s="1"/>
    </row>
    <row r="885" spans="1:3" x14ac:dyDescent="0.25">
      <c r="A885" s="2" t="e">
        <f>([7]UKBuilding_List!A885)</f>
        <v>#REF!</v>
      </c>
      <c r="B885" s="3" t="e">
        <f>VLOOKUP(A885,[8]UKBuilding_List!$A$1:$D$476,3,FALSE)</f>
        <v>#REF!</v>
      </c>
      <c r="C885" s="1"/>
    </row>
    <row r="886" spans="1:3" x14ac:dyDescent="0.25">
      <c r="A886" s="2" t="e">
        <f>([7]UKBuilding_List!A886)</f>
        <v>#REF!</v>
      </c>
      <c r="B886" s="3" t="e">
        <f>VLOOKUP(A886,[8]UKBuilding_List!$A$1:$D$476,3,FALSE)</f>
        <v>#REF!</v>
      </c>
      <c r="C886" s="1"/>
    </row>
    <row r="887" spans="1:3" x14ac:dyDescent="0.25">
      <c r="A887" s="2" t="e">
        <f>([7]UKBuilding_List!A887)</f>
        <v>#REF!</v>
      </c>
      <c r="B887" s="3" t="e">
        <f>VLOOKUP(A887,[8]UKBuilding_List!$A$1:$D$476,3,FALSE)</f>
        <v>#REF!</v>
      </c>
      <c r="C887" s="1"/>
    </row>
    <row r="888" spans="1:3" x14ac:dyDescent="0.25">
      <c r="A888" s="2" t="e">
        <f>([7]UKBuilding_List!A888)</f>
        <v>#REF!</v>
      </c>
      <c r="B888" s="3" t="e">
        <f>VLOOKUP(A888,[8]UKBuilding_List!$A$1:$D$476,3,FALSE)</f>
        <v>#REF!</v>
      </c>
      <c r="C888" s="1"/>
    </row>
    <row r="889" spans="1:3" x14ac:dyDescent="0.25">
      <c r="A889" s="2" t="e">
        <f>([7]UKBuilding_List!A889)</f>
        <v>#REF!</v>
      </c>
      <c r="B889" s="3" t="e">
        <f>VLOOKUP(A889,[8]UKBuilding_List!$A$1:$D$476,3,FALSE)</f>
        <v>#REF!</v>
      </c>
      <c r="C889" s="1"/>
    </row>
    <row r="890" spans="1:3" x14ac:dyDescent="0.25">
      <c r="A890" s="2" t="e">
        <f>([7]UKBuilding_List!A890)</f>
        <v>#REF!</v>
      </c>
      <c r="B890" s="3" t="e">
        <f>VLOOKUP(A890,[8]UKBuilding_List!$A$1:$D$476,3,FALSE)</f>
        <v>#REF!</v>
      </c>
      <c r="C890" s="1"/>
    </row>
    <row r="891" spans="1:3" x14ac:dyDescent="0.25">
      <c r="A891" s="2" t="e">
        <f>([7]UKBuilding_List!A891)</f>
        <v>#REF!</v>
      </c>
      <c r="B891" s="3" t="e">
        <f>VLOOKUP(A891,[8]UKBuilding_List!$A$1:$D$476,3,FALSE)</f>
        <v>#REF!</v>
      </c>
      <c r="C891" s="1"/>
    </row>
    <row r="892" spans="1:3" x14ac:dyDescent="0.25">
      <c r="A892" s="2" t="e">
        <f>([7]UKBuilding_List!A892)</f>
        <v>#REF!</v>
      </c>
      <c r="B892" s="3" t="e">
        <f>VLOOKUP(A892,[8]UKBuilding_List!$A$1:$D$476,3,FALSE)</f>
        <v>#REF!</v>
      </c>
      <c r="C892" s="1"/>
    </row>
    <row r="893" spans="1:3" x14ac:dyDescent="0.25">
      <c r="A893" s="2" t="e">
        <f>([7]UKBuilding_List!A893)</f>
        <v>#REF!</v>
      </c>
      <c r="B893" s="3" t="e">
        <f>VLOOKUP(A893,[8]UKBuilding_List!$A$1:$D$476,3,FALSE)</f>
        <v>#REF!</v>
      </c>
      <c r="C893" s="1"/>
    </row>
    <row r="894" spans="1:3" x14ac:dyDescent="0.25">
      <c r="A894" s="2" t="e">
        <f>([7]UKBuilding_List!A894)</f>
        <v>#REF!</v>
      </c>
      <c r="B894" s="3" t="e">
        <f>VLOOKUP(A894,[8]UKBuilding_List!$A$1:$D$476,3,FALSE)</f>
        <v>#REF!</v>
      </c>
      <c r="C894" s="1"/>
    </row>
    <row r="895" spans="1:3" x14ac:dyDescent="0.25">
      <c r="A895" s="2" t="e">
        <f>([7]UKBuilding_List!A895)</f>
        <v>#REF!</v>
      </c>
      <c r="B895" s="3" t="e">
        <f>VLOOKUP(A895,[8]UKBuilding_List!$A$1:$D$476,3,FALSE)</f>
        <v>#REF!</v>
      </c>
      <c r="C895" s="1"/>
    </row>
    <row r="896" spans="1:3" x14ac:dyDescent="0.25">
      <c r="A896" s="2" t="e">
        <f>([7]UKBuilding_List!A896)</f>
        <v>#REF!</v>
      </c>
      <c r="B896" s="3" t="e">
        <f>VLOOKUP(A896,[8]UKBuilding_List!$A$1:$D$476,3,FALSE)</f>
        <v>#REF!</v>
      </c>
      <c r="C896" s="1"/>
    </row>
    <row r="897" spans="1:3" x14ac:dyDescent="0.25">
      <c r="A897" s="2" t="e">
        <f>([7]UKBuilding_List!A897)</f>
        <v>#REF!</v>
      </c>
      <c r="B897" s="3" t="e">
        <f>VLOOKUP(A897,[8]UKBuilding_List!$A$1:$D$476,3,FALSE)</f>
        <v>#REF!</v>
      </c>
      <c r="C897" s="1"/>
    </row>
    <row r="898" spans="1:3" x14ac:dyDescent="0.25">
      <c r="A898" s="2" t="e">
        <f>([7]UKBuilding_List!A898)</f>
        <v>#REF!</v>
      </c>
      <c r="B898" s="3" t="e">
        <f>VLOOKUP(A898,[8]UKBuilding_List!$A$1:$D$476,3,FALSE)</f>
        <v>#REF!</v>
      </c>
      <c r="C898" s="1"/>
    </row>
    <row r="899" spans="1:3" x14ac:dyDescent="0.25">
      <c r="A899" s="2" t="e">
        <f>([7]UKBuilding_List!A899)</f>
        <v>#REF!</v>
      </c>
      <c r="B899" s="3" t="e">
        <f>VLOOKUP(A899,[8]UKBuilding_List!$A$1:$D$476,3,FALSE)</f>
        <v>#REF!</v>
      </c>
      <c r="C899" s="1"/>
    </row>
    <row r="900" spans="1:3" x14ac:dyDescent="0.25">
      <c r="A900" s="2" t="e">
        <f>([7]UKBuilding_List!A900)</f>
        <v>#REF!</v>
      </c>
      <c r="B900" s="3" t="e">
        <f>VLOOKUP(A900,[8]UKBuilding_List!$A$1:$D$476,3,FALSE)</f>
        <v>#REF!</v>
      </c>
      <c r="C900" s="1"/>
    </row>
    <row r="901" spans="1:3" x14ac:dyDescent="0.25">
      <c r="A901" s="2" t="e">
        <f>([7]UKBuilding_List!A901)</f>
        <v>#REF!</v>
      </c>
      <c r="B901" s="3" t="e">
        <f>VLOOKUP(A901,[8]UKBuilding_List!$A$1:$D$476,3,FALSE)</f>
        <v>#REF!</v>
      </c>
      <c r="C901" s="1"/>
    </row>
    <row r="902" spans="1:3" x14ac:dyDescent="0.25">
      <c r="A902" s="2" t="e">
        <f>([7]UKBuilding_List!A902)</f>
        <v>#REF!</v>
      </c>
      <c r="B902" s="3" t="e">
        <f>VLOOKUP(A902,[8]UKBuilding_List!$A$1:$D$476,3,FALSE)</f>
        <v>#REF!</v>
      </c>
      <c r="C902" s="1"/>
    </row>
    <row r="903" spans="1:3" x14ac:dyDescent="0.25">
      <c r="A903" s="2" t="e">
        <f>([7]UKBuilding_List!A903)</f>
        <v>#REF!</v>
      </c>
      <c r="B903" s="3" t="e">
        <f>VLOOKUP(A903,[8]UKBuilding_List!$A$1:$D$476,3,FALSE)</f>
        <v>#REF!</v>
      </c>
      <c r="C903" s="1"/>
    </row>
    <row r="904" spans="1:3" x14ac:dyDescent="0.25">
      <c r="A904" s="2" t="e">
        <f>([7]UKBuilding_List!A904)</f>
        <v>#REF!</v>
      </c>
      <c r="B904" s="3" t="e">
        <f>VLOOKUP(A904,[8]UKBuilding_List!$A$1:$D$476,3,FALSE)</f>
        <v>#REF!</v>
      </c>
      <c r="C904" s="1"/>
    </row>
    <row r="905" spans="1:3" x14ac:dyDescent="0.25">
      <c r="A905" s="2" t="e">
        <f>([7]UKBuilding_List!A905)</f>
        <v>#REF!</v>
      </c>
      <c r="B905" s="3" t="e">
        <f>VLOOKUP(A905,[8]UKBuilding_List!$A$1:$D$476,3,FALSE)</f>
        <v>#REF!</v>
      </c>
      <c r="C905" s="1"/>
    </row>
    <row r="906" spans="1:3" x14ac:dyDescent="0.25">
      <c r="A906" s="2" t="e">
        <f>([7]UKBuilding_List!A906)</f>
        <v>#REF!</v>
      </c>
      <c r="B906" s="3" t="e">
        <f>VLOOKUP(A906,[8]UKBuilding_List!$A$1:$D$476,3,FALSE)</f>
        <v>#REF!</v>
      </c>
      <c r="C906" s="1"/>
    </row>
    <row r="907" spans="1:3" x14ac:dyDescent="0.25">
      <c r="A907" s="2" t="e">
        <f>([7]UKBuilding_List!A907)</f>
        <v>#REF!</v>
      </c>
      <c r="B907" s="3" t="e">
        <f>VLOOKUP(A907,[8]UKBuilding_List!$A$1:$D$476,3,FALSE)</f>
        <v>#REF!</v>
      </c>
      <c r="C907" s="1"/>
    </row>
    <row r="908" spans="1:3" x14ac:dyDescent="0.25">
      <c r="A908" s="2" t="e">
        <f>([7]UKBuilding_List!A908)</f>
        <v>#REF!</v>
      </c>
      <c r="B908" s="3" t="e">
        <f>VLOOKUP(A908,[8]UKBuilding_List!$A$1:$D$476,3,FALSE)</f>
        <v>#REF!</v>
      </c>
      <c r="C908" s="1"/>
    </row>
    <row r="909" spans="1:3" x14ac:dyDescent="0.25">
      <c r="A909" s="2" t="e">
        <f>([7]UKBuilding_List!A909)</f>
        <v>#REF!</v>
      </c>
      <c r="B909" s="3" t="e">
        <f>VLOOKUP(A909,[8]UKBuilding_List!$A$1:$D$476,3,FALSE)</f>
        <v>#REF!</v>
      </c>
      <c r="C909" s="1"/>
    </row>
    <row r="910" spans="1:3" x14ac:dyDescent="0.25">
      <c r="A910" s="2" t="e">
        <f>([7]UKBuilding_List!A910)</f>
        <v>#REF!</v>
      </c>
      <c r="B910" s="3" t="e">
        <f>VLOOKUP(A910,[8]UKBuilding_List!$A$1:$D$476,3,FALSE)</f>
        <v>#REF!</v>
      </c>
      <c r="C910" s="1"/>
    </row>
    <row r="911" spans="1:3" x14ac:dyDescent="0.25">
      <c r="A911" s="2" t="e">
        <f>([7]UKBuilding_List!A911)</f>
        <v>#REF!</v>
      </c>
      <c r="B911" s="3" t="e">
        <f>VLOOKUP(A911,[8]UKBuilding_List!$A$1:$D$476,3,FALSE)</f>
        <v>#REF!</v>
      </c>
      <c r="C911" s="1"/>
    </row>
    <row r="912" spans="1:3" x14ac:dyDescent="0.25">
      <c r="A912" s="2" t="e">
        <f>([7]UKBuilding_List!A912)</f>
        <v>#REF!</v>
      </c>
      <c r="B912" s="3" t="e">
        <f>VLOOKUP(A912,[8]UKBuilding_List!$A$1:$D$476,3,FALSE)</f>
        <v>#REF!</v>
      </c>
      <c r="C912" s="1"/>
    </row>
    <row r="913" spans="1:3" x14ac:dyDescent="0.25">
      <c r="A913" s="2" t="e">
        <f>([7]UKBuilding_List!A913)</f>
        <v>#REF!</v>
      </c>
      <c r="B913" s="3" t="e">
        <f>VLOOKUP(A913,[8]UKBuilding_List!$A$1:$D$476,3,FALSE)</f>
        <v>#REF!</v>
      </c>
      <c r="C913" s="1"/>
    </row>
    <row r="914" spans="1:3" x14ac:dyDescent="0.25">
      <c r="A914" s="2" t="e">
        <f>([7]UKBuilding_List!A914)</f>
        <v>#REF!</v>
      </c>
      <c r="B914" s="3" t="e">
        <f>VLOOKUP(A914,[8]UKBuilding_List!$A$1:$D$476,3,FALSE)</f>
        <v>#REF!</v>
      </c>
      <c r="C914" s="1"/>
    </row>
    <row r="915" spans="1:3" x14ac:dyDescent="0.25">
      <c r="A915" s="2" t="e">
        <f>([7]UKBuilding_List!A915)</f>
        <v>#REF!</v>
      </c>
      <c r="B915" s="3" t="e">
        <f>VLOOKUP(A915,[8]UKBuilding_List!$A$1:$D$476,3,FALSE)</f>
        <v>#REF!</v>
      </c>
      <c r="C915" s="1"/>
    </row>
    <row r="916" spans="1:3" x14ac:dyDescent="0.25">
      <c r="A916" s="2" t="e">
        <f>([7]UKBuilding_List!A916)</f>
        <v>#REF!</v>
      </c>
      <c r="B916" s="3" t="e">
        <f>VLOOKUP(A916,[8]UKBuilding_List!$A$1:$D$476,3,FALSE)</f>
        <v>#REF!</v>
      </c>
      <c r="C916" s="1"/>
    </row>
    <row r="917" spans="1:3" x14ac:dyDescent="0.25">
      <c r="A917" s="2" t="e">
        <f>([7]UKBuilding_List!A917)</f>
        <v>#REF!</v>
      </c>
      <c r="B917" s="3" t="e">
        <f>VLOOKUP(A917,[8]UKBuilding_List!$A$1:$D$476,3,FALSE)</f>
        <v>#REF!</v>
      </c>
      <c r="C917" s="1"/>
    </row>
    <row r="918" spans="1:3" x14ac:dyDescent="0.25">
      <c r="A918" s="2" t="e">
        <f>([7]UKBuilding_List!A918)</f>
        <v>#REF!</v>
      </c>
      <c r="B918" s="3" t="e">
        <f>VLOOKUP(A918,[8]UKBuilding_List!$A$1:$D$476,3,FALSE)</f>
        <v>#REF!</v>
      </c>
      <c r="C918" s="1"/>
    </row>
    <row r="919" spans="1:3" x14ac:dyDescent="0.25">
      <c r="A919" s="2" t="e">
        <f>([7]UKBuilding_List!A919)</f>
        <v>#REF!</v>
      </c>
      <c r="B919" s="3" t="e">
        <f>VLOOKUP(A919,[8]UKBuilding_List!$A$1:$D$476,3,FALSE)</f>
        <v>#REF!</v>
      </c>
      <c r="C919" s="1"/>
    </row>
    <row r="920" spans="1:3" x14ac:dyDescent="0.25">
      <c r="A920" s="2" t="e">
        <f>([7]UKBuilding_List!A920)</f>
        <v>#REF!</v>
      </c>
      <c r="B920" s="3" t="e">
        <f>VLOOKUP(A920,[8]UKBuilding_List!$A$1:$D$476,3,FALSE)</f>
        <v>#REF!</v>
      </c>
      <c r="C920" s="1"/>
    </row>
    <row r="921" spans="1:3" x14ac:dyDescent="0.25">
      <c r="A921" s="2" t="e">
        <f>([7]UKBuilding_List!A921)</f>
        <v>#REF!</v>
      </c>
      <c r="B921" s="3" t="e">
        <f>VLOOKUP(A921,[8]UKBuilding_List!$A$1:$D$476,3,FALSE)</f>
        <v>#REF!</v>
      </c>
      <c r="C921" s="1"/>
    </row>
    <row r="922" spans="1:3" x14ac:dyDescent="0.25">
      <c r="A922" s="2" t="e">
        <f>([7]UKBuilding_List!A922)</f>
        <v>#REF!</v>
      </c>
      <c r="B922" s="3" t="e">
        <f>VLOOKUP(A922,[8]UKBuilding_List!$A$1:$D$476,3,FALSE)</f>
        <v>#REF!</v>
      </c>
      <c r="C922" s="1"/>
    </row>
    <row r="923" spans="1:3" x14ac:dyDescent="0.25">
      <c r="A923" s="2" t="e">
        <f>([7]UKBuilding_List!A923)</f>
        <v>#REF!</v>
      </c>
      <c r="B923" s="3" t="e">
        <f>VLOOKUP(A923,[8]UKBuilding_List!$A$1:$D$476,3,FALSE)</f>
        <v>#REF!</v>
      </c>
      <c r="C923" s="1"/>
    </row>
    <row r="924" spans="1:3" x14ac:dyDescent="0.25">
      <c r="A924" s="2" t="e">
        <f>([7]UKBuilding_List!A924)</f>
        <v>#REF!</v>
      </c>
      <c r="B924" s="3" t="e">
        <f>VLOOKUP(A924,[8]UKBuilding_List!$A$1:$D$476,3,FALSE)</f>
        <v>#REF!</v>
      </c>
      <c r="C924" s="1"/>
    </row>
    <row r="925" spans="1:3" x14ac:dyDescent="0.25">
      <c r="A925" s="2" t="e">
        <f>([7]UKBuilding_List!A925)</f>
        <v>#REF!</v>
      </c>
      <c r="B925" s="3" t="e">
        <f>VLOOKUP(A925,[8]UKBuilding_List!$A$1:$D$476,3,FALSE)</f>
        <v>#REF!</v>
      </c>
      <c r="C925" s="1"/>
    </row>
    <row r="926" spans="1:3" x14ac:dyDescent="0.25">
      <c r="A926" s="2" t="e">
        <f>([7]UKBuilding_List!A926)</f>
        <v>#REF!</v>
      </c>
      <c r="B926" s="3" t="e">
        <f>VLOOKUP(A926,[8]UKBuilding_List!$A$1:$D$476,3,FALSE)</f>
        <v>#REF!</v>
      </c>
      <c r="C926" s="1"/>
    </row>
    <row r="927" spans="1:3" x14ac:dyDescent="0.25">
      <c r="A927" s="2" t="e">
        <f>([7]UKBuilding_List!A927)</f>
        <v>#REF!</v>
      </c>
      <c r="B927" s="3" t="e">
        <f>VLOOKUP(A927,[8]UKBuilding_List!$A$1:$D$476,3,FALSE)</f>
        <v>#REF!</v>
      </c>
      <c r="C927" s="1"/>
    </row>
    <row r="928" spans="1:3" x14ac:dyDescent="0.25">
      <c r="A928" s="2" t="e">
        <f>([7]UKBuilding_List!A928)</f>
        <v>#REF!</v>
      </c>
      <c r="B928" s="3" t="e">
        <f>VLOOKUP(A928,[8]UKBuilding_List!$A$1:$D$476,3,FALSE)</f>
        <v>#REF!</v>
      </c>
      <c r="C928" s="1"/>
    </row>
    <row r="929" spans="1:3" x14ac:dyDescent="0.25">
      <c r="A929" s="2" t="e">
        <f>([7]UKBuilding_List!A929)</f>
        <v>#REF!</v>
      </c>
      <c r="B929" s="3" t="e">
        <f>VLOOKUP(A929,[8]UKBuilding_List!$A$1:$D$476,3,FALSE)</f>
        <v>#REF!</v>
      </c>
      <c r="C929" s="1"/>
    </row>
    <row r="930" spans="1:3" x14ac:dyDescent="0.25">
      <c r="A930" s="2" t="e">
        <f>([7]UKBuilding_List!A930)</f>
        <v>#REF!</v>
      </c>
      <c r="B930" s="3" t="e">
        <f>VLOOKUP(A930,[8]UKBuilding_List!$A$1:$D$476,3,FALSE)</f>
        <v>#REF!</v>
      </c>
      <c r="C930" s="1"/>
    </row>
    <row r="931" spans="1:3" x14ac:dyDescent="0.25">
      <c r="A931" s="2" t="e">
        <f>([7]UKBuilding_List!A931)</f>
        <v>#REF!</v>
      </c>
      <c r="B931" s="3" t="e">
        <f>VLOOKUP(A931,[8]UKBuilding_List!$A$1:$D$476,3,FALSE)</f>
        <v>#REF!</v>
      </c>
      <c r="C931" s="1"/>
    </row>
    <row r="932" spans="1:3" x14ac:dyDescent="0.25">
      <c r="A932" s="2" t="e">
        <f>([7]UKBuilding_List!A932)</f>
        <v>#REF!</v>
      </c>
      <c r="B932" s="3" t="e">
        <f>VLOOKUP(A932,[8]UKBuilding_List!$A$1:$D$476,3,FALSE)</f>
        <v>#REF!</v>
      </c>
      <c r="C932" s="1"/>
    </row>
    <row r="933" spans="1:3" x14ac:dyDescent="0.25">
      <c r="A933" s="2" t="e">
        <f>([7]UKBuilding_List!A933)</f>
        <v>#REF!</v>
      </c>
      <c r="B933" s="3" t="e">
        <f>VLOOKUP(A933,[8]UKBuilding_List!$A$1:$D$476,3,FALSE)</f>
        <v>#REF!</v>
      </c>
      <c r="C933" s="1"/>
    </row>
    <row r="934" spans="1:3" x14ac:dyDescent="0.25">
      <c r="A934" s="2" t="e">
        <f>([7]UKBuilding_List!A934)</f>
        <v>#REF!</v>
      </c>
      <c r="B934" s="3" t="e">
        <f>VLOOKUP(A934,[8]UKBuilding_List!$A$1:$D$476,3,FALSE)</f>
        <v>#REF!</v>
      </c>
      <c r="C934" s="1"/>
    </row>
    <row r="935" spans="1:3" x14ac:dyDescent="0.25">
      <c r="A935" s="2" t="e">
        <f>([7]UKBuilding_List!A935)</f>
        <v>#REF!</v>
      </c>
      <c r="B935" s="3" t="e">
        <f>VLOOKUP(A935,[8]UKBuilding_List!$A$1:$D$476,3,FALSE)</f>
        <v>#REF!</v>
      </c>
      <c r="C935" s="1"/>
    </row>
    <row r="936" spans="1:3" x14ac:dyDescent="0.25">
      <c r="A936" s="2" t="e">
        <f>([7]UKBuilding_List!A936)</f>
        <v>#REF!</v>
      </c>
      <c r="B936" s="3" t="e">
        <f>VLOOKUP(A936,[8]UKBuilding_List!$A$1:$D$476,3,FALSE)</f>
        <v>#REF!</v>
      </c>
      <c r="C936" s="1"/>
    </row>
    <row r="937" spans="1:3" x14ac:dyDescent="0.25">
      <c r="A937" s="2" t="e">
        <f>([7]UKBuilding_List!A937)</f>
        <v>#REF!</v>
      </c>
      <c r="B937" s="3" t="e">
        <f>VLOOKUP(A937,[8]UKBuilding_List!$A$1:$D$476,3,FALSE)</f>
        <v>#REF!</v>
      </c>
      <c r="C937" s="1"/>
    </row>
    <row r="938" spans="1:3" x14ac:dyDescent="0.25">
      <c r="A938" s="2" t="e">
        <f>([7]UKBuilding_List!A938)</f>
        <v>#REF!</v>
      </c>
      <c r="B938" s="3" t="e">
        <f>VLOOKUP(A938,[8]UKBuilding_List!$A$1:$D$476,3,FALSE)</f>
        <v>#REF!</v>
      </c>
      <c r="C938" s="1"/>
    </row>
    <row r="939" spans="1:3" x14ac:dyDescent="0.25">
      <c r="A939" s="2" t="e">
        <f>([7]UKBuilding_List!A939)</f>
        <v>#REF!</v>
      </c>
      <c r="B939" s="3" t="e">
        <f>VLOOKUP(A939,[8]UKBuilding_List!$A$1:$D$476,3,FALSE)</f>
        <v>#REF!</v>
      </c>
      <c r="C939" s="1"/>
    </row>
    <row r="940" spans="1:3" x14ac:dyDescent="0.25">
      <c r="A940" s="2" t="e">
        <f>([7]UKBuilding_List!A940)</f>
        <v>#REF!</v>
      </c>
      <c r="B940" s="3" t="e">
        <f>VLOOKUP(A940,[8]UKBuilding_List!$A$1:$D$476,3,FALSE)</f>
        <v>#REF!</v>
      </c>
      <c r="C940" s="1"/>
    </row>
    <row r="941" spans="1:3" x14ac:dyDescent="0.25">
      <c r="A941" s="2" t="e">
        <f>([7]UKBuilding_List!A941)</f>
        <v>#REF!</v>
      </c>
      <c r="B941" s="3" t="e">
        <f>VLOOKUP(A941,[8]UKBuilding_List!$A$1:$D$476,3,FALSE)</f>
        <v>#REF!</v>
      </c>
      <c r="C941" s="1"/>
    </row>
    <row r="942" spans="1:3" x14ac:dyDescent="0.25">
      <c r="A942" s="2" t="e">
        <f>([7]UKBuilding_List!A942)</f>
        <v>#REF!</v>
      </c>
      <c r="B942" s="3" t="e">
        <f>VLOOKUP(A942,[8]UKBuilding_List!$A$1:$D$476,3,FALSE)</f>
        <v>#REF!</v>
      </c>
      <c r="C942" s="1"/>
    </row>
    <row r="943" spans="1:3" x14ac:dyDescent="0.25">
      <c r="A943" s="2" t="e">
        <f>([7]UKBuilding_List!A943)</f>
        <v>#REF!</v>
      </c>
      <c r="B943" s="3" t="e">
        <f>VLOOKUP(A943,[8]UKBuilding_List!$A$1:$D$476,3,FALSE)</f>
        <v>#REF!</v>
      </c>
      <c r="C943" s="1"/>
    </row>
    <row r="944" spans="1:3" x14ac:dyDescent="0.25">
      <c r="A944" s="2" t="e">
        <f>([7]UKBuilding_List!A944)</f>
        <v>#REF!</v>
      </c>
      <c r="B944" s="3" t="e">
        <f>VLOOKUP(A944,[8]UKBuilding_List!$A$1:$D$476,3,FALSE)</f>
        <v>#REF!</v>
      </c>
      <c r="C944" s="1"/>
    </row>
    <row r="945" spans="1:3" x14ac:dyDescent="0.25">
      <c r="A945" s="2" t="e">
        <f>([7]UKBuilding_List!A945)</f>
        <v>#REF!</v>
      </c>
      <c r="B945" s="3" t="e">
        <f>VLOOKUP(A945,[8]UKBuilding_List!$A$1:$D$476,3,FALSE)</f>
        <v>#REF!</v>
      </c>
      <c r="C945" s="1"/>
    </row>
    <row r="946" spans="1:3" x14ac:dyDescent="0.25">
      <c r="A946" s="2" t="e">
        <f>([7]UKBuilding_List!A946)</f>
        <v>#REF!</v>
      </c>
      <c r="B946" s="3" t="e">
        <f>VLOOKUP(A946,[8]UKBuilding_List!$A$1:$D$476,3,FALSE)</f>
        <v>#REF!</v>
      </c>
      <c r="C946" s="1"/>
    </row>
    <row r="947" spans="1:3" x14ac:dyDescent="0.25">
      <c r="A947" s="2" t="e">
        <f>([7]UKBuilding_List!A947)</f>
        <v>#REF!</v>
      </c>
      <c r="B947" s="3" t="e">
        <f>VLOOKUP(A947,[8]UKBuilding_List!$A$1:$D$476,3,FALSE)</f>
        <v>#REF!</v>
      </c>
      <c r="C947" s="1"/>
    </row>
    <row r="948" spans="1:3" x14ac:dyDescent="0.25">
      <c r="A948" s="2" t="e">
        <f>([7]UKBuilding_List!A948)</f>
        <v>#REF!</v>
      </c>
      <c r="B948" s="3" t="e">
        <f>VLOOKUP(A948,[8]UKBuilding_List!$A$1:$D$476,3,FALSE)</f>
        <v>#REF!</v>
      </c>
      <c r="C948" s="1"/>
    </row>
    <row r="949" spans="1:3" x14ac:dyDescent="0.25">
      <c r="A949" s="2" t="e">
        <f>([7]UKBuilding_List!A949)</f>
        <v>#REF!</v>
      </c>
      <c r="B949" s="3" t="e">
        <f>VLOOKUP(A949,[8]UKBuilding_List!$A$1:$D$476,3,FALSE)</f>
        <v>#REF!</v>
      </c>
      <c r="C949" s="1"/>
    </row>
    <row r="950" spans="1:3" x14ac:dyDescent="0.25">
      <c r="A950" s="2" t="e">
        <f>([7]UKBuilding_List!A950)</f>
        <v>#REF!</v>
      </c>
      <c r="B950" s="3" t="e">
        <f>VLOOKUP(A950,[8]UKBuilding_List!$A$1:$D$476,3,FALSE)</f>
        <v>#REF!</v>
      </c>
      <c r="C950" s="1"/>
    </row>
    <row r="951" spans="1:3" x14ac:dyDescent="0.25">
      <c r="A951" s="2" t="e">
        <f>([7]UKBuilding_List!A951)</f>
        <v>#REF!</v>
      </c>
      <c r="B951" s="3" t="e">
        <f>VLOOKUP(A951,[8]UKBuilding_List!$A$1:$D$476,3,FALSE)</f>
        <v>#REF!</v>
      </c>
      <c r="C951" s="1"/>
    </row>
    <row r="952" spans="1:3" x14ac:dyDescent="0.25">
      <c r="A952" s="2" t="e">
        <f>([7]UKBuilding_List!A952)</f>
        <v>#REF!</v>
      </c>
      <c r="B952" s="3" t="e">
        <f>VLOOKUP(A952,[8]UKBuilding_List!$A$1:$D$476,3,FALSE)</f>
        <v>#REF!</v>
      </c>
      <c r="C952" s="1"/>
    </row>
    <row r="953" spans="1:3" x14ac:dyDescent="0.25">
      <c r="A953" s="2" t="e">
        <f>([7]UKBuilding_List!A953)</f>
        <v>#REF!</v>
      </c>
      <c r="B953" s="3" t="e">
        <f>VLOOKUP(A953,[8]UKBuilding_List!$A$1:$D$476,3,FALSE)</f>
        <v>#REF!</v>
      </c>
      <c r="C953" s="1"/>
    </row>
    <row r="954" spans="1:3" x14ac:dyDescent="0.25">
      <c r="A954" s="2" t="e">
        <f>([7]UKBuilding_List!A954)</f>
        <v>#REF!</v>
      </c>
      <c r="B954" s="3" t="e">
        <f>VLOOKUP(A954,[8]UKBuilding_List!$A$1:$D$476,3,FALSE)</f>
        <v>#REF!</v>
      </c>
      <c r="C954" s="1"/>
    </row>
    <row r="955" spans="1:3" x14ac:dyDescent="0.25">
      <c r="A955" s="2" t="e">
        <f>([7]UKBuilding_List!A955)</f>
        <v>#REF!</v>
      </c>
      <c r="B955" s="3" t="e">
        <f>VLOOKUP(A955,[8]UKBuilding_List!$A$1:$D$476,3,FALSE)</f>
        <v>#REF!</v>
      </c>
      <c r="C955" s="1"/>
    </row>
    <row r="956" spans="1:3" x14ac:dyDescent="0.25">
      <c r="A956" s="2" t="e">
        <f>([7]UKBuilding_List!A956)</f>
        <v>#REF!</v>
      </c>
      <c r="B956" s="3" t="e">
        <f>VLOOKUP(A956,[8]UKBuilding_List!$A$1:$D$476,3,FALSE)</f>
        <v>#REF!</v>
      </c>
      <c r="C956" s="1"/>
    </row>
    <row r="957" spans="1:3" x14ac:dyDescent="0.25">
      <c r="A957" s="2" t="e">
        <f>([7]UKBuilding_List!A957)</f>
        <v>#REF!</v>
      </c>
      <c r="B957" s="3" t="e">
        <f>VLOOKUP(A957,[8]UKBuilding_List!$A$1:$D$476,3,FALSE)</f>
        <v>#REF!</v>
      </c>
      <c r="C957" s="1"/>
    </row>
    <row r="958" spans="1:3" x14ac:dyDescent="0.25">
      <c r="A958" s="2" t="e">
        <f>([7]UKBuilding_List!A958)</f>
        <v>#REF!</v>
      </c>
      <c r="B958" s="3" t="e">
        <f>VLOOKUP(A958,[8]UKBuilding_List!$A$1:$D$476,3,FALSE)</f>
        <v>#REF!</v>
      </c>
      <c r="C958" s="1"/>
    </row>
    <row r="959" spans="1:3" x14ac:dyDescent="0.25">
      <c r="A959" s="2" t="e">
        <f>([7]UKBuilding_List!A959)</f>
        <v>#REF!</v>
      </c>
      <c r="B959" s="3" t="e">
        <f>VLOOKUP(A959,[8]UKBuilding_List!$A$1:$D$476,3,FALSE)</f>
        <v>#REF!</v>
      </c>
      <c r="C959" s="1"/>
    </row>
    <row r="960" spans="1:3" x14ac:dyDescent="0.25">
      <c r="A960" s="2" t="e">
        <f>([7]UKBuilding_List!A960)</f>
        <v>#REF!</v>
      </c>
      <c r="B960" s="3" t="e">
        <f>VLOOKUP(A960,[8]UKBuilding_List!$A$1:$D$476,3,FALSE)</f>
        <v>#REF!</v>
      </c>
      <c r="C960" s="1"/>
    </row>
    <row r="961" spans="1:3" x14ac:dyDescent="0.25">
      <c r="A961" s="2" t="e">
        <f>([7]UKBuilding_List!A961)</f>
        <v>#REF!</v>
      </c>
      <c r="B961" s="3" t="e">
        <f>VLOOKUP(A961,[8]UKBuilding_List!$A$1:$D$476,3,FALSE)</f>
        <v>#REF!</v>
      </c>
      <c r="C961" s="1"/>
    </row>
    <row r="962" spans="1:3" x14ac:dyDescent="0.25">
      <c r="A962" s="2" t="e">
        <f>([7]UKBuilding_List!A962)</f>
        <v>#REF!</v>
      </c>
      <c r="B962" s="3" t="e">
        <f>VLOOKUP(A962,[8]UKBuilding_List!$A$1:$D$476,3,FALSE)</f>
        <v>#REF!</v>
      </c>
      <c r="C962" s="1"/>
    </row>
    <row r="963" spans="1:3" x14ac:dyDescent="0.25">
      <c r="A963" s="2" t="e">
        <f>([7]UKBuilding_List!A963)</f>
        <v>#REF!</v>
      </c>
      <c r="B963" s="3" t="e">
        <f>VLOOKUP(A963,[8]UKBuilding_List!$A$1:$D$476,3,FALSE)</f>
        <v>#REF!</v>
      </c>
      <c r="C963" s="1"/>
    </row>
    <row r="964" spans="1:3" x14ac:dyDescent="0.25">
      <c r="A964" s="2" t="e">
        <f>([7]UKBuilding_List!A964)</f>
        <v>#REF!</v>
      </c>
      <c r="B964" s="3" t="e">
        <f>VLOOKUP(A964,[8]UKBuilding_List!$A$1:$D$476,3,FALSE)</f>
        <v>#REF!</v>
      </c>
      <c r="C964" s="1"/>
    </row>
    <row r="965" spans="1:3" x14ac:dyDescent="0.25">
      <c r="A965" s="2" t="e">
        <f>([7]UKBuilding_List!A965)</f>
        <v>#REF!</v>
      </c>
      <c r="B965" s="3" t="e">
        <f>VLOOKUP(A965,[8]UKBuilding_List!$A$1:$D$476,3,FALSE)</f>
        <v>#REF!</v>
      </c>
      <c r="C965" s="1"/>
    </row>
    <row r="966" spans="1:3" x14ac:dyDescent="0.25">
      <c r="A966" s="2" t="e">
        <f>([7]UKBuilding_List!A966)</f>
        <v>#REF!</v>
      </c>
      <c r="B966" s="3" t="e">
        <f>VLOOKUP(A966,[8]UKBuilding_List!$A$1:$D$476,3,FALSE)</f>
        <v>#REF!</v>
      </c>
      <c r="C966" s="1"/>
    </row>
    <row r="967" spans="1:3" x14ac:dyDescent="0.25">
      <c r="A967" s="2" t="e">
        <f>([7]UKBuilding_List!A967)</f>
        <v>#REF!</v>
      </c>
      <c r="B967" s="3" t="e">
        <f>VLOOKUP(A967,[8]UKBuilding_List!$A$1:$D$476,3,FALSE)</f>
        <v>#REF!</v>
      </c>
      <c r="C967" s="1"/>
    </row>
    <row r="968" spans="1:3" x14ac:dyDescent="0.25">
      <c r="A968" s="2" t="e">
        <f>([7]UKBuilding_List!A968)</f>
        <v>#REF!</v>
      </c>
      <c r="B968" s="3" t="e">
        <f>VLOOKUP(A968,[8]UKBuilding_List!$A$1:$D$476,3,FALSE)</f>
        <v>#REF!</v>
      </c>
      <c r="C968" s="1"/>
    </row>
    <row r="969" spans="1:3" x14ac:dyDescent="0.25">
      <c r="A969" s="2" t="e">
        <f>([7]UKBuilding_List!A969)</f>
        <v>#REF!</v>
      </c>
      <c r="B969" s="3" t="e">
        <f>VLOOKUP(A969,[8]UKBuilding_List!$A$1:$D$476,3,FALSE)</f>
        <v>#REF!</v>
      </c>
      <c r="C969" s="1"/>
    </row>
    <row r="970" spans="1:3" x14ac:dyDescent="0.25">
      <c r="A970" s="2" t="e">
        <f>([7]UKBuilding_List!A970)</f>
        <v>#REF!</v>
      </c>
      <c r="B970" s="3" t="e">
        <f>VLOOKUP(A970,[8]UKBuilding_List!$A$1:$D$476,3,FALSE)</f>
        <v>#REF!</v>
      </c>
      <c r="C970" s="1"/>
    </row>
    <row r="971" spans="1:3" x14ac:dyDescent="0.25">
      <c r="A971" s="2" t="e">
        <f>([7]UKBuilding_List!A971)</f>
        <v>#REF!</v>
      </c>
      <c r="B971" s="3" t="e">
        <f>VLOOKUP(A971,[8]UKBuilding_List!$A$1:$D$476,3,FALSE)</f>
        <v>#REF!</v>
      </c>
      <c r="C971" s="1"/>
    </row>
    <row r="972" spans="1:3" x14ac:dyDescent="0.25">
      <c r="A972" s="2" t="e">
        <f>([7]UKBuilding_List!A972)</f>
        <v>#REF!</v>
      </c>
      <c r="B972" s="3" t="e">
        <f>VLOOKUP(A972,[8]UKBuilding_List!$A$1:$D$476,3,FALSE)</f>
        <v>#REF!</v>
      </c>
      <c r="C972" s="1"/>
    </row>
    <row r="973" spans="1:3" x14ac:dyDescent="0.25">
      <c r="A973" s="2" t="e">
        <f>([7]UKBuilding_List!A973)</f>
        <v>#REF!</v>
      </c>
      <c r="B973" s="3" t="e">
        <f>VLOOKUP(A973,[8]UKBuilding_List!$A$1:$D$476,3,FALSE)</f>
        <v>#REF!</v>
      </c>
      <c r="C973" s="1"/>
    </row>
    <row r="974" spans="1:3" x14ac:dyDescent="0.25">
      <c r="A974" s="2" t="e">
        <f>([7]UKBuilding_List!A974)</f>
        <v>#REF!</v>
      </c>
      <c r="B974" s="3" t="e">
        <f>VLOOKUP(A974,[8]UKBuilding_List!$A$1:$D$476,3,FALSE)</f>
        <v>#REF!</v>
      </c>
      <c r="C974" s="1"/>
    </row>
    <row r="975" spans="1:3" x14ac:dyDescent="0.25">
      <c r="A975" s="2" t="e">
        <f>([7]UKBuilding_List!A975)</f>
        <v>#REF!</v>
      </c>
      <c r="B975" s="3" t="e">
        <f>VLOOKUP(A975,[8]UKBuilding_List!$A$1:$D$476,3,FALSE)</f>
        <v>#REF!</v>
      </c>
      <c r="C975" s="1"/>
    </row>
    <row r="976" spans="1:3" x14ac:dyDescent="0.25">
      <c r="A976" s="2" t="e">
        <f>([7]UKBuilding_List!A976)</f>
        <v>#REF!</v>
      </c>
      <c r="B976" s="3" t="e">
        <f>VLOOKUP(A976,[8]UKBuilding_List!$A$1:$D$476,3,FALSE)</f>
        <v>#REF!</v>
      </c>
      <c r="C976" s="1"/>
    </row>
    <row r="977" spans="1:3" x14ac:dyDescent="0.25">
      <c r="A977" s="2" t="e">
        <f>([7]UKBuilding_List!A977)</f>
        <v>#REF!</v>
      </c>
      <c r="B977" s="3" t="e">
        <f>VLOOKUP(A977,[8]UKBuilding_List!$A$1:$D$476,3,FALSE)</f>
        <v>#REF!</v>
      </c>
      <c r="C977" s="1"/>
    </row>
    <row r="978" spans="1:3" x14ac:dyDescent="0.25">
      <c r="A978" s="2" t="e">
        <f>([7]UKBuilding_List!A978)</f>
        <v>#REF!</v>
      </c>
      <c r="B978" s="3" t="e">
        <f>VLOOKUP(A978,[8]UKBuilding_List!$A$1:$D$476,3,FALSE)</f>
        <v>#REF!</v>
      </c>
      <c r="C978" s="1"/>
    </row>
    <row r="979" spans="1:3" x14ac:dyDescent="0.25">
      <c r="A979" s="2" t="e">
        <f>([7]UKBuilding_List!A979)</f>
        <v>#REF!</v>
      </c>
      <c r="B979" s="3" t="e">
        <f>VLOOKUP(A979,[8]UKBuilding_List!$A$1:$D$476,3,FALSE)</f>
        <v>#REF!</v>
      </c>
      <c r="C979" s="1"/>
    </row>
    <row r="980" spans="1:3" x14ac:dyDescent="0.25">
      <c r="A980" s="2" t="e">
        <f>([7]UKBuilding_List!A980)</f>
        <v>#REF!</v>
      </c>
      <c r="B980" s="3" t="e">
        <f>VLOOKUP(A980,[8]UKBuilding_List!$A$1:$D$476,3,FALSE)</f>
        <v>#REF!</v>
      </c>
      <c r="C980" s="1"/>
    </row>
    <row r="981" spans="1:3" x14ac:dyDescent="0.25">
      <c r="A981" s="2" t="e">
        <f>([7]UKBuilding_List!A981)</f>
        <v>#REF!</v>
      </c>
      <c r="B981" s="3" t="e">
        <f>VLOOKUP(A981,[8]UKBuilding_List!$A$1:$D$476,3,FALSE)</f>
        <v>#REF!</v>
      </c>
      <c r="C981" s="1"/>
    </row>
    <row r="982" spans="1:3" x14ac:dyDescent="0.25">
      <c r="A982" s="2" t="e">
        <f>([7]UKBuilding_List!A982)</f>
        <v>#REF!</v>
      </c>
      <c r="B982" s="3" t="e">
        <f>VLOOKUP(A982,[8]UKBuilding_List!$A$1:$D$476,3,FALSE)</f>
        <v>#REF!</v>
      </c>
      <c r="C982" s="1"/>
    </row>
    <row r="983" spans="1:3" x14ac:dyDescent="0.25">
      <c r="A983" s="2" t="e">
        <f>([7]UKBuilding_List!A983)</f>
        <v>#REF!</v>
      </c>
      <c r="B983" s="3" t="e">
        <f>VLOOKUP(A983,[8]UKBuilding_List!$A$1:$D$476,3,FALSE)</f>
        <v>#REF!</v>
      </c>
      <c r="C983" s="1"/>
    </row>
    <row r="984" spans="1:3" x14ac:dyDescent="0.25">
      <c r="A984" s="2" t="e">
        <f>([7]UKBuilding_List!A984)</f>
        <v>#REF!</v>
      </c>
      <c r="B984" s="3" t="e">
        <f>VLOOKUP(A984,[8]UKBuilding_List!$A$1:$D$476,3,FALSE)</f>
        <v>#REF!</v>
      </c>
      <c r="C984" s="1"/>
    </row>
    <row r="985" spans="1:3" x14ac:dyDescent="0.25">
      <c r="A985" s="2" t="e">
        <f>([7]UKBuilding_List!A985)</f>
        <v>#REF!</v>
      </c>
      <c r="B985" s="3" t="e">
        <f>VLOOKUP(A985,[8]UKBuilding_List!$A$1:$D$476,3,FALSE)</f>
        <v>#REF!</v>
      </c>
      <c r="C985" s="1"/>
    </row>
    <row r="986" spans="1:3" x14ac:dyDescent="0.25">
      <c r="A986" s="2" t="e">
        <f>([7]UKBuilding_List!A986)</f>
        <v>#REF!</v>
      </c>
      <c r="B986" s="3" t="e">
        <f>VLOOKUP(A986,[8]UKBuilding_List!$A$1:$D$476,3,FALSE)</f>
        <v>#REF!</v>
      </c>
      <c r="C986" s="1"/>
    </row>
    <row r="987" spans="1:3" x14ac:dyDescent="0.25">
      <c r="A987" s="2" t="e">
        <f>([7]UKBuilding_List!A987)</f>
        <v>#REF!</v>
      </c>
      <c r="B987" s="3" t="e">
        <f>VLOOKUP(A987,[8]UKBuilding_List!$A$1:$D$476,3,FALSE)</f>
        <v>#REF!</v>
      </c>
      <c r="C987" s="1"/>
    </row>
    <row r="988" spans="1:3" x14ac:dyDescent="0.25">
      <c r="A988" s="2" t="e">
        <f>([7]UKBuilding_List!A988)</f>
        <v>#REF!</v>
      </c>
      <c r="B988" s="3" t="e">
        <f>VLOOKUP(A988,[8]UKBuilding_List!$A$1:$D$476,3,FALSE)</f>
        <v>#REF!</v>
      </c>
      <c r="C988" s="1"/>
    </row>
    <row r="989" spans="1:3" x14ac:dyDescent="0.25">
      <c r="A989" s="2" t="e">
        <f>([7]UKBuilding_List!A989)</f>
        <v>#REF!</v>
      </c>
      <c r="B989" s="3" t="e">
        <f>VLOOKUP(A989,[8]UKBuilding_List!$A$1:$D$476,3,FALSE)</f>
        <v>#REF!</v>
      </c>
      <c r="C989" s="1"/>
    </row>
    <row r="990" spans="1:3" x14ac:dyDescent="0.25">
      <c r="A990" s="2" t="e">
        <f>([7]UKBuilding_List!A990)</f>
        <v>#REF!</v>
      </c>
      <c r="B990" s="3" t="e">
        <f>VLOOKUP(A990,[8]UKBuilding_List!$A$1:$D$476,3,FALSE)</f>
        <v>#REF!</v>
      </c>
      <c r="C990" s="1"/>
    </row>
    <row r="991" spans="1:3" x14ac:dyDescent="0.25">
      <c r="A991" s="2" t="e">
        <f>([7]UKBuilding_List!A991)</f>
        <v>#REF!</v>
      </c>
      <c r="B991" s="3" t="e">
        <f>VLOOKUP(A991,[8]UKBuilding_List!$A$1:$D$476,3,FALSE)</f>
        <v>#REF!</v>
      </c>
      <c r="C991" s="1"/>
    </row>
    <row r="992" spans="1:3" x14ac:dyDescent="0.25">
      <c r="A992" s="2" t="e">
        <f>([7]UKBuilding_List!A992)</f>
        <v>#REF!</v>
      </c>
      <c r="B992" s="3" t="e">
        <f>VLOOKUP(A992,[8]UKBuilding_List!$A$1:$D$476,3,FALSE)</f>
        <v>#REF!</v>
      </c>
      <c r="C992" s="1"/>
    </row>
    <row r="993" spans="1:3" x14ac:dyDescent="0.25">
      <c r="A993" s="2" t="e">
        <f>([7]UKBuilding_List!A993)</f>
        <v>#REF!</v>
      </c>
      <c r="B993" s="3" t="e">
        <f>VLOOKUP(A993,[8]UKBuilding_List!$A$1:$D$476,3,FALSE)</f>
        <v>#REF!</v>
      </c>
      <c r="C993" s="1"/>
    </row>
    <row r="994" spans="1:3" x14ac:dyDescent="0.25">
      <c r="A994" s="2" t="e">
        <f>([7]UKBuilding_List!A994)</f>
        <v>#REF!</v>
      </c>
      <c r="B994" s="3" t="e">
        <f>VLOOKUP(A994,[8]UKBuilding_List!$A$1:$D$476,3,FALSE)</f>
        <v>#REF!</v>
      </c>
      <c r="C994" s="1"/>
    </row>
    <row r="995" spans="1:3" x14ac:dyDescent="0.25">
      <c r="A995" s="2" t="e">
        <f>([7]UKBuilding_List!A995)</f>
        <v>#REF!</v>
      </c>
      <c r="B995" s="3" t="e">
        <f>VLOOKUP(A995,[8]UKBuilding_List!$A$1:$D$476,3,FALSE)</f>
        <v>#REF!</v>
      </c>
      <c r="C995" s="1"/>
    </row>
    <row r="996" spans="1:3" x14ac:dyDescent="0.25">
      <c r="A996" s="2" t="e">
        <f>([7]UKBuilding_List!A996)</f>
        <v>#REF!</v>
      </c>
      <c r="B996" s="3" t="e">
        <f>VLOOKUP(A996,[8]UKBuilding_List!$A$1:$D$476,3,FALSE)</f>
        <v>#REF!</v>
      </c>
      <c r="C996" s="1"/>
    </row>
    <row r="997" spans="1:3" x14ac:dyDescent="0.25">
      <c r="A997" s="2" t="e">
        <f>([7]UKBuilding_List!A997)</f>
        <v>#REF!</v>
      </c>
      <c r="B997" s="3" t="e">
        <f>VLOOKUP(A997,[8]UKBuilding_List!$A$1:$D$476,3,FALSE)</f>
        <v>#REF!</v>
      </c>
      <c r="C997" s="1"/>
    </row>
    <row r="998" spans="1:3" x14ac:dyDescent="0.25">
      <c r="A998" s="2" t="e">
        <f>([7]UKBuilding_List!A998)</f>
        <v>#REF!</v>
      </c>
      <c r="B998" s="3" t="e">
        <f>VLOOKUP(A998,[8]UKBuilding_List!$A$1:$D$476,3,FALSE)</f>
        <v>#REF!</v>
      </c>
      <c r="C998" s="1"/>
    </row>
    <row r="999" spans="1:3" x14ac:dyDescent="0.25">
      <c r="A999" s="2" t="e">
        <f>([7]UKBuilding_List!A999)</f>
        <v>#REF!</v>
      </c>
      <c r="B999" s="3" t="e">
        <f>VLOOKUP(A999,[8]UKBuilding_List!$A$1:$D$476,3,FALSE)</f>
        <v>#REF!</v>
      </c>
      <c r="C999" s="1"/>
    </row>
    <row r="1000" spans="1:3" x14ac:dyDescent="0.25">
      <c r="A1000" s="2" t="e">
        <f>([7]UKBuilding_List!A1000)</f>
        <v>#REF!</v>
      </c>
      <c r="B1000" s="3" t="e">
        <f>VLOOKUP(A1000,[8]UKBuilding_List!$A$1:$D$476,3,FALSE)</f>
        <v>#REF!</v>
      </c>
      <c r="C1000" s="1"/>
    </row>
    <row r="1001" spans="1:3" x14ac:dyDescent="0.25">
      <c r="A1001" s="2" t="e">
        <f>([7]UKBuilding_List!A1001)</f>
        <v>#REF!</v>
      </c>
      <c r="B1001" s="3" t="e">
        <f>VLOOKUP(A1001,[8]UKBuilding_List!$A$1:$D$476,3,FALSE)</f>
        <v>#REF!</v>
      </c>
      <c r="C1001" s="1"/>
    </row>
    <row r="1002" spans="1:3" x14ac:dyDescent="0.25">
      <c r="A1002" s="2" t="e">
        <f>([7]UKBuilding_List!A1002)</f>
        <v>#REF!</v>
      </c>
      <c r="B1002" s="3" t="e">
        <f>VLOOKUP(A1002,[8]UKBuilding_List!$A$1:$D$476,3,FALSE)</f>
        <v>#REF!</v>
      </c>
      <c r="C1002" s="1"/>
    </row>
    <row r="1003" spans="1:3" x14ac:dyDescent="0.25">
      <c r="A1003" s="2" t="e">
        <f>([7]UKBuilding_List!A1003)</f>
        <v>#REF!</v>
      </c>
      <c r="B1003" s="3" t="e">
        <f>VLOOKUP(A1003,[8]UKBuilding_List!$A$1:$D$476,3,FALSE)</f>
        <v>#REF!</v>
      </c>
      <c r="C1003" s="1"/>
    </row>
    <row r="1004" spans="1:3" x14ac:dyDescent="0.25">
      <c r="A1004" s="2" t="e">
        <f>([7]UKBuilding_List!A1004)</f>
        <v>#REF!</v>
      </c>
      <c r="B1004" s="3" t="e">
        <f>VLOOKUP(A1004,[8]UKBuilding_List!$A$1:$D$476,3,FALSE)</f>
        <v>#REF!</v>
      </c>
      <c r="C1004" s="1"/>
    </row>
    <row r="1005" spans="1:3" x14ac:dyDescent="0.25">
      <c r="A1005" s="2" t="e">
        <f>([7]UKBuilding_List!A1005)</f>
        <v>#REF!</v>
      </c>
      <c r="B1005" s="3" t="e">
        <f>VLOOKUP(A1005,[8]UKBuilding_List!$A$1:$D$476,3,FALSE)</f>
        <v>#REF!</v>
      </c>
      <c r="C1005" s="1"/>
    </row>
    <row r="1006" spans="1:3" x14ac:dyDescent="0.25">
      <c r="A1006" s="2" t="e">
        <f>([7]UKBuilding_List!A1006)</f>
        <v>#REF!</v>
      </c>
      <c r="B1006" s="3" t="e">
        <f>VLOOKUP(A1006,[8]UKBuilding_List!$A$1:$D$476,3,FALSE)</f>
        <v>#REF!</v>
      </c>
      <c r="C1006" s="1"/>
    </row>
    <row r="1007" spans="1:3" x14ac:dyDescent="0.25">
      <c r="A1007" s="2" t="e">
        <f>([7]UKBuilding_List!A1007)</f>
        <v>#REF!</v>
      </c>
      <c r="B1007" s="3" t="e">
        <f>VLOOKUP(A1007,[8]UKBuilding_List!$A$1:$D$476,3,FALSE)</f>
        <v>#REF!</v>
      </c>
      <c r="C1007" s="1"/>
    </row>
    <row r="1008" spans="1:3" x14ac:dyDescent="0.25">
      <c r="A1008" s="2" t="e">
        <f>([7]UKBuilding_List!A1008)</f>
        <v>#REF!</v>
      </c>
      <c r="B1008" s="3" t="e">
        <f>VLOOKUP(A1008,[8]UKBuilding_List!$A$1:$D$476,3,FALSE)</f>
        <v>#REF!</v>
      </c>
      <c r="C1008" s="1"/>
    </row>
    <row r="1009" spans="1:3" x14ac:dyDescent="0.25">
      <c r="A1009" s="2" t="e">
        <f>([7]UKBuilding_List!A1009)</f>
        <v>#REF!</v>
      </c>
      <c r="B1009" s="3" t="e">
        <f>VLOOKUP(A1009,[8]UKBuilding_List!$A$1:$D$476,3,FALSE)</f>
        <v>#REF!</v>
      </c>
      <c r="C1009" s="1"/>
    </row>
    <row r="1010" spans="1:3" x14ac:dyDescent="0.25">
      <c r="A1010" s="2" t="e">
        <f>([7]UKBuilding_List!A1010)</f>
        <v>#REF!</v>
      </c>
      <c r="B1010" s="3" t="e">
        <f>VLOOKUP(A1010,[8]UKBuilding_List!$A$1:$D$476,3,FALSE)</f>
        <v>#REF!</v>
      </c>
      <c r="C1010" s="1"/>
    </row>
    <row r="1011" spans="1:3" x14ac:dyDescent="0.25">
      <c r="A1011" s="2" t="e">
        <f>([7]UKBuilding_List!A1011)</f>
        <v>#REF!</v>
      </c>
      <c r="B1011" s="3" t="e">
        <f>VLOOKUP(A1011,[8]UKBuilding_List!$A$1:$D$476,3,FALSE)</f>
        <v>#REF!</v>
      </c>
      <c r="C1011" s="1"/>
    </row>
    <row r="1012" spans="1:3" x14ac:dyDescent="0.25">
      <c r="A1012" s="2" t="e">
        <f>([7]UKBuilding_List!A1012)</f>
        <v>#REF!</v>
      </c>
      <c r="B1012" s="3" t="e">
        <f>VLOOKUP(A1012,[8]UKBuilding_List!$A$1:$D$476,3,FALSE)</f>
        <v>#REF!</v>
      </c>
      <c r="C1012" s="1"/>
    </row>
    <row r="1013" spans="1:3" x14ac:dyDescent="0.25">
      <c r="A1013" s="2" t="e">
        <f>([7]UKBuilding_List!A1013)</f>
        <v>#REF!</v>
      </c>
      <c r="B1013" s="3" t="e">
        <f>VLOOKUP(A1013,[8]UKBuilding_List!$A$1:$D$476,3,FALSE)</f>
        <v>#REF!</v>
      </c>
      <c r="C1013" s="1"/>
    </row>
    <row r="1014" spans="1:3" x14ac:dyDescent="0.25">
      <c r="A1014" s="2" t="e">
        <f>([7]UKBuilding_List!A1014)</f>
        <v>#REF!</v>
      </c>
      <c r="B1014" s="3" t="e">
        <f>VLOOKUP(A1014,[8]UKBuilding_List!$A$1:$D$476,3,FALSE)</f>
        <v>#REF!</v>
      </c>
      <c r="C1014" s="1"/>
    </row>
    <row r="1015" spans="1:3" x14ac:dyDescent="0.25">
      <c r="A1015" s="2" t="e">
        <f>([7]UKBuilding_List!A1015)</f>
        <v>#REF!</v>
      </c>
      <c r="B1015" s="3" t="e">
        <f>VLOOKUP(A1015,[8]UKBuilding_List!$A$1:$D$476,3,FALSE)</f>
        <v>#REF!</v>
      </c>
      <c r="C1015" s="1"/>
    </row>
    <row r="1016" spans="1:3" x14ac:dyDescent="0.25">
      <c r="A1016" s="2" t="e">
        <f>([7]UKBuilding_List!A1016)</f>
        <v>#REF!</v>
      </c>
      <c r="B1016" s="3" t="e">
        <f>VLOOKUP(A1016,[8]UKBuilding_List!$A$1:$D$476,3,FALSE)</f>
        <v>#REF!</v>
      </c>
      <c r="C1016" s="1"/>
    </row>
    <row r="1017" spans="1:3" x14ac:dyDescent="0.25">
      <c r="A1017" s="2" t="e">
        <f>([7]UKBuilding_List!A1017)</f>
        <v>#REF!</v>
      </c>
      <c r="B1017" s="3" t="e">
        <f>VLOOKUP(A1017,[8]UKBuilding_List!$A$1:$D$476,3,FALSE)</f>
        <v>#REF!</v>
      </c>
      <c r="C1017" s="1"/>
    </row>
    <row r="1018" spans="1:3" x14ac:dyDescent="0.25">
      <c r="A1018" s="2" t="e">
        <f>([7]UKBuilding_List!A1018)</f>
        <v>#REF!</v>
      </c>
      <c r="B1018" s="3" t="e">
        <f>VLOOKUP(A1018,[8]UKBuilding_List!$A$1:$D$476,3,FALSE)</f>
        <v>#REF!</v>
      </c>
      <c r="C1018" s="1"/>
    </row>
    <row r="1019" spans="1:3" x14ac:dyDescent="0.25">
      <c r="A1019" s="2" t="e">
        <f>([7]UKBuilding_List!A1019)</f>
        <v>#REF!</v>
      </c>
      <c r="B1019" s="3" t="e">
        <f>VLOOKUP(A1019,[8]UKBuilding_List!$A$1:$D$476,3,FALSE)</f>
        <v>#REF!</v>
      </c>
      <c r="C1019" s="1"/>
    </row>
    <row r="1020" spans="1:3" x14ac:dyDescent="0.25">
      <c r="A1020" s="2" t="e">
        <f>([7]UKBuilding_List!A1020)</f>
        <v>#REF!</v>
      </c>
      <c r="B1020" s="3" t="e">
        <f>VLOOKUP(A1020,[8]UKBuilding_List!$A$1:$D$476,3,FALSE)</f>
        <v>#REF!</v>
      </c>
      <c r="C1020" s="1"/>
    </row>
    <row r="1021" spans="1:3" x14ac:dyDescent="0.25">
      <c r="A1021" s="2" t="e">
        <f>([7]UKBuilding_List!A1021)</f>
        <v>#REF!</v>
      </c>
      <c r="B1021" s="3" t="e">
        <f>VLOOKUP(A1021,[8]UKBuilding_List!$A$1:$D$476,3,FALSE)</f>
        <v>#REF!</v>
      </c>
      <c r="C1021" s="1"/>
    </row>
    <row r="1022" spans="1:3" x14ac:dyDescent="0.25">
      <c r="A1022" s="2" t="e">
        <f>([7]UKBuilding_List!A1022)</f>
        <v>#REF!</v>
      </c>
      <c r="B1022" s="3" t="e">
        <f>VLOOKUP(A1022,[8]UKBuilding_List!$A$1:$D$476,3,FALSE)</f>
        <v>#REF!</v>
      </c>
      <c r="C1022" s="1"/>
    </row>
    <row r="1023" spans="1:3" x14ac:dyDescent="0.25">
      <c r="A1023" s="2" t="e">
        <f>([7]UKBuilding_List!A1023)</f>
        <v>#REF!</v>
      </c>
      <c r="B1023" s="3" t="e">
        <f>VLOOKUP(A1023,[8]UKBuilding_List!$A$1:$D$476,3,FALSE)</f>
        <v>#REF!</v>
      </c>
      <c r="C1023" s="1"/>
    </row>
    <row r="1024" spans="1:3" x14ac:dyDescent="0.25">
      <c r="A1024" s="2" t="e">
        <f>([7]UKBuilding_List!A1024)</f>
        <v>#REF!</v>
      </c>
      <c r="B1024" s="3" t="e">
        <f>VLOOKUP(A1024,[8]UKBuilding_List!$A$1:$D$476,3,FALSE)</f>
        <v>#REF!</v>
      </c>
      <c r="C1024" s="1"/>
    </row>
    <row r="1025" spans="1:3" x14ac:dyDescent="0.25">
      <c r="A1025" s="2" t="e">
        <f>([7]UKBuilding_List!A1025)</f>
        <v>#REF!</v>
      </c>
      <c r="B1025" s="3" t="e">
        <f>VLOOKUP(A1025,[8]UKBuilding_List!$A$1:$D$476,3,FALSE)</f>
        <v>#REF!</v>
      </c>
      <c r="C1025" s="1"/>
    </row>
    <row r="1026" spans="1:3" x14ac:dyDescent="0.25">
      <c r="A1026" s="2" t="e">
        <f>([7]UKBuilding_List!A1026)</f>
        <v>#REF!</v>
      </c>
      <c r="B1026" s="3" t="e">
        <f>VLOOKUP(A1026,[8]UKBuilding_List!$A$1:$D$476,3,FALSE)</f>
        <v>#REF!</v>
      </c>
      <c r="C1026" s="1"/>
    </row>
    <row r="1027" spans="1:3" x14ac:dyDescent="0.25">
      <c r="A1027" s="2" t="e">
        <f>([7]UKBuilding_List!A1027)</f>
        <v>#REF!</v>
      </c>
      <c r="B1027" s="3" t="e">
        <f>VLOOKUP(A1027,[8]UKBuilding_List!$A$1:$D$476,3,FALSE)</f>
        <v>#REF!</v>
      </c>
      <c r="C1027" s="1"/>
    </row>
    <row r="1028" spans="1:3" x14ac:dyDescent="0.25">
      <c r="A1028" s="2" t="e">
        <f>([7]UKBuilding_List!A1028)</f>
        <v>#REF!</v>
      </c>
      <c r="B1028" s="3" t="e">
        <f>VLOOKUP(A1028,[8]UKBuilding_List!$A$1:$D$476,3,FALSE)</f>
        <v>#REF!</v>
      </c>
      <c r="C1028" s="1"/>
    </row>
    <row r="1029" spans="1:3" x14ac:dyDescent="0.25">
      <c r="A1029" s="2" t="e">
        <f>([7]UKBuilding_List!A1029)</f>
        <v>#REF!</v>
      </c>
      <c r="B1029" s="3" t="e">
        <f>VLOOKUP(A1029,[8]UKBuilding_List!$A$1:$D$476,3,FALSE)</f>
        <v>#REF!</v>
      </c>
      <c r="C1029" s="1"/>
    </row>
    <row r="1030" spans="1:3" x14ac:dyDescent="0.25">
      <c r="A1030" s="2" t="e">
        <f>([7]UKBuilding_List!A1030)</f>
        <v>#REF!</v>
      </c>
      <c r="B1030" s="3" t="e">
        <f>VLOOKUP(A1030,[8]UKBuilding_List!$A$1:$D$476,3,FALSE)</f>
        <v>#REF!</v>
      </c>
      <c r="C1030" s="1"/>
    </row>
    <row r="1031" spans="1:3" x14ac:dyDescent="0.25">
      <c r="A1031" s="2" t="e">
        <f>([7]UKBuilding_List!A1031)</f>
        <v>#REF!</v>
      </c>
      <c r="B1031" s="3" t="e">
        <f>VLOOKUP(A1031,[8]UKBuilding_List!$A$1:$D$476,3,FALSE)</f>
        <v>#REF!</v>
      </c>
      <c r="C1031" s="1"/>
    </row>
    <row r="1032" spans="1:3" x14ac:dyDescent="0.25">
      <c r="A1032" s="2" t="e">
        <f>([7]UKBuilding_List!A1032)</f>
        <v>#REF!</v>
      </c>
      <c r="B1032" s="3" t="e">
        <f>VLOOKUP(A1032,[8]UKBuilding_List!$A$1:$D$476,3,FALSE)</f>
        <v>#REF!</v>
      </c>
      <c r="C1032" s="1"/>
    </row>
    <row r="1033" spans="1:3" x14ac:dyDescent="0.25">
      <c r="A1033" s="2" t="e">
        <f>([7]UKBuilding_List!A1033)</f>
        <v>#REF!</v>
      </c>
      <c r="B1033" s="3" t="e">
        <f>VLOOKUP(A1033,[8]UKBuilding_List!$A$1:$D$476,3,FALSE)</f>
        <v>#REF!</v>
      </c>
      <c r="C1033" s="1"/>
    </row>
    <row r="1034" spans="1:3" x14ac:dyDescent="0.25">
      <c r="A1034" s="2" t="e">
        <f>([7]UKBuilding_List!A1034)</f>
        <v>#REF!</v>
      </c>
      <c r="B1034" s="3" t="e">
        <f>VLOOKUP(A1034,[8]UKBuilding_List!$A$1:$D$476,3,FALSE)</f>
        <v>#REF!</v>
      </c>
      <c r="C1034" s="1"/>
    </row>
    <row r="1035" spans="1:3" x14ac:dyDescent="0.25">
      <c r="A1035" s="2" t="e">
        <f>([7]UKBuilding_List!A1035)</f>
        <v>#REF!</v>
      </c>
      <c r="B1035" s="3" t="e">
        <f>VLOOKUP(A1035,[8]UKBuilding_List!$A$1:$D$476,3,FALSE)</f>
        <v>#REF!</v>
      </c>
      <c r="C1035" s="1"/>
    </row>
    <row r="1036" spans="1:3" x14ac:dyDescent="0.25">
      <c r="A1036" s="2" t="e">
        <f>([7]UKBuilding_List!A1036)</f>
        <v>#REF!</v>
      </c>
      <c r="B1036" s="3" t="e">
        <f>VLOOKUP(A1036,[8]UKBuilding_List!$A$1:$D$476,3,FALSE)</f>
        <v>#REF!</v>
      </c>
      <c r="C1036" s="1"/>
    </row>
    <row r="1037" spans="1:3" x14ac:dyDescent="0.25">
      <c r="A1037" s="2" t="e">
        <f>([7]UKBuilding_List!A1037)</f>
        <v>#REF!</v>
      </c>
      <c r="B1037" s="3" t="e">
        <f>VLOOKUP(A1037,[8]UKBuilding_List!$A$1:$D$476,3,FALSE)</f>
        <v>#REF!</v>
      </c>
      <c r="C1037" s="1"/>
    </row>
    <row r="1038" spans="1:3" x14ac:dyDescent="0.25">
      <c r="A1038" s="2" t="e">
        <f>([7]UKBuilding_List!A1038)</f>
        <v>#REF!</v>
      </c>
      <c r="B1038" s="3" t="e">
        <f>VLOOKUP(A1038,[8]UKBuilding_List!$A$1:$D$476,3,FALSE)</f>
        <v>#REF!</v>
      </c>
      <c r="C1038" s="1"/>
    </row>
    <row r="1039" spans="1:3" x14ac:dyDescent="0.25">
      <c r="A1039" s="2" t="e">
        <f>([7]UKBuilding_List!A1039)</f>
        <v>#REF!</v>
      </c>
      <c r="B1039" s="3" t="e">
        <f>VLOOKUP(A1039,[8]UKBuilding_List!$A$1:$D$476,3,FALSE)</f>
        <v>#REF!</v>
      </c>
      <c r="C1039" s="1"/>
    </row>
    <row r="1040" spans="1:3" x14ac:dyDescent="0.25">
      <c r="A1040" s="2" t="e">
        <f>([7]UKBuilding_List!A1040)</f>
        <v>#REF!</v>
      </c>
      <c r="B1040" s="3" t="e">
        <f>VLOOKUP(A1040,[8]UKBuilding_List!$A$1:$D$476,3,FALSE)</f>
        <v>#REF!</v>
      </c>
      <c r="C1040" s="1"/>
    </row>
    <row r="1041" spans="1:3" x14ac:dyDescent="0.25">
      <c r="A1041" s="2" t="e">
        <f>([7]UKBuilding_List!A1041)</f>
        <v>#REF!</v>
      </c>
      <c r="B1041" s="3" t="e">
        <f>VLOOKUP(A1041,[8]UKBuilding_List!$A$1:$D$476,3,FALSE)</f>
        <v>#REF!</v>
      </c>
      <c r="C1041" s="1"/>
    </row>
    <row r="1042" spans="1:3" x14ac:dyDescent="0.25">
      <c r="A1042" s="2" t="e">
        <f>([7]UKBuilding_List!A1042)</f>
        <v>#REF!</v>
      </c>
      <c r="B1042" s="3" t="e">
        <f>VLOOKUP(A1042,[8]UKBuilding_List!$A$1:$D$476,3,FALSE)</f>
        <v>#REF!</v>
      </c>
      <c r="C1042" s="1"/>
    </row>
    <row r="1043" spans="1:3" x14ac:dyDescent="0.25">
      <c r="A1043" s="2" t="e">
        <f>([7]UKBuilding_List!A1043)</f>
        <v>#REF!</v>
      </c>
      <c r="B1043" s="3" t="e">
        <f>VLOOKUP(A1043,[8]UKBuilding_List!$A$1:$D$476,3,FALSE)</f>
        <v>#REF!</v>
      </c>
      <c r="C1043" s="1"/>
    </row>
    <row r="1044" spans="1:3" x14ac:dyDescent="0.25">
      <c r="A1044" s="2" t="e">
        <f>([7]UKBuilding_List!A1044)</f>
        <v>#REF!</v>
      </c>
      <c r="B1044" s="3" t="e">
        <f>VLOOKUP(A1044,[8]UKBuilding_List!$A$1:$D$476,3,FALSE)</f>
        <v>#REF!</v>
      </c>
      <c r="C1044" s="1"/>
    </row>
    <row r="1045" spans="1:3" x14ac:dyDescent="0.25">
      <c r="A1045" s="2" t="e">
        <f>([7]UKBuilding_List!A1045)</f>
        <v>#REF!</v>
      </c>
      <c r="B1045" s="3" t="e">
        <f>VLOOKUP(A1045,[8]UKBuilding_List!$A$1:$D$476,3,FALSE)</f>
        <v>#REF!</v>
      </c>
      <c r="C1045" s="1"/>
    </row>
    <row r="1046" spans="1:3" x14ac:dyDescent="0.25">
      <c r="A1046" s="2" t="e">
        <f>([7]UKBuilding_List!A1046)</f>
        <v>#REF!</v>
      </c>
      <c r="B1046" s="3" t="e">
        <f>VLOOKUP(A1046,[8]UKBuilding_List!$A$1:$D$476,3,FALSE)</f>
        <v>#REF!</v>
      </c>
      <c r="C1046" s="1"/>
    </row>
    <row r="1047" spans="1:3" x14ac:dyDescent="0.25">
      <c r="A1047" s="2" t="e">
        <f>([7]UKBuilding_List!A1047)</f>
        <v>#REF!</v>
      </c>
      <c r="B1047" s="3" t="e">
        <f>VLOOKUP(A1047,[8]UKBuilding_List!$A$1:$D$476,3,FALSE)</f>
        <v>#REF!</v>
      </c>
      <c r="C1047" s="1"/>
    </row>
    <row r="1048" spans="1:3" x14ac:dyDescent="0.25">
      <c r="A1048" s="2" t="e">
        <f>([7]UKBuilding_List!A1048)</f>
        <v>#REF!</v>
      </c>
      <c r="B1048" s="3" t="e">
        <f>VLOOKUP(A1048,[8]UKBuilding_List!$A$1:$D$476,3,FALSE)</f>
        <v>#REF!</v>
      </c>
      <c r="C1048" s="1"/>
    </row>
    <row r="1049" spans="1:3" x14ac:dyDescent="0.25">
      <c r="A1049" s="2" t="e">
        <f>([7]UKBuilding_List!A1049)</f>
        <v>#REF!</v>
      </c>
      <c r="B1049" s="3" t="e">
        <f>VLOOKUP(A1049,[8]UKBuilding_List!$A$1:$D$476,3,FALSE)</f>
        <v>#REF!</v>
      </c>
      <c r="C1049" s="1"/>
    </row>
    <row r="1050" spans="1:3" x14ac:dyDescent="0.25">
      <c r="A1050" s="2" t="e">
        <f>([7]UKBuilding_List!A1050)</f>
        <v>#REF!</v>
      </c>
      <c r="B1050" s="3" t="e">
        <f>VLOOKUP(A1050,[8]UKBuilding_List!$A$1:$D$476,3,FALSE)</f>
        <v>#REF!</v>
      </c>
      <c r="C1050" s="1"/>
    </row>
    <row r="1051" spans="1:3" x14ac:dyDescent="0.25">
      <c r="A1051" s="2" t="e">
        <f>([7]UKBuilding_List!A1051)</f>
        <v>#REF!</v>
      </c>
      <c r="B1051" s="3" t="e">
        <f>VLOOKUP(A1051,[8]UKBuilding_List!$A$1:$D$476,3,FALSE)</f>
        <v>#REF!</v>
      </c>
      <c r="C1051" s="1"/>
    </row>
    <row r="1052" spans="1:3" x14ac:dyDescent="0.25">
      <c r="A1052" s="2" t="e">
        <f>([7]UKBuilding_List!A1052)</f>
        <v>#REF!</v>
      </c>
      <c r="B1052" s="3" t="e">
        <f>VLOOKUP(A1052,[8]UKBuilding_List!$A$1:$D$476,3,FALSE)</f>
        <v>#REF!</v>
      </c>
      <c r="C1052" s="1"/>
    </row>
    <row r="1053" spans="1:3" x14ac:dyDescent="0.25">
      <c r="A1053" s="2" t="e">
        <f>([7]UKBuilding_List!A1053)</f>
        <v>#REF!</v>
      </c>
      <c r="B1053" s="3" t="e">
        <f>VLOOKUP(A1053,[8]UKBuilding_List!$A$1:$D$476,3,FALSE)</f>
        <v>#REF!</v>
      </c>
      <c r="C1053" s="1"/>
    </row>
    <row r="1054" spans="1:3" x14ac:dyDescent="0.25">
      <c r="A1054" s="2" t="e">
        <f>([7]UKBuilding_List!A1054)</f>
        <v>#REF!</v>
      </c>
      <c r="B1054" s="3" t="e">
        <f>VLOOKUP(A1054,[8]UKBuilding_List!$A$1:$D$476,3,FALSE)</f>
        <v>#REF!</v>
      </c>
      <c r="C1054" s="1"/>
    </row>
    <row r="1055" spans="1:3" x14ac:dyDescent="0.25">
      <c r="A1055" s="2" t="e">
        <f>([7]UKBuilding_List!A1055)</f>
        <v>#REF!</v>
      </c>
      <c r="B1055" s="3" t="e">
        <f>VLOOKUP(A1055,[8]UKBuilding_List!$A$1:$D$476,3,FALSE)</f>
        <v>#REF!</v>
      </c>
      <c r="C1055" s="1"/>
    </row>
    <row r="1056" spans="1:3" x14ac:dyDescent="0.25">
      <c r="A1056" s="2" t="e">
        <f>([7]UKBuilding_List!A1056)</f>
        <v>#REF!</v>
      </c>
      <c r="B1056" s="3" t="e">
        <f>VLOOKUP(A1056,[8]UKBuilding_List!$A$1:$D$476,3,FALSE)</f>
        <v>#REF!</v>
      </c>
      <c r="C1056" s="1"/>
    </row>
    <row r="1057" spans="1:3" x14ac:dyDescent="0.25">
      <c r="A1057" s="2" t="e">
        <f>([7]UKBuilding_List!A1057)</f>
        <v>#REF!</v>
      </c>
      <c r="B1057" s="3" t="e">
        <f>VLOOKUP(A1057,[8]UKBuilding_List!$A$1:$D$476,3,FALSE)</f>
        <v>#REF!</v>
      </c>
      <c r="C1057" s="1"/>
    </row>
    <row r="1058" spans="1:3" x14ac:dyDescent="0.25">
      <c r="A1058" s="2" t="e">
        <f>([7]UKBuilding_List!A1058)</f>
        <v>#REF!</v>
      </c>
      <c r="B1058" s="3" t="e">
        <f>VLOOKUP(A1058,[8]UKBuilding_List!$A$1:$D$476,3,FALSE)</f>
        <v>#REF!</v>
      </c>
      <c r="C1058" s="1"/>
    </row>
    <row r="1059" spans="1:3" x14ac:dyDescent="0.25">
      <c r="A1059" s="2" t="e">
        <f>([7]UKBuilding_List!A1059)</f>
        <v>#REF!</v>
      </c>
      <c r="B1059" s="3" t="e">
        <f>VLOOKUP(A1059,[8]UKBuilding_List!$A$1:$D$476,3,FALSE)</f>
        <v>#REF!</v>
      </c>
      <c r="C1059" s="1"/>
    </row>
    <row r="1060" spans="1:3" x14ac:dyDescent="0.25">
      <c r="A1060" s="2" t="e">
        <f>([7]UKBuilding_List!A1060)</f>
        <v>#REF!</v>
      </c>
      <c r="B1060" s="3" t="e">
        <f>VLOOKUP(A1060,[8]UKBuilding_List!$A$1:$D$476,3,FALSE)</f>
        <v>#REF!</v>
      </c>
      <c r="C1060" s="1"/>
    </row>
    <row r="1061" spans="1:3" x14ac:dyDescent="0.25">
      <c r="A1061" s="2" t="e">
        <f>([7]UKBuilding_List!A1061)</f>
        <v>#REF!</v>
      </c>
      <c r="B1061" s="3" t="e">
        <f>VLOOKUP(A1061,[8]UKBuilding_List!$A$1:$D$476,3,FALSE)</f>
        <v>#REF!</v>
      </c>
      <c r="C1061" s="1"/>
    </row>
    <row r="1062" spans="1:3" x14ac:dyDescent="0.25">
      <c r="A1062" s="2" t="e">
        <f>([7]UKBuilding_List!A1062)</f>
        <v>#REF!</v>
      </c>
      <c r="B1062" s="3" t="e">
        <f>VLOOKUP(A1062,[8]UKBuilding_List!$A$1:$D$476,3,FALSE)</f>
        <v>#REF!</v>
      </c>
      <c r="C1062" s="1"/>
    </row>
    <row r="1063" spans="1:3" x14ac:dyDescent="0.25">
      <c r="A1063" s="2" t="e">
        <f>([7]UKBuilding_List!A1063)</f>
        <v>#REF!</v>
      </c>
      <c r="B1063" s="3" t="e">
        <f>VLOOKUP(A1063,[8]UKBuilding_List!$A$1:$D$476,3,FALSE)</f>
        <v>#REF!</v>
      </c>
      <c r="C1063" s="1"/>
    </row>
    <row r="1064" spans="1:3" x14ac:dyDescent="0.25">
      <c r="A1064" s="2" t="e">
        <f>([7]UKBuilding_List!A1064)</f>
        <v>#REF!</v>
      </c>
      <c r="B1064" s="3" t="e">
        <f>VLOOKUP(A1064,[8]UKBuilding_List!$A$1:$D$476,3,FALSE)</f>
        <v>#REF!</v>
      </c>
      <c r="C1064" s="1"/>
    </row>
    <row r="1065" spans="1:3" x14ac:dyDescent="0.25">
      <c r="A1065" s="2" t="e">
        <f>([7]UKBuilding_List!A1065)</f>
        <v>#REF!</v>
      </c>
      <c r="B1065" s="3" t="e">
        <f>VLOOKUP(A1065,[8]UKBuilding_List!$A$1:$D$476,3,FALSE)</f>
        <v>#REF!</v>
      </c>
      <c r="C1065" s="1"/>
    </row>
    <row r="1066" spans="1:3" x14ac:dyDescent="0.25">
      <c r="A1066" s="2" t="e">
        <f>([7]UKBuilding_List!A1066)</f>
        <v>#REF!</v>
      </c>
      <c r="B1066" s="3" t="e">
        <f>VLOOKUP(A1066,[8]UKBuilding_List!$A$1:$D$476,3,FALSE)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2017-06-06T15:23:49Z</dcterms:modified>
</cp:coreProperties>
</file>