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<sst xmlns="http://schemas.openxmlformats.org/spreadsheetml/2006/main" count="91" uniqueCount="70">
  <si>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</si>
  <si>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</si>
  <si>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</si>
  <si>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</si>
  <si>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</si>
  <si>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</si>
  <si>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</si>
  <si>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</si>
  <si>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</si>
  <si>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</si>
  <si>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</si>
  <si>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</si>
  <si>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</si>
  <si>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</si>
  <si>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</si>
  <si>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</si>
  <si>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</si>
  <si>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</si>
  <si>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</si>
  <si>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</si>
  <si>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</si>
  <si>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</si>
  <si>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</si>
  <si>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</si>
  <si>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</si>
  <si>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</si>
  <si>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</si>
  <si>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</si>
  <si>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</si>
  <si>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</si>
  <si>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</si>
  <si>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</si>
  <si>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</si>
  <si>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</si>
  <si>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</si>
  <si>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</si>
  <si>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</si>
  <si>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</si>
  <si>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</si>
  <si>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</si>
  <si>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</si>
  <si>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</si>
  <si>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</si>
  <si>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</si>
  <si>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</si>
  <si>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</si>
  <si>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</si>
  <si>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</si>
  <si>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</si>
  <si>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</si>
  <si>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</si>
  <si>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</si>
  <si>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</si>
  <si>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</si>
  <si>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</si>
  <si>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</si>
  <si>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</si>
  <si>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</si>
  <si>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</si>
  <si>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</si>
  <si>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</si>
  <si>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</si>
  <si>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</si>
  <si>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</si>
  <si>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</si>
  <si>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</si>
  <si>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0043</t>
  </si>
  <si>
    <t>03</t>
  </si>
  <si>
    <t>ST0300B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</si>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</sst>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8" fillId="0" borderId="0" xfId="43" applyFont="1" applyAlignment="1">
      <alignment horizontal="left"/>
    </xf>
    <xf numFmtId="49" fontId="18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zoomScale="90" zoomScaleNormal="90" workbookViewId="0">
      <selection activeCell="H11" sqref="H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40" t="s">
        <v>66</v>
      </c>
      <c r="C1" s="40"/>
      <c r="F1" s="8" t="s">
        <v>10</v>
      </c>
      <c r="G1" s="13">
        <v>41184</v>
      </c>
      <c r="I1" s="12"/>
    </row>
    <row r="2" spans="1:9" ht="15.75" x14ac:dyDescent="0.25">
      <c r="A2" s="10" t="s">
        <v>8</v>
      </c>
      <c r="B2" s="41" t="str">
        <f>VLOOKUP(B1,BuildingList!A:B,2,FALSE)</f>
        <v>S. J. Sam Whalen Building</v>
      </c>
      <c r="C2" s="41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8" t="s">
        <v>16</v>
      </c>
      <c r="B6" s="36" t="s">
        <v>69</v>
      </c>
      <c r="C6" s="12" t="s">
        <v>64</v>
      </c>
      <c r="D6" s="2" t="s">
        <v>5</v>
      </c>
      <c r="E6" s="25">
        <v>11310</v>
      </c>
      <c r="F6" s="25">
        <v>11309</v>
      </c>
      <c r="G6" s="18" t="s">
        <v>16</v>
      </c>
      <c r="H6" s="2" t="s">
        <v>16</v>
      </c>
    </row>
    <row r="7" spans="1:9" s="2" customFormat="1" x14ac:dyDescent="0.25">
      <c r="A7" s="39" t="s">
        <v>68</v>
      </c>
      <c r="B7" s="36" t="s">
        <v>67</v>
      </c>
      <c r="C7" s="12" t="s">
        <v>27</v>
      </c>
      <c r="D7" s="2" t="s">
        <v>5</v>
      </c>
      <c r="E7" s="18">
        <v>0</v>
      </c>
      <c r="F7" s="18">
        <v>111</v>
      </c>
      <c r="G7" s="18" t="s">
        <v>3</v>
      </c>
      <c r="H7" s="2" t="s">
        <v>16</v>
      </c>
      <c r="I7" s="12"/>
    </row>
    <row r="8" spans="1:9" x14ac:dyDescent="0.25">
      <c r="A8" s="37" t="s">
        <v>16</v>
      </c>
      <c r="B8" s="36" t="s">
        <v>67</v>
      </c>
      <c r="C8" s="12" t="s">
        <v>64</v>
      </c>
      <c r="D8" s="2" t="s">
        <v>5</v>
      </c>
      <c r="E8" s="18">
        <v>0</v>
      </c>
      <c r="F8" s="18">
        <v>142</v>
      </c>
      <c r="G8" s="18" t="s">
        <v>16</v>
      </c>
      <c r="H8" s="2" t="s">
        <v>16</v>
      </c>
    </row>
    <row r="9" spans="1:9" ht="15" customHeight="1" x14ac:dyDescent="0.25"/>
    <row r="10" spans="1:9" x14ac:dyDescent="0.25">
      <c r="A10" s="33"/>
      <c r="C10" s="12"/>
      <c r="D10" s="2"/>
      <c r="E10" s="18"/>
      <c r="F10" s="18"/>
      <c r="G10" s="2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3"/>
      <c r="C21" s="12"/>
      <c r="D21" s="2"/>
      <c r="E21" s="18"/>
      <c r="F21" s="18"/>
      <c r="G21" s="18"/>
      <c r="H21" s="2"/>
    </row>
    <row r="22" spans="1:8" x14ac:dyDescent="0.25">
      <c r="A22" s="26"/>
      <c r="C22" s="12"/>
      <c r="D22" s="2"/>
      <c r="E22" s="18"/>
      <c r="F22" s="25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D40" s="2"/>
      <c r="E40" s="18"/>
      <c r="F40" s="18"/>
      <c r="G40" s="18"/>
      <c r="H40" s="2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29"/>
      <c r="C43" s="12"/>
      <c r="E43" s="18"/>
      <c r="F43" s="1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8"/>
      <c r="G45" s="18"/>
    </row>
    <row r="46" spans="1:8" x14ac:dyDescent="0.25">
      <c r="A46" s="31"/>
      <c r="C46" s="12"/>
      <c r="E46" s="18"/>
      <c r="F46" s="24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0"/>
      <c r="C48" s="12"/>
      <c r="E48" s="18"/>
      <c r="F48" s="2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2"/>
      <c r="C52" s="12"/>
      <c r="E52" s="18"/>
      <c r="F52" s="18"/>
      <c r="G52" s="18"/>
    </row>
    <row r="53" spans="1:7" x14ac:dyDescent="0.25">
      <c r="A53" s="35"/>
      <c r="C53" s="12"/>
      <c r="E53" s="18"/>
      <c r="F53" s="25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3"/>
      <c r="C56" s="12"/>
      <c r="E56" s="18"/>
      <c r="F56" s="18"/>
      <c r="G56" s="18"/>
    </row>
    <row r="57" spans="1:7" x14ac:dyDescent="0.25">
      <c r="A57" s="33"/>
      <c r="C57" s="12"/>
      <c r="F57" s="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28" priority="111" operator="containsText" text="New Tag Required">
      <formula>NOT(ISERROR(SEARCH("New Tag Required",G41)))</formula>
    </cfRule>
  </conditionalFormatting>
  <conditionalFormatting sqref="D41:D101 D6:D7">
    <cfRule type="containsText" dxfId="27" priority="110" operator="containsText" text="Yes">
      <formula>NOT(ISERROR(SEARCH("Yes",D6)))</formula>
    </cfRule>
  </conditionalFormatting>
  <conditionalFormatting sqref="H41:H101 H202:H423">
    <cfRule type="containsText" dxfId="26" priority="98" operator="containsText" text="New Sign Required">
      <formula>NOT(ISERROR(SEARCH("New Sign Required",H41)))</formula>
    </cfRule>
  </conditionalFormatting>
  <conditionalFormatting sqref="G41:G101">
    <cfRule type="containsText" dxfId="25" priority="97" operator="containsText" text="Action Required">
      <formula>NOT(ISERROR(SEARCH("Action Required",G41)))</formula>
    </cfRule>
  </conditionalFormatting>
  <conditionalFormatting sqref="H41:H101">
    <cfRule type="containsText" dxfId="24" priority="96" operator="containsText" text="Action Required">
      <formula>NOT(ISERROR(SEARCH("Action Required",H41)))</formula>
    </cfRule>
  </conditionalFormatting>
  <conditionalFormatting sqref="G7 G11:G40">
    <cfRule type="containsText" dxfId="23" priority="38" operator="containsText" text="New Tag Required">
      <formula>NOT(ISERROR(SEARCH("New Tag Required",G7)))</formula>
    </cfRule>
  </conditionalFormatting>
  <conditionalFormatting sqref="D11:D40">
    <cfRule type="containsText" dxfId="22" priority="37" operator="containsText" text="Yes">
      <formula>NOT(ISERROR(SEARCH("Yes",D11)))</formula>
    </cfRule>
  </conditionalFormatting>
  <conditionalFormatting sqref="H7 H11:H40">
    <cfRule type="containsText" dxfId="21" priority="36" operator="containsText" text="New Sign Required">
      <formula>NOT(ISERROR(SEARCH("New Sign Required",H7)))</formula>
    </cfRule>
  </conditionalFormatting>
  <conditionalFormatting sqref="G7 G11:G40">
    <cfRule type="containsText" dxfId="20" priority="35" operator="containsText" text="Action Required">
      <formula>NOT(ISERROR(SEARCH("Action Required",G7)))</formula>
    </cfRule>
  </conditionalFormatting>
  <conditionalFormatting sqref="H7 H11:H40">
    <cfRule type="containsText" dxfId="19" priority="34" operator="containsText" text="Action Required">
      <formula>NOT(ISERROR(SEARCH("Action Required",H7)))</formula>
    </cfRule>
  </conditionalFormatting>
  <conditionalFormatting sqref="G7">
    <cfRule type="containsText" dxfId="18" priority="33" operator="containsText" text="New Tag Required">
      <formula>NOT(ISERROR(SEARCH("New Tag Required",G7)))</formula>
    </cfRule>
  </conditionalFormatting>
  <conditionalFormatting sqref="D7">
    <cfRule type="containsText" dxfId="17" priority="32" operator="containsText" text="Yes">
      <formula>NOT(ISERROR(SEARCH("Yes",D7)))</formula>
    </cfRule>
  </conditionalFormatting>
  <conditionalFormatting sqref="G7">
    <cfRule type="containsText" dxfId="16" priority="31" operator="containsText" text="Action Required">
      <formula>NOT(ISERROR(SEARCH("Action Required",G7)))</formula>
    </cfRule>
  </conditionalFormatting>
  <conditionalFormatting sqref="D102:D201">
    <cfRule type="containsText" dxfId="15" priority="30" operator="containsText" text="Yes">
      <formula>NOT(ISERROR(SEARCH("Yes",D102)))</formula>
    </cfRule>
  </conditionalFormatting>
  <conditionalFormatting sqref="H102:H201">
    <cfRule type="containsText" dxfId="14" priority="29" operator="containsText" text="New Sign Required">
      <formula>NOT(ISERROR(SEARCH("New Sign Required",H102)))</formula>
    </cfRule>
  </conditionalFormatting>
  <conditionalFormatting sqref="G102:G201">
    <cfRule type="containsText" dxfId="13" priority="28" operator="containsText" text="Action Required">
      <formula>NOT(ISERROR(SEARCH("Action Required",G102)))</formula>
    </cfRule>
  </conditionalFormatting>
  <conditionalFormatting sqref="H102:H201">
    <cfRule type="containsText" dxfId="12" priority="27" operator="containsText" text="Action Required">
      <formula>NOT(ISERROR(SEARCH("Action Required",H102)))</formula>
    </cfRule>
  </conditionalFormatting>
  <conditionalFormatting sqref="D10">
    <cfRule type="containsText" dxfId="11" priority="24" operator="containsText" text="Yes">
      <formula>NOT(ISERROR(SEARCH("Yes",D10)))</formula>
    </cfRule>
  </conditionalFormatting>
  <conditionalFormatting sqref="H10">
    <cfRule type="containsText" dxfId="10" priority="16" operator="containsText" text="New Sign Required">
      <formula>NOT(ISERROR(SEARCH("New Sign Required",H10)))</formula>
    </cfRule>
  </conditionalFormatting>
  <conditionalFormatting sqref="H10">
    <cfRule type="containsText" dxfId="9" priority="14" operator="containsText" text="Action Required">
      <formula>NOT(ISERROR(SEARCH("Action Required",H10)))</formula>
    </cfRule>
  </conditionalFormatting>
  <conditionalFormatting sqref="D8">
    <cfRule type="containsText" dxfId="8" priority="13" operator="containsText" text="Yes">
      <formula>NOT(ISERROR(SEARCH("Yes",D8)))</formula>
    </cfRule>
  </conditionalFormatting>
  <conditionalFormatting sqref="G8">
    <cfRule type="containsText" dxfId="7" priority="12" operator="containsText" text="New Tag Required">
      <formula>NOT(ISERROR(SEARCH("New Tag Required",G8)))</formula>
    </cfRule>
  </conditionalFormatting>
  <conditionalFormatting sqref="H8">
    <cfRule type="containsText" dxfId="6" priority="11" operator="containsText" text="New Sign Required">
      <formula>NOT(ISERROR(SEARCH("New Sign Required",H8)))</formula>
    </cfRule>
  </conditionalFormatting>
  <conditionalFormatting sqref="G8">
    <cfRule type="containsText" dxfId="5" priority="10" operator="containsText" text="Action Required">
      <formula>NOT(ISERROR(SEARCH("Action Required",G8)))</formula>
    </cfRule>
  </conditionalFormatting>
  <conditionalFormatting sqref="H8">
    <cfRule type="containsText" dxfId="4" priority="9" operator="containsText" text="Action Required">
      <formula>NOT(ISERROR(SEARCH("Action Required",H8)))</formula>
    </cfRule>
  </conditionalFormatting>
  <conditionalFormatting sqref="G6">
    <cfRule type="containsText" dxfId="3" priority="4" operator="containsText" text="New Tag Required">
      <formula>NOT(ISERROR(SEARCH("New Tag Required",G6)))</formula>
    </cfRule>
  </conditionalFormatting>
  <conditionalFormatting sqref="H6">
    <cfRule type="containsText" dxfId="2" priority="3" operator="containsText" text="New Sign Required">
      <formula>NOT(ISERROR(SEARCH("New Sign Required",H6)))</formula>
    </cfRule>
  </conditionalFormatting>
  <conditionalFormatting sqref="G6">
    <cfRule type="containsText" dxfId="1" priority="2" operator="containsText" text="Action Required">
      <formula>NOT(ISERROR(SEARCH("Action Required",G6)))</formula>
    </cfRule>
  </conditionalFormatting>
  <conditionalFormatting sqref="H6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8 D10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1 B6 B7:B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H10:H201 H6:H8</xm:sqref>
        </x14:dataValidation>
        <x14:dataValidation type="list" allowBlank="1" showInputMessage="1" showErrorMessage="1">
          <x14:formula1>
            <xm:f>Lookup!$A$1:$A$4</xm:f>
          </x14:formula1>
          <xm:sqref>G6:G8 G11:G201</xm:sqref>
        </x14:dataValidation>
        <x14:dataValidation type="list" allowBlank="1" showInputMessage="1">
          <x14:formula1>
            <xm:f>Lookup!$E$1:$E$40</xm:f>
          </x14:formula1>
          <xm:sqref>C6:C8 C10:C201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0356</v>
      </c>
      <c r="B271" s="4" t="str">
        <f>([1]UKBuilding_List!B271)</f>
        <v>119 State St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0390</v>
      </c>
      <c r="B280" s="4" t="str">
        <f>([1]UKBuilding_List!B280)</f>
        <v>Bus Shelter #1</v>
      </c>
    </row>
    <row r="281" spans="1:2" x14ac:dyDescent="0.25">
      <c r="A281" s="3" t="str">
        <f>([1]UKBuilding_List!A281)</f>
        <v>0391</v>
      </c>
      <c r="B281" s="4" t="str">
        <f>([1]UKBuilding_List!B281)</f>
        <v>Bus Shelter #2</v>
      </c>
    </row>
    <row r="282" spans="1:2" x14ac:dyDescent="0.25">
      <c r="A282" s="3" t="str">
        <f>([1]UKBuilding_List!A282)</f>
        <v>0392</v>
      </c>
      <c r="B282" s="4" t="str">
        <f>([1]UKBuilding_List!B282)</f>
        <v>Bus Shelter #3</v>
      </c>
    </row>
    <row r="283" spans="1:2" x14ac:dyDescent="0.25">
      <c r="A283" s="3" t="str">
        <f>([1]UKBuilding_List!A283)</f>
        <v>0393</v>
      </c>
      <c r="B283" s="4" t="str">
        <f>([1]UKBuilding_List!B283)</f>
        <v>Bus Shelter #7</v>
      </c>
    </row>
    <row r="284" spans="1:2" x14ac:dyDescent="0.25">
      <c r="A284" s="3" t="str">
        <f>([1]UKBuilding_List!A284)</f>
        <v>0394</v>
      </c>
      <c r="B284" s="4" t="str">
        <f>([1]UKBuilding_List!B284)</f>
        <v>Bus Shelter #6</v>
      </c>
    </row>
    <row r="285" spans="1:2" x14ac:dyDescent="0.25">
      <c r="A285" s="3" t="str">
        <f>([1]UKBuilding_List!A285)</f>
        <v>0397</v>
      </c>
      <c r="B285" s="4" t="str">
        <f>([1]UKBuilding_List!B285)</f>
        <v>Bus Shelter #9</v>
      </c>
    </row>
    <row r="286" spans="1:2" x14ac:dyDescent="0.25">
      <c r="A286" s="3" t="str">
        <f>([1]UKBuilding_List!A286)</f>
        <v>0398</v>
      </c>
      <c r="B286" s="4" t="str">
        <f>([1]UKBuilding_List!B286)</f>
        <v>Bus Shelter #10</v>
      </c>
    </row>
    <row r="287" spans="1:2" x14ac:dyDescent="0.25">
      <c r="A287" s="3" t="str">
        <f>([1]UKBuilding_List!A287)</f>
        <v>0399</v>
      </c>
      <c r="B287" s="4" t="str">
        <f>([1]UKBuilding_List!B287)</f>
        <v>Bus Shelter #11</v>
      </c>
    </row>
    <row r="288" spans="1:2" x14ac:dyDescent="0.25">
      <c r="A288" s="3" t="str">
        <f>([1]UKBuilding_List!A288)</f>
        <v>0400</v>
      </c>
      <c r="B288" s="4" t="str">
        <f>([1]UKBuilding_List!B288)</f>
        <v>Ellen H. Richards House</v>
      </c>
    </row>
    <row r="289" spans="1:2" x14ac:dyDescent="0.25">
      <c r="A289" s="3" t="str">
        <f>([1]UKBuilding_List!A289)</f>
        <v>0401</v>
      </c>
      <c r="B289" s="4" t="str">
        <f>([1]UKBuilding_List!B289)</f>
        <v>Weldon House</v>
      </c>
    </row>
    <row r="290" spans="1:2" x14ac:dyDescent="0.25">
      <c r="A290" s="3" t="str">
        <f>([1]UKBuilding_List!A290)</f>
        <v>0402</v>
      </c>
      <c r="B290" s="4" t="str">
        <f>([1]UKBuilding_List!B290)</f>
        <v>147 Washington Ave</v>
      </c>
    </row>
    <row r="291" spans="1:2" x14ac:dyDescent="0.25">
      <c r="A291" s="3" t="str">
        <f>([1]UKBuilding_List!A291)</f>
        <v>0412</v>
      </c>
      <c r="B291" s="4" t="str">
        <f>([1]UKBuilding_List!B291)</f>
        <v>403 Pennsylvania Ct</v>
      </c>
    </row>
    <row r="292" spans="1:2" x14ac:dyDescent="0.25">
      <c r="A292" s="3" t="str">
        <f>([1]UKBuilding_List!A292)</f>
        <v>0413</v>
      </c>
      <c r="B292" s="4" t="str">
        <f>([1]UKBuilding_List!B292)</f>
        <v>Softball/Soccer Locker Rooms</v>
      </c>
    </row>
    <row r="293" spans="1:2" x14ac:dyDescent="0.25">
      <c r="A293" s="3" t="str">
        <f>([1]UKBuilding_List!A293)</f>
        <v>0416</v>
      </c>
      <c r="B293" s="4" t="str">
        <f>([1]UKBuilding_List!B293)</f>
        <v>Bus Shelter #12</v>
      </c>
    </row>
    <row r="294" spans="1:2" x14ac:dyDescent="0.25">
      <c r="A294" s="3" t="str">
        <f>([1]UKBuilding_List!A294)</f>
        <v>0417</v>
      </c>
      <c r="B294" s="4" t="str">
        <f>([1]UKBuilding_List!B294)</f>
        <v>660 South Limestone</v>
      </c>
    </row>
    <row r="295" spans="1:2" x14ac:dyDescent="0.25">
      <c r="A295" s="3" t="str">
        <f>([1]UKBuilding_List!A295)</f>
        <v>0418</v>
      </c>
      <c r="B295" s="4" t="str">
        <f>([1]UKBuilding_List!B295)</f>
        <v>Bus Shelter #4</v>
      </c>
    </row>
    <row r="296" spans="1:2" x14ac:dyDescent="0.25">
      <c r="A296" s="3" t="str">
        <f>([1]UKBuilding_List!A296)</f>
        <v>0419</v>
      </c>
      <c r="B296" s="4" t="str">
        <f>([1]UKBuilding_List!B296)</f>
        <v>Bus Shelter #13</v>
      </c>
    </row>
    <row r="297" spans="1:2" x14ac:dyDescent="0.25">
      <c r="A297" s="3" t="str">
        <f>([1]UKBuilding_List!A297)</f>
        <v>0420</v>
      </c>
      <c r="B297" s="4" t="str">
        <f>([1]UKBuilding_List!B297)</f>
        <v>424 Euclid Avenue</v>
      </c>
    </row>
    <row r="298" spans="1:2" x14ac:dyDescent="0.25">
      <c r="A298" s="3" t="str">
        <f>([1]UKBuilding_List!A298)</f>
        <v>0428</v>
      </c>
      <c r="B298" s="4" t="str">
        <f>([1]UKBuilding_List!B298)</f>
        <v>457 Woodland Ave</v>
      </c>
    </row>
    <row r="299" spans="1:2" x14ac:dyDescent="0.25">
      <c r="A299" s="3" t="str">
        <f>([1]UKBuilding_List!A299)</f>
        <v>0432</v>
      </c>
      <c r="B299" s="4" t="str">
        <f>([1]UKBuilding_List!B299)</f>
        <v>Commonwealth House</v>
      </c>
    </row>
    <row r="300" spans="1:2" x14ac:dyDescent="0.25">
      <c r="A300" s="3" t="str">
        <f>([1]UKBuilding_List!A300)</f>
        <v>0433</v>
      </c>
      <c r="B300" s="4" t="str">
        <f>([1]UKBuilding_List!B300)</f>
        <v>William E and Casiana Schmidt Vocal Arts Center</v>
      </c>
    </row>
    <row r="301" spans="1:2" x14ac:dyDescent="0.25">
      <c r="A301" s="3" t="str">
        <f>([1]UKBuilding_List!A301)</f>
        <v>0442</v>
      </c>
      <c r="B301" s="4" t="str">
        <f>([1]UKBuilding_List!B301)</f>
        <v>Ligon House</v>
      </c>
    </row>
    <row r="302" spans="1:2" x14ac:dyDescent="0.25">
      <c r="A302" s="3" t="str">
        <f>([1]UKBuilding_List!A302)</f>
        <v>0446</v>
      </c>
      <c r="B302" s="4" t="str">
        <f>([1]UKBuilding_List!B302)</f>
        <v>Softball Stadium</v>
      </c>
    </row>
    <row r="303" spans="1:2" x14ac:dyDescent="0.25">
      <c r="A303" s="3" t="str">
        <f>([1]UKBuilding_List!A303)</f>
        <v>0447</v>
      </c>
      <c r="B303" s="4" t="str">
        <f>([1]UKBuilding_List!B303)</f>
        <v>Hitting Pavilion</v>
      </c>
    </row>
    <row r="304" spans="1:2" x14ac:dyDescent="0.25">
      <c r="A304" s="3" t="str">
        <f>([1]UKBuilding_List!A304)</f>
        <v>0448</v>
      </c>
      <c r="B304" s="4" t="str">
        <f>([1]UKBuilding_List!B304)</f>
        <v>Football Storage Shed</v>
      </c>
    </row>
    <row r="305" spans="1:2" x14ac:dyDescent="0.25">
      <c r="A305" s="3" t="str">
        <f>([1]UKBuilding_List!A305)</f>
        <v>0449</v>
      </c>
      <c r="B305" s="4" t="str">
        <f>([1]UKBuilding_List!B305)</f>
        <v>Shively Grounds Storage Building</v>
      </c>
    </row>
    <row r="306" spans="1:2" x14ac:dyDescent="0.25">
      <c r="A306" s="3" t="str">
        <f>([1]UKBuilding_List!A306)</f>
        <v>0450</v>
      </c>
      <c r="B306" s="4" t="str">
        <f>([1]UKBuilding_List!B306)</f>
        <v>Softball Maintenance Building</v>
      </c>
    </row>
    <row r="307" spans="1:2" x14ac:dyDescent="0.25">
      <c r="A307" s="3" t="str">
        <f>([1]UKBuilding_List!A307)</f>
        <v>0451</v>
      </c>
      <c r="B307" s="4" t="str">
        <f>([1]UKBuilding_List!B307)</f>
        <v>Soccer Field Pressbox</v>
      </c>
    </row>
    <row r="308" spans="1:2" x14ac:dyDescent="0.25">
      <c r="A308" s="3" t="str">
        <f>([1]UKBuilding_List!A308)</f>
        <v>0452</v>
      </c>
      <c r="B308" s="4" t="str">
        <f>([1]UKBuilding_List!B308)</f>
        <v>Softball Pressbox</v>
      </c>
    </row>
    <row r="309" spans="1:2" x14ac:dyDescent="0.25">
      <c r="A309" s="3" t="str">
        <f>([1]UKBuilding_List!A309)</f>
        <v>0453</v>
      </c>
      <c r="B309" s="4" t="str">
        <f>([1]UKBuilding_List!B309)</f>
        <v>Shively Grounds Building</v>
      </c>
    </row>
    <row r="310" spans="1:2" x14ac:dyDescent="0.25">
      <c r="A310" s="3" t="str">
        <f>([1]UKBuilding_List!A310)</f>
        <v>0456</v>
      </c>
      <c r="B310" s="4" t="str">
        <f>([1]UKBuilding_List!B310)</f>
        <v>W.T. Young Library</v>
      </c>
    </row>
    <row r="311" spans="1:2" x14ac:dyDescent="0.25">
      <c r="A311" s="3" t="str">
        <f>([1]UKBuilding_List!A311)</f>
        <v>0460</v>
      </c>
      <c r="B311" s="4" t="str">
        <f>([1]UKBuilding_List!B311)</f>
        <v>149 Transcript Ave</v>
      </c>
    </row>
    <row r="312" spans="1:2" x14ac:dyDescent="0.25">
      <c r="A312" s="3" t="str">
        <f>([1]UKBuilding_List!A312)</f>
        <v>0461</v>
      </c>
      <c r="B312" s="4" t="str">
        <f>([1]UKBuilding_List!B312)</f>
        <v>153 Transcript Ave</v>
      </c>
    </row>
    <row r="313" spans="1:2" x14ac:dyDescent="0.25">
      <c r="A313" s="3" t="str">
        <f>([1]UKBuilding_List!A313)</f>
        <v>0467</v>
      </c>
      <c r="B313" s="4" t="str">
        <f>([1]UKBuilding_List!B313)</f>
        <v>220 Transcript Ave</v>
      </c>
    </row>
    <row r="314" spans="1:2" x14ac:dyDescent="0.25">
      <c r="A314" s="3" t="str">
        <f>([1]UKBuilding_List!A314)</f>
        <v>0473</v>
      </c>
      <c r="B314" s="4" t="str">
        <f>([1]UKBuilding_List!B314)</f>
        <v>505 Oldham Ct</v>
      </c>
    </row>
    <row r="315" spans="1:2" x14ac:dyDescent="0.25">
      <c r="A315" s="3" t="str">
        <f>([1]UKBuilding_List!A315)</f>
        <v>0481</v>
      </c>
      <c r="B315" s="4" t="str">
        <f>([1]UKBuilding_List!B315)</f>
        <v>LCC Academic Tech Building</v>
      </c>
    </row>
    <row r="316" spans="1:2" x14ac:dyDescent="0.25">
      <c r="A316" s="3" t="str">
        <f>([1]UKBuilding_List!A316)</f>
        <v>0482</v>
      </c>
      <c r="B316" s="4" t="str">
        <f>([1]UKBuilding_List!B316)</f>
        <v>408 Linden Walk</v>
      </c>
    </row>
    <row r="317" spans="1:2" x14ac:dyDescent="0.25">
      <c r="A317" s="3" t="str">
        <f>([1]UKBuilding_List!A317)</f>
        <v>0484</v>
      </c>
      <c r="B317" s="4" t="str">
        <f>([1]UKBuilding_List!B317)</f>
        <v>Real Properties Garage</v>
      </c>
    </row>
    <row r="318" spans="1:2" x14ac:dyDescent="0.25">
      <c r="A318" s="3" t="str">
        <f>([1]UKBuilding_List!A318)</f>
        <v>0485</v>
      </c>
      <c r="B318" s="4" t="str">
        <f>([1]UKBuilding_List!B318)</f>
        <v>Boone Tennis Stadium</v>
      </c>
    </row>
    <row r="319" spans="1:2" x14ac:dyDescent="0.25">
      <c r="A319" s="3" t="str">
        <f>([1]UKBuilding_List!A319)</f>
        <v>0487</v>
      </c>
      <c r="B319" s="4" t="str">
        <f>([1]UKBuilding_List!B319)</f>
        <v>518 Oldham Ct</v>
      </c>
    </row>
    <row r="320" spans="1:2" x14ac:dyDescent="0.25">
      <c r="A320" s="3" t="str">
        <f>([1]UKBuilding_List!A320)</f>
        <v>0488</v>
      </c>
      <c r="B320" s="4" t="str">
        <f>([1]UKBuilding_List!B320)</f>
        <v>Woodland Early Learning Center</v>
      </c>
    </row>
    <row r="321" spans="1:2" x14ac:dyDescent="0.25">
      <c r="A321" s="3" t="str">
        <f>([1]UKBuilding_List!A321)</f>
        <v>0489</v>
      </c>
      <c r="B321" s="4" t="str">
        <f>([1]UKBuilding_List!B321)</f>
        <v>1117 South Limestone</v>
      </c>
    </row>
    <row r="322" spans="1:2" x14ac:dyDescent="0.25">
      <c r="A322" s="3" t="str">
        <f>([1]UKBuilding_List!A322)</f>
        <v>0490</v>
      </c>
      <c r="B322" s="4" t="str">
        <f>([1]UKBuilding_List!B322)</f>
        <v>Environmental Quality Management</v>
      </c>
    </row>
    <row r="323" spans="1:2" x14ac:dyDescent="0.25">
      <c r="A323" s="3" t="str">
        <f>([1]UKBuilding_List!A323)</f>
        <v>0494</v>
      </c>
      <c r="B323" s="4" t="str">
        <f>([1]UKBuilding_List!B323)</f>
        <v>Stuckert Career Center</v>
      </c>
    </row>
    <row r="324" spans="1:2" x14ac:dyDescent="0.25">
      <c r="A324" s="3" t="str">
        <f>([1]UKBuilding_List!A324)</f>
        <v>0495</v>
      </c>
      <c r="B324" s="4" t="str">
        <f>([1]UKBuilding_List!B324)</f>
        <v>James F. Hardymon Communications Building</v>
      </c>
    </row>
    <row r="325" spans="1:2" x14ac:dyDescent="0.25">
      <c r="A325" s="3" t="str">
        <f>([1]UKBuilding_List!A325)</f>
        <v>0503</v>
      </c>
      <c r="B325" s="4" t="str">
        <f>([1]UKBuilding_List!B325)</f>
        <v>Ralph G Anderson Building (Mech Eng)</v>
      </c>
    </row>
    <row r="326" spans="1:2" x14ac:dyDescent="0.25">
      <c r="A326" s="3" t="str">
        <f>([1]UKBuilding_List!A326)</f>
        <v>0504</v>
      </c>
      <c r="B326" s="4" t="str">
        <f>([1]UKBuilding_List!B326)</f>
        <v>Sigma Chi House Fraternity</v>
      </c>
    </row>
    <row r="327" spans="1:2" x14ac:dyDescent="0.25">
      <c r="A327" s="3" t="str">
        <f>([1]UKBuilding_List!A327)</f>
        <v>0505</v>
      </c>
      <c r="B327" s="4" t="str">
        <f>([1]UKBuilding_List!B327)</f>
        <v>Alpha Tau Omega</v>
      </c>
    </row>
    <row r="328" spans="1:2" x14ac:dyDescent="0.25">
      <c r="A328" s="3" t="str">
        <f>([1]UKBuilding_List!A328)</f>
        <v>0506</v>
      </c>
      <c r="B328" s="4" t="str">
        <f>([1]UKBuilding_List!B328)</f>
        <v>Robert Straus Behavioral Research Building</v>
      </c>
    </row>
    <row r="329" spans="1:2" x14ac:dyDescent="0.25">
      <c r="A329" s="3" t="str">
        <f>([1]UKBuilding_List!A329)</f>
        <v>0507</v>
      </c>
      <c r="B329" s="4" t="str">
        <f>([1]UKBuilding_List!B329)</f>
        <v>Sigma Alpha Epsilon Fraternity</v>
      </c>
    </row>
    <row r="330" spans="1:2" x14ac:dyDescent="0.25">
      <c r="A330" s="3" t="str">
        <f>([1]UKBuilding_List!A330)</f>
        <v>0509</v>
      </c>
      <c r="B330" s="4" t="str">
        <f>([1]UKBuilding_List!B330)</f>
        <v>Biomedical Biological Sciences Research Building</v>
      </c>
    </row>
    <row r="331" spans="1:2" x14ac:dyDescent="0.25">
      <c r="A331" s="3" t="str">
        <f>([1]UKBuilding_List!A331)</f>
        <v>0510</v>
      </c>
      <c r="B331" s="4" t="str">
        <f>([1]UKBuilding_List!B331)</f>
        <v>456 Rose Lane</v>
      </c>
    </row>
    <row r="332" spans="1:2" x14ac:dyDescent="0.25">
      <c r="A332" s="3" t="str">
        <f>([1]UKBuilding_List!A332)</f>
        <v>0511</v>
      </c>
      <c r="B332" s="4" t="str">
        <f>([1]UKBuilding_List!B332)</f>
        <v>456 1/2 Rose Lane Garage Apt</v>
      </c>
    </row>
    <row r="333" spans="1:2" x14ac:dyDescent="0.25">
      <c r="A333" s="3" t="str">
        <f>([1]UKBuilding_List!A333)</f>
        <v>0514</v>
      </c>
      <c r="B333" s="4" t="str">
        <f>([1]UKBuilding_List!B333)</f>
        <v>BBSRB Utility Plant</v>
      </c>
    </row>
    <row r="334" spans="1:2" x14ac:dyDescent="0.25">
      <c r="A334" s="3" t="str">
        <f>([1]UKBuilding_List!A334)</f>
        <v>0517</v>
      </c>
      <c r="B334" s="4" t="str">
        <f>([1]UKBuilding_List!B334)</f>
        <v>Mersack/Leavell</v>
      </c>
    </row>
    <row r="335" spans="1:2" x14ac:dyDescent="0.25">
      <c r="A335" s="3" t="str">
        <f>([1]UKBuilding_List!A335)</f>
        <v>0518</v>
      </c>
      <c r="B335" s="4" t="str">
        <f>([1]UKBuilding_List!B335)</f>
        <v>BBSRB Generator Building</v>
      </c>
    </row>
    <row r="336" spans="1:2" x14ac:dyDescent="0.25">
      <c r="A336" s="3" t="str">
        <f>([1]UKBuilding_List!A336)</f>
        <v>0564</v>
      </c>
      <c r="B336" s="4" t="str">
        <f>([1]UKBuilding_List!B336)</f>
        <v>630 South Broadway</v>
      </c>
    </row>
    <row r="337" spans="1:2" x14ac:dyDescent="0.25">
      <c r="A337" s="3" t="str">
        <f>([1]UKBuilding_List!A337)</f>
        <v>0565</v>
      </c>
      <c r="B337" s="4" t="str">
        <f>([1]UKBuilding_List!B337)</f>
        <v>John T. Smith Hall</v>
      </c>
    </row>
    <row r="338" spans="1:2" x14ac:dyDescent="0.25">
      <c r="A338" s="3" t="str">
        <f>([1]UKBuilding_List!A338)</f>
        <v>0566</v>
      </c>
      <c r="B338" s="4" t="str">
        <f>([1]UKBuilding_List!B338)</f>
        <v>Dale E. Baldwin Hall</v>
      </c>
    </row>
    <row r="339" spans="1:2" x14ac:dyDescent="0.25">
      <c r="A339" s="3" t="str">
        <f>([1]UKBuilding_List!A339)</f>
        <v>0567</v>
      </c>
      <c r="B339" s="4" t="str">
        <f>([1]UKBuilding_List!B339)</f>
        <v>Margaret Ingels Hall</v>
      </c>
    </row>
    <row r="340" spans="1:2" x14ac:dyDescent="0.25">
      <c r="A340" s="3" t="str">
        <f>([1]UKBuilding_List!A340)</f>
        <v>0568</v>
      </c>
      <c r="B340" s="4" t="str">
        <f>([1]UKBuilding_List!B340)</f>
        <v>David P. Roselle Hall</v>
      </c>
    </row>
    <row r="341" spans="1:2" x14ac:dyDescent="0.25">
      <c r="A341" s="3" t="str">
        <f>([1]UKBuilding_List!A341)</f>
        <v>0571</v>
      </c>
      <c r="B341" s="4" t="str">
        <f>([1]UKBuilding_List!B341)</f>
        <v>Parking Structure #6</v>
      </c>
    </row>
    <row r="342" spans="1:2" x14ac:dyDescent="0.25">
      <c r="A342" s="3" t="str">
        <f>([1]UKBuilding_List!A342)</f>
        <v>0572</v>
      </c>
      <c r="B342" s="4" t="str">
        <f>([1]UKBuilding_List!B342)</f>
        <v>Parking Structure #7</v>
      </c>
    </row>
    <row r="343" spans="1:2" x14ac:dyDescent="0.25">
      <c r="A343" s="3" t="str">
        <f>([1]UKBuilding_List!A343)</f>
        <v>0582</v>
      </c>
      <c r="B343" s="4" t="str">
        <f>([1]UKBuilding_List!B343)</f>
        <v>University Health Service</v>
      </c>
    </row>
    <row r="344" spans="1:2" x14ac:dyDescent="0.25">
      <c r="A344" s="3" t="str">
        <f>([1]UKBuilding_List!A344)</f>
        <v>0585</v>
      </c>
      <c r="B344" s="4" t="str">
        <f>([1]UKBuilding_List!B344)</f>
        <v>Baseball Training Pavilion</v>
      </c>
    </row>
    <row r="345" spans="1:2" x14ac:dyDescent="0.25">
      <c r="A345" s="3" t="str">
        <f>([1]UKBuilding_List!A345)</f>
        <v>0592</v>
      </c>
      <c r="B345" s="4" t="str">
        <f>([1]UKBuilding_List!B345)</f>
        <v>Storage Shed</v>
      </c>
    </row>
    <row r="346" spans="1:2" x14ac:dyDescent="0.25">
      <c r="A346" s="3" t="str">
        <f>([1]UKBuilding_List!A346)</f>
        <v>0596</v>
      </c>
      <c r="B346" s="4" t="str">
        <f>([1]UKBuilding_List!B346)</f>
        <v>Bio-Pharm (BP)</v>
      </c>
    </row>
    <row r="347" spans="1:2" x14ac:dyDescent="0.25">
      <c r="A347" s="3" t="str">
        <f>([1]UKBuilding_List!A347)</f>
        <v>0600</v>
      </c>
      <c r="B347" s="4" t="str">
        <f>([1]UKBuilding_List!B347)</f>
        <v>413 Pennsylvania Ct</v>
      </c>
    </row>
    <row r="348" spans="1:2" x14ac:dyDescent="0.25">
      <c r="A348" s="3" t="str">
        <f>([1]UKBuilding_List!A348)</f>
        <v>0601</v>
      </c>
      <c r="B348" s="4" t="str">
        <f>([1]UKBuilding_List!B348)</f>
        <v>Parking Structure #8</v>
      </c>
    </row>
    <row r="349" spans="1:2" x14ac:dyDescent="0.25">
      <c r="A349" s="3" t="str">
        <f>([1]UKBuilding_List!A349)</f>
        <v>0602</v>
      </c>
      <c r="B349" s="4" t="str">
        <f>([1]UKBuilding_List!B349)</f>
        <v>Pavilion A</v>
      </c>
    </row>
    <row r="350" spans="1:2" x14ac:dyDescent="0.25">
      <c r="A350" s="3" t="str">
        <f>([1]UKBuilding_List!A350)</f>
        <v>0604</v>
      </c>
      <c r="B350" s="4" t="str">
        <f>([1]UKBuilding_List!B350)</f>
        <v>Joe Craft Center</v>
      </c>
    </row>
    <row r="351" spans="1:2" x14ac:dyDescent="0.25">
      <c r="A351" s="3" t="str">
        <f>([1]UKBuilding_List!A351)</f>
        <v>0607</v>
      </c>
      <c r="B351" s="4" t="str">
        <f>([1]UKBuilding_List!B351)</f>
        <v>788 Press Avenue</v>
      </c>
    </row>
    <row r="352" spans="1:2" x14ac:dyDescent="0.25">
      <c r="A352" s="3" t="str">
        <f>([1]UKBuilding_List!A352)</f>
        <v>0608</v>
      </c>
      <c r="B352" s="4" t="str">
        <f>([1]UKBuilding_List!B352)</f>
        <v>792 Press Avenue</v>
      </c>
    </row>
    <row r="353" spans="1:2" x14ac:dyDescent="0.25">
      <c r="A353" s="3" t="str">
        <f>([1]UKBuilding_List!A353)</f>
        <v>0609</v>
      </c>
      <c r="B353" s="4" t="str">
        <f>([1]UKBuilding_List!B353)</f>
        <v>796 Press Avenue</v>
      </c>
    </row>
    <row r="354" spans="1:2" x14ac:dyDescent="0.25">
      <c r="A354" s="3" t="str">
        <f>([1]UKBuilding_List!A354)</f>
        <v>0610</v>
      </c>
      <c r="B354" s="4" t="str">
        <f>([1]UKBuilding_List!B354)</f>
        <v>800 Press Avenue</v>
      </c>
    </row>
    <row r="355" spans="1:2" x14ac:dyDescent="0.25">
      <c r="A355" s="3" t="str">
        <f>([1]UKBuilding_List!A355)</f>
        <v>0611</v>
      </c>
      <c r="B355" s="4" t="str">
        <f>([1]UKBuilding_List!B355)</f>
        <v>Medical Office Building (Samaritan)</v>
      </c>
    </row>
    <row r="356" spans="1:2" x14ac:dyDescent="0.25">
      <c r="A356" s="3" t="str">
        <f>([1]UKBuilding_List!A356)</f>
        <v>0612</v>
      </c>
      <c r="B356" s="4" t="str">
        <f>([1]UKBuilding_List!B356)</f>
        <v>Samaritan Chiller Building</v>
      </c>
    </row>
    <row r="357" spans="1:2" x14ac:dyDescent="0.25">
      <c r="A357" s="3" t="str">
        <f>([1]UKBuilding_List!A357)</f>
        <v>0613</v>
      </c>
      <c r="B357" s="4" t="str">
        <f>([1]UKBuilding_List!B357)</f>
        <v>Samaritan Parking Structure</v>
      </c>
    </row>
    <row r="358" spans="1:2" x14ac:dyDescent="0.25">
      <c r="A358" s="3" t="str">
        <f>([1]UKBuilding_List!A358)</f>
        <v>0614</v>
      </c>
      <c r="B358" s="4" t="str">
        <f>([1]UKBuilding_List!B358)</f>
        <v>123 Warren Ct.</v>
      </c>
    </row>
    <row r="359" spans="1:2" x14ac:dyDescent="0.25">
      <c r="A359" s="3" t="str">
        <f>([1]UKBuilding_List!A359)</f>
        <v>0615</v>
      </c>
      <c r="B359" s="4" t="str">
        <f>([1]UKBuilding_List!B359)</f>
        <v>125 Warren Ct.</v>
      </c>
    </row>
    <row r="360" spans="1:2" x14ac:dyDescent="0.25">
      <c r="A360" s="3" t="str">
        <f>([1]UKBuilding_List!A360)</f>
        <v>0616</v>
      </c>
      <c r="B360" s="4" t="str">
        <f>([1]UKBuilding_List!B360)</f>
        <v>Seaton Center Storage</v>
      </c>
    </row>
    <row r="361" spans="1:2" x14ac:dyDescent="0.25">
      <c r="A361" s="3" t="str">
        <f>([1]UKBuilding_List!A361)</f>
        <v>0617</v>
      </c>
      <c r="B361" s="4" t="str">
        <f>([1]UKBuilding_List!B361)</f>
        <v>118 Conn Terrace</v>
      </c>
    </row>
    <row r="362" spans="1:2" x14ac:dyDescent="0.25">
      <c r="A362" s="3" t="str">
        <f>([1]UKBuilding_List!A362)</f>
        <v>0618</v>
      </c>
      <c r="B362" s="4" t="str">
        <f>([1]UKBuilding_List!B362)</f>
        <v>MacAdam Student Observatory</v>
      </c>
    </row>
    <row r="363" spans="1:2" x14ac:dyDescent="0.25">
      <c r="A363" s="3" t="str">
        <f>([1]UKBuilding_List!A363)</f>
        <v>0619</v>
      </c>
      <c r="B363" s="4" t="str">
        <f>([1]UKBuilding_List!B363)</f>
        <v>102 Conn Terrace</v>
      </c>
    </row>
    <row r="364" spans="1:2" x14ac:dyDescent="0.25">
      <c r="A364" s="3" t="str">
        <f>([1]UKBuilding_List!A364)</f>
        <v>0621</v>
      </c>
      <c r="B364" s="4" t="str">
        <f>([1]UKBuilding_List!B364)</f>
        <v>104 Conn Terrace</v>
      </c>
    </row>
    <row r="365" spans="1:2" x14ac:dyDescent="0.25">
      <c r="A365" s="3" t="str">
        <f>([1]UKBuilding_List!A365)</f>
        <v>0622</v>
      </c>
      <c r="B365" s="4" t="str">
        <f>([1]UKBuilding_List!B365)</f>
        <v>108 Conn Terrace</v>
      </c>
    </row>
    <row r="366" spans="1:2" x14ac:dyDescent="0.25">
      <c r="A366" s="3" t="str">
        <f>([1]UKBuilding_List!A366)</f>
        <v>0623</v>
      </c>
      <c r="B366" s="4" t="str">
        <f>([1]UKBuilding_List!B366)</f>
        <v>110 Conn Terrace</v>
      </c>
    </row>
    <row r="367" spans="1:2" x14ac:dyDescent="0.25">
      <c r="A367" s="3" t="str">
        <f>([1]UKBuilding_List!A367)</f>
        <v>0624</v>
      </c>
      <c r="B367" s="4" t="str">
        <f>([1]UKBuilding_List!B367)</f>
        <v>120 Conn Terrace</v>
      </c>
    </row>
    <row r="368" spans="1:2" x14ac:dyDescent="0.25">
      <c r="A368" s="3" t="str">
        <f>([1]UKBuilding_List!A368)</f>
        <v>0625</v>
      </c>
      <c r="B368" s="4" t="str">
        <f>([1]UKBuilding_List!B368)</f>
        <v>1105 S. Limestone</v>
      </c>
    </row>
    <row r="369" spans="1:2" x14ac:dyDescent="0.25">
      <c r="A369" s="3" t="str">
        <f>([1]UKBuilding_List!A369)</f>
        <v>0626</v>
      </c>
      <c r="B369" s="4" t="str">
        <f>([1]UKBuilding_List!B369)</f>
        <v>1119 S. Limestone</v>
      </c>
    </row>
    <row r="370" spans="1:2" x14ac:dyDescent="0.25">
      <c r="A370" s="3" t="str">
        <f>([1]UKBuilding_List!A370)</f>
        <v>0630</v>
      </c>
      <c r="B370" s="4" t="str">
        <f>([1]UKBuilding_List!B370)</f>
        <v>Air Medical Crew Quarters</v>
      </c>
    </row>
    <row r="371" spans="1:2" x14ac:dyDescent="0.25">
      <c r="A371" s="3" t="str">
        <f>([1]UKBuilding_List!A371)</f>
        <v>0631</v>
      </c>
      <c r="B371" s="4" t="str">
        <f>([1]UKBuilding_List!B371)</f>
        <v>460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9925</v>
      </c>
      <c r="B389" s="4" t="str">
        <f>([1]UKBuilding_List!B389)</f>
        <v>Alpha Phi Sorority</v>
      </c>
    </row>
    <row r="390" spans="1:2" x14ac:dyDescent="0.25">
      <c r="A390" s="3" t="str">
        <f>([1]UKBuilding_List!A390)</f>
        <v>9983</v>
      </c>
      <c r="B390" s="4" t="str">
        <f>([1]UKBuilding_List!B390)</f>
        <v>College of Medicine Building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2012-10-03T17:14:23Z</dcterms:modified>
</cp:coreProperties>
</file>