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42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<sst xmlns="http://schemas.openxmlformats.org/spreadsheetml/2006/main" count="96" uniqueCount="78">
  <si>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</si>
  <si>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</si>
  <si>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</si>
  <si>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</si>
  <si>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</si>
  <si>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</si>
  <si>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</si>
  <si>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</si>
  <si>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</si>
  <si>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</si>
  <si>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</si>
  <si>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</si>
  <si>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</si>
  <si>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</si>
  <si>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</si>
  <si>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</si>
  <si>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</si>
  <si>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</si>
  <si>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</si>
  <si>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</si>
  <si>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</si>
  <si>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</si>
  <si>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</si>
  <si>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</si>
  <si>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</si>
  <si>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</si>
  <si>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</si>
  <si>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</si>
  <si>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</si>
  <si>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</si>
  <si>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</si>
  <si>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</si>
  <si>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</si>
  <si>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</si>
  <si>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</si>
  <si>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</si>
  <si>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</si>
  <si>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</si>
  <si>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</si>
  <si>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</si>
  <si>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</si>
  <si>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</si>
  <si>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</si>
  <si>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</si>
  <si>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</si>
  <si>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</si>
  <si>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</si>
  <si>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</si>
  <si>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</si>
  <si>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</si>
  <si>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</si>
  <si>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</si>
  <si>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</si>
  <si>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</si>
  <si>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</si>
  <si>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</si>
  <si>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</si>
  <si>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</si>
  <si>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</si>
  <si>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</si>
  <si>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</si>
  <si>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</si>
  <si>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</si>
  <si>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</si>
  <si>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</si>
  <si>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</si>
  <si>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</si>
  <si>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</si>
  <si>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</si>
  <si>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</si>
  <si>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</si>
  <si>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</si>
  <si>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</si>
  <si>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</si>
  <si>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</si>
  <si>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0042</t>
  </si>
  <si>
    <t>0115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</si>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</sst>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6" sqref="I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42430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5" thickBot="1" x14ac:dyDescent="0.3">
      <c r="A2" s="67" t="s">
        <v>8</v>
      </c>
      <c r="B2" s="78" t="str">
        <f>VLOOKUP(B1,BuildingList!A:B,2,FALSE)</f>
        <v>Grehan Journalism Building</v>
      </c>
      <c r="C2" s="78"/>
      <c r="F2" s="69" t="s">
        <v>12</v>
      </c>
      <c r="G2" s="22" t="s">
        <v>70</v>
      </c>
      <c r="J2" s="15">
        <f>G35-J35</f>
        <v>1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21</v>
      </c>
      <c r="D6" s="41" t="s">
        <v>6</v>
      </c>
      <c r="E6" s="50"/>
      <c r="F6" s="50"/>
      <c r="G6" s="50" t="s">
        <v>3</v>
      </c>
      <c r="H6" s="41" t="s">
        <v>13</v>
      </c>
      <c r="I6" s="42"/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2" sqref="B2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0042</v>
      </c>
      <c r="C1" s="39"/>
      <c r="D1" s="17" t="s">
        <v>10</v>
      </c>
      <c r="E1" s="40">
        <f>'KD Changes'!G1</f>
        <v>42430</v>
      </c>
    </row>
    <row r="2" spans="1:10" ht="15" customHeight="1" x14ac:dyDescent="0.25">
      <c r="A2" s="43" t="s">
        <v>8</v>
      </c>
      <c r="B2" s="44" t="str">
        <f>VLOOKUP(B1,[1]BuildingList!A:B,2,FALSE)</f>
        <v>Grehan Journalism Building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.75" thickTop="1" x14ac:dyDescent="0.25">
      <c r="B6" s="42"/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25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25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25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25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25">
      <c r="C6" t="s">
        <v>59</v>
      </c>
      <c r="D6" s="8" t="s">
        <v>57</v>
      </c>
      <c r="E6" s="7" t="s">
        <v>33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72</v>
      </c>
    </row>
    <row r="9" spans="1:7" x14ac:dyDescent="0.25">
      <c r="E9" s="7" t="s">
        <v>30</v>
      </c>
    </row>
    <row r="10" spans="1:7" s="1" customFormat="1" x14ac:dyDescent="0.25">
      <c r="E10" s="36" t="s">
        <v>49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52</v>
      </c>
    </row>
    <row r="15" spans="1:7" x14ac:dyDescent="0.25">
      <c r="E15" s="36" t="s">
        <v>50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25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25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25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25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25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25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25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25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25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25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25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25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25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25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25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25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25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25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25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25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25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25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25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25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25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25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25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25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25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25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25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25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25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25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25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25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25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25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25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25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25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25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25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25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25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25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25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25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25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25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25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25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25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25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25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25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25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25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25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25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25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25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25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25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25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25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25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25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25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25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25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25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25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25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25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25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25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25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25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25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25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25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25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25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25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25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25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25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25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25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25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25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25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25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25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25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25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25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25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25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25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25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25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25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25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25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25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25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25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25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25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25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25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25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25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25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25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25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25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25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25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25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25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25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25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25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25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25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25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25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25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25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25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25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25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25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25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25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25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25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25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25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25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25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25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25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25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25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25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25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25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25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25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25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25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25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25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25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25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25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25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25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25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25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25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25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25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25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25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25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25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25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25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25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25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25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25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25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25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25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25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25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25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25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25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25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25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25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25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25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25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25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25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25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25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25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25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25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25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25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25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25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25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25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25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25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25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25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25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25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25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25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25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25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25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25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25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25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25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25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25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25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25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25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25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25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25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25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25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25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25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25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25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25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25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25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25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25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25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25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25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25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25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25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25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25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25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25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25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25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25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25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25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25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25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25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25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25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25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25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25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25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25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25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25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25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25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25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25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25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25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25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25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25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25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25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25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25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25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25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25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25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25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25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25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25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25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25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25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25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25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25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25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25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25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25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25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25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25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25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25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25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25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25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25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2016-03-02T20:43:57Z</dcterms:modified>
</cp:coreProperties>
</file>