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39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H22" i="1" l="1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G22" i="1" l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<sst xmlns="http://schemas.openxmlformats.org/spreadsheetml/2006/main" count="97" uniqueCount="79">
  <si>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</si>
  <si>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</si>
  <si>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</si>
  <si>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</si>
  <si>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</si>
  <si>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</si>
  <si>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</si>
  <si>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</si>
  <si>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</si>
  <si>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</si>
  <si>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</si>
  <si>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</si>
  <si>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</si>
  <si>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</si>
  <si>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</si>
  <si>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</si>
  <si>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</si>
  <si>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</si>
  <si>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</si>
  <si>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</si>
  <si>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</si>
  <si>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</si>
  <si>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</si>
  <si>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</si>
  <si>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</si>
  <si>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</si>
  <si>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</si>
  <si>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</si>
  <si>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</si>
  <si>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</si>
  <si>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</si>
  <si>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</si>
  <si>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</si>
  <si>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</si>
  <si>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</si>
  <si>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</si>
  <si>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</si>
  <si>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</si>
  <si>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</si>
  <si>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</si>
  <si>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</si>
  <si>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</si>
  <si>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</si>
  <si>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</si>
  <si>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</si>
  <si>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</si>
  <si>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</si>
  <si>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</si>
  <si>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</si>
  <si>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</si>
  <si>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</si>
  <si>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</si>
  <si>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</si>
  <si>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</si>
  <si>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</si>
  <si>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</si>
  <si>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</si>
  <si>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</si>
  <si>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</si>
  <si>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</si>
  <si>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</si>
  <si>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</si>
  <si>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</si>
  <si>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</si>
  <si>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</si>
  <si>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</si>
  <si>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</si>
  <si>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</si>
  <si>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</si>
  <si>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</si>
  <si>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</si>
  <si>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</si>
  <si>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</si>
  <si>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</si>
  <si>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02</t>
  </si>
  <si>
    <t>0039</t>
  </si>
  <si>
    <t>213E</t>
  </si>
  <si>
    <t>door replaced, wall added to furr-out near column</t>
  </si>
  <si>
    <t>no changes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</si>
</sst>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0484</v>
          </cell>
          <cell r="C310" t="str">
            <v>Real Properties Garage</v>
          </cell>
        </row>
        <row r="311">
          <cell r="A311" t="str">
            <v>0485</v>
          </cell>
          <cell r="C311" t="str">
            <v>Boone Tennis Stadium</v>
          </cell>
        </row>
        <row r="312">
          <cell r="A312" t="str">
            <v>0487</v>
          </cell>
          <cell r="C312" t="str">
            <v>518 Oldham Ct</v>
          </cell>
        </row>
        <row r="313">
          <cell r="A313" t="str">
            <v>0488</v>
          </cell>
          <cell r="C313" t="str">
            <v>Woodland Early Learning Center</v>
          </cell>
        </row>
        <row r="314">
          <cell r="A314" t="str">
            <v>0489</v>
          </cell>
          <cell r="C314" t="str">
            <v>1117 South Limestone</v>
          </cell>
        </row>
        <row r="315">
          <cell r="A315" t="str">
            <v>0490</v>
          </cell>
          <cell r="C315" t="str">
            <v>Environmental Quality Management</v>
          </cell>
        </row>
        <row r="316">
          <cell r="A316" t="str">
            <v>0494</v>
          </cell>
          <cell r="C316" t="str">
            <v>Stuckert Career Center</v>
          </cell>
        </row>
        <row r="317">
          <cell r="A317" t="str">
            <v>0495</v>
          </cell>
          <cell r="C317" t="str">
            <v>James F. Hardymon Communications Building</v>
          </cell>
        </row>
        <row r="318">
          <cell r="A318" t="str">
            <v>0503</v>
          </cell>
          <cell r="C318" t="str">
            <v>Ralph G Anderson Building (Mech Eng)</v>
          </cell>
        </row>
        <row r="319">
          <cell r="A319" t="str">
            <v>0504</v>
          </cell>
          <cell r="C319" t="str">
            <v>Sigma Chi Fraternity House</v>
          </cell>
        </row>
        <row r="320">
          <cell r="A320" t="str">
            <v>0505</v>
          </cell>
          <cell r="C320" t="str">
            <v>Alpha Tau Omega Fraternity</v>
          </cell>
        </row>
        <row r="321">
          <cell r="A321" t="str">
            <v>0507</v>
          </cell>
          <cell r="C321" t="str">
            <v>Sigma Alpha Epsilon Fraternity</v>
          </cell>
        </row>
        <row r="322">
          <cell r="A322" t="str">
            <v>0509</v>
          </cell>
          <cell r="C322" t="str">
            <v>Biomedical Biological Sciences Research Building</v>
          </cell>
        </row>
        <row r="323">
          <cell r="A323" t="str">
            <v>0514</v>
          </cell>
          <cell r="C323" t="str">
            <v>Central Utility Plant #4</v>
          </cell>
        </row>
        <row r="324">
          <cell r="A324" t="str">
            <v>0517</v>
          </cell>
          <cell r="C324" t="str">
            <v>College of Medicine Learning Center</v>
          </cell>
        </row>
        <row r="325">
          <cell r="A325" t="str">
            <v>0518</v>
          </cell>
          <cell r="C325" t="str">
            <v>BBSRB Generator Building</v>
          </cell>
        </row>
        <row r="326">
          <cell r="A326" t="str">
            <v>0564</v>
          </cell>
          <cell r="C326" t="str">
            <v>630 South Broadway</v>
          </cell>
        </row>
        <row r="327">
          <cell r="A327" t="str">
            <v>0565</v>
          </cell>
          <cell r="C327" t="str">
            <v>John T. Smith Hall</v>
          </cell>
        </row>
        <row r="328">
          <cell r="A328" t="str">
            <v>0566</v>
          </cell>
          <cell r="C328" t="str">
            <v>Dale E. Baldwin Hall</v>
          </cell>
        </row>
        <row r="329">
          <cell r="A329" t="str">
            <v>0567</v>
          </cell>
          <cell r="C329" t="str">
            <v>Margaret Ingels Hall</v>
          </cell>
        </row>
        <row r="330">
          <cell r="A330" t="str">
            <v>0568</v>
          </cell>
          <cell r="C330" t="str">
            <v>David P. Roselle Hall</v>
          </cell>
        </row>
        <row r="331">
          <cell r="A331" t="str">
            <v>0571</v>
          </cell>
          <cell r="C331" t="str">
            <v>Parking Structure #6</v>
          </cell>
        </row>
        <row r="332">
          <cell r="A332" t="str">
            <v>0572</v>
          </cell>
          <cell r="C332" t="str">
            <v>Parking Structure #7</v>
          </cell>
        </row>
        <row r="333">
          <cell r="A333" t="str">
            <v>0582</v>
          </cell>
          <cell r="C333" t="str">
            <v>University Health Service</v>
          </cell>
        </row>
        <row r="334">
          <cell r="A334" t="str">
            <v>0585</v>
          </cell>
          <cell r="C334" t="str">
            <v>Baseball Training Pavilion</v>
          </cell>
        </row>
        <row r="335">
          <cell r="A335" t="str">
            <v>0592</v>
          </cell>
          <cell r="C335" t="str">
            <v>Storage Shed</v>
          </cell>
        </row>
        <row r="336">
          <cell r="A336" t="str">
            <v>0596</v>
          </cell>
          <cell r="C336" t="str">
            <v>Bio-Pharm (BP)</v>
          </cell>
        </row>
        <row r="337">
          <cell r="A337" t="str">
            <v>0600</v>
          </cell>
          <cell r="C337" t="str">
            <v>413 Pennsylvania Ct</v>
          </cell>
        </row>
        <row r="338">
          <cell r="A338" t="str">
            <v>0601</v>
          </cell>
          <cell r="C338" t="str">
            <v>Parking Structure #8</v>
          </cell>
        </row>
        <row r="339">
          <cell r="A339" t="str">
            <v>0602</v>
          </cell>
          <cell r="C339" t="str">
            <v>Pavilion A</v>
          </cell>
        </row>
        <row r="340">
          <cell r="A340" t="str">
            <v>0604</v>
          </cell>
          <cell r="C340" t="str">
            <v>Joe Craft Center</v>
          </cell>
        </row>
        <row r="341">
          <cell r="A341" t="str">
            <v>0607</v>
          </cell>
          <cell r="C341" t="str">
            <v>788 Press Avenue</v>
          </cell>
        </row>
        <row r="342">
          <cell r="A342" t="str">
            <v>0608</v>
          </cell>
          <cell r="C342" t="str">
            <v>792 Press Avenue</v>
          </cell>
        </row>
        <row r="343">
          <cell r="A343" t="str">
            <v>0609</v>
          </cell>
          <cell r="C343" t="str">
            <v>796 Press Avenue</v>
          </cell>
        </row>
        <row r="344">
          <cell r="A344" t="str">
            <v>0610</v>
          </cell>
          <cell r="C344" t="str">
            <v>800 Press Avenue</v>
          </cell>
        </row>
        <row r="345">
          <cell r="A345" t="str">
            <v>0611</v>
          </cell>
          <cell r="C345" t="str">
            <v>Medical Office Building (Samaritan)</v>
          </cell>
        </row>
        <row r="346">
          <cell r="A346" t="str">
            <v>0612</v>
          </cell>
          <cell r="C346" t="str">
            <v>Samaritan Chiller Building</v>
          </cell>
        </row>
        <row r="347">
          <cell r="A347" t="str">
            <v>0613</v>
          </cell>
          <cell r="C347" t="str">
            <v>Samaritan Parking Structure</v>
          </cell>
        </row>
        <row r="348">
          <cell r="A348" t="str">
            <v>0616</v>
          </cell>
          <cell r="C348" t="str">
            <v>Seaton Center Storage</v>
          </cell>
        </row>
        <row r="349">
          <cell r="A349" t="str">
            <v>0617</v>
          </cell>
          <cell r="C349" t="str">
            <v>118 Conn Terrace</v>
          </cell>
        </row>
        <row r="350">
          <cell r="A350" t="str">
            <v>0618</v>
          </cell>
          <cell r="C350" t="str">
            <v>MacAdam Student Observatory</v>
          </cell>
        </row>
        <row r="351">
          <cell r="A351" t="str">
            <v>0624</v>
          </cell>
          <cell r="C351" t="str">
            <v>120 Conn Terrace</v>
          </cell>
        </row>
        <row r="352">
          <cell r="A352" t="str">
            <v>0625</v>
          </cell>
          <cell r="C352" t="str">
            <v>1105 S. Limestone</v>
          </cell>
        </row>
        <row r="353">
          <cell r="A353" t="str">
            <v>0626</v>
          </cell>
          <cell r="C353" t="str">
            <v>1119 S. Limestone</v>
          </cell>
        </row>
        <row r="354">
          <cell r="A354" t="str">
            <v>0630</v>
          </cell>
          <cell r="C354" t="str">
            <v>Air Medical Crew Quarters</v>
          </cell>
        </row>
        <row r="355">
          <cell r="A355" t="str">
            <v>0633</v>
          </cell>
          <cell r="C355" t="str">
            <v>Davis Marksbury Building</v>
          </cell>
        </row>
        <row r="356">
          <cell r="A356" t="str">
            <v>0636</v>
          </cell>
          <cell r="C356" t="str">
            <v>411 Pennsylvania Court</v>
          </cell>
        </row>
        <row r="357">
          <cell r="A357" t="str">
            <v>0641</v>
          </cell>
          <cell r="C357" t="str">
            <v>409 Pennsylvania Ct</v>
          </cell>
        </row>
        <row r="358">
          <cell r="A358" t="str">
            <v>0644</v>
          </cell>
          <cell r="C358" t="str">
            <v>Wildcat Coal Lodge</v>
          </cell>
        </row>
        <row r="359">
          <cell r="A359" t="str">
            <v>0645</v>
          </cell>
          <cell r="C359" t="str">
            <v>179 Leader Ave</v>
          </cell>
        </row>
        <row r="360">
          <cell r="A360" t="str">
            <v>0646</v>
          </cell>
          <cell r="C360" t="str">
            <v>404 Pennsylvania Ct</v>
          </cell>
        </row>
        <row r="361">
          <cell r="A361" t="str">
            <v>0647</v>
          </cell>
          <cell r="C361" t="str">
            <v>213 Transcript Ave</v>
          </cell>
        </row>
        <row r="362">
          <cell r="A362" t="str">
            <v>0648</v>
          </cell>
          <cell r="C362" t="str">
            <v>221 Transcript Ave</v>
          </cell>
        </row>
        <row r="363">
          <cell r="A363" t="str">
            <v>0649</v>
          </cell>
          <cell r="C363" t="str">
            <v>217 Transcript Ave</v>
          </cell>
        </row>
        <row r="364">
          <cell r="A364" t="str">
            <v>0651</v>
          </cell>
          <cell r="C364" t="str">
            <v>Mandrell Hall</v>
          </cell>
        </row>
        <row r="365">
          <cell r="A365" t="str">
            <v>0652</v>
          </cell>
          <cell r="C365" t="str">
            <v>Bosworth Hall</v>
          </cell>
        </row>
        <row r="366">
          <cell r="A366" t="str">
            <v>0653</v>
          </cell>
          <cell r="C366" t="str">
            <v>Sanders Hall</v>
          </cell>
        </row>
        <row r="367">
          <cell r="A367" t="str">
            <v>0654</v>
          </cell>
          <cell r="C367" t="str">
            <v>Building 100</v>
          </cell>
        </row>
        <row r="368">
          <cell r="A368" t="str">
            <v>0655</v>
          </cell>
          <cell r="C368" t="str">
            <v>Building 200</v>
          </cell>
        </row>
        <row r="369">
          <cell r="A369" t="str">
            <v>0656</v>
          </cell>
          <cell r="C369" t="str">
            <v>Building 300</v>
          </cell>
        </row>
        <row r="370">
          <cell r="A370" t="str">
            <v>0657</v>
          </cell>
          <cell r="C370" t="str">
            <v>Building 400</v>
          </cell>
        </row>
        <row r="371">
          <cell r="A371" t="str">
            <v>0658</v>
          </cell>
          <cell r="C371" t="str">
            <v>Maintenance Bldg.</v>
          </cell>
        </row>
        <row r="372">
          <cell r="A372" t="str">
            <v>0659</v>
          </cell>
          <cell r="C372" t="str">
            <v>Gas Building</v>
          </cell>
        </row>
        <row r="373">
          <cell r="A373" t="str">
            <v>0660</v>
          </cell>
          <cell r="C373" t="str">
            <v>Maxwelton Ct. Apts #1</v>
          </cell>
        </row>
        <row r="374">
          <cell r="A374" t="str">
            <v>0661</v>
          </cell>
          <cell r="C374" t="str">
            <v>Maxwelton Ct. Apts #2</v>
          </cell>
        </row>
        <row r="375">
          <cell r="A375" t="str">
            <v>0662</v>
          </cell>
          <cell r="C375" t="str">
            <v>Maxwelton Ct. Apts #3</v>
          </cell>
        </row>
        <row r="376">
          <cell r="A376" t="str">
            <v>0663</v>
          </cell>
          <cell r="C376" t="str">
            <v>Maxwelton Ct. Apts #4</v>
          </cell>
        </row>
        <row r="377">
          <cell r="A377" t="str">
            <v>0664</v>
          </cell>
          <cell r="C377" t="str">
            <v>Maxwelton Ct. Apts #5</v>
          </cell>
        </row>
        <row r="378">
          <cell r="A378" t="str">
            <v>0665</v>
          </cell>
          <cell r="C378" t="str">
            <v>Maxwelton Ct. Apts #6</v>
          </cell>
        </row>
        <row r="379">
          <cell r="A379" t="str">
            <v>0666</v>
          </cell>
          <cell r="C379" t="str">
            <v>Maxwelton Ct. Apts #7</v>
          </cell>
        </row>
        <row r="380">
          <cell r="A380" t="str">
            <v>0667</v>
          </cell>
          <cell r="C380" t="str">
            <v>Maxwelton Ct. Apts #8</v>
          </cell>
        </row>
        <row r="381">
          <cell r="A381" t="str">
            <v>0668</v>
          </cell>
          <cell r="C381" t="str">
            <v>Maxwelton Ct. Apts #9</v>
          </cell>
        </row>
        <row r="382">
          <cell r="A382" t="str">
            <v>0669</v>
          </cell>
          <cell r="C382" t="str">
            <v>Maxwelton Ct. Apts #10</v>
          </cell>
        </row>
        <row r="383">
          <cell r="A383" t="str">
            <v>0670</v>
          </cell>
          <cell r="C383" t="str">
            <v>Maxwelton Ct. Apts #11</v>
          </cell>
        </row>
        <row r="384">
          <cell r="A384" t="str">
            <v>0671</v>
          </cell>
          <cell r="C384" t="str">
            <v>Maxwelton Ct. Apts #12</v>
          </cell>
        </row>
        <row r="385">
          <cell r="A385" t="str">
            <v>0672</v>
          </cell>
          <cell r="C385" t="str">
            <v>Maxwelton Ct. Apts #13</v>
          </cell>
        </row>
        <row r="386">
          <cell r="A386" t="str">
            <v>0673</v>
          </cell>
          <cell r="C386" t="str">
            <v>Maxwelton Ct. Apts #14</v>
          </cell>
        </row>
        <row r="387">
          <cell r="A387" t="str">
            <v>0674</v>
          </cell>
          <cell r="C387" t="str">
            <v>Maxwelton Ct. Apts #15</v>
          </cell>
        </row>
        <row r="388">
          <cell r="A388" t="str">
            <v>0675</v>
          </cell>
          <cell r="C388" t="str">
            <v>Maxwelton Ct. Apts #16</v>
          </cell>
        </row>
        <row r="389">
          <cell r="A389" t="str">
            <v>0676</v>
          </cell>
          <cell r="C389" t="str">
            <v>New Student Center</v>
          </cell>
        </row>
        <row r="390">
          <cell r="A390" t="str">
            <v>0677</v>
          </cell>
          <cell r="C390" t="str">
            <v>University Flats</v>
          </cell>
        </row>
        <row r="391">
          <cell r="A391" t="str">
            <v>0678</v>
          </cell>
          <cell r="C391" t="str">
            <v>Haggin Hall II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9816</v>
          </cell>
          <cell r="C397" t="str">
            <v>Royal Lexington</v>
          </cell>
        </row>
        <row r="398">
          <cell r="A398" t="str">
            <v>9853</v>
          </cell>
          <cell r="C398" t="str">
            <v>Shriners Hospitals for Children Medical Center - Lexington</v>
          </cell>
        </row>
        <row r="399">
          <cell r="A399" t="str">
            <v>9854</v>
          </cell>
          <cell r="C399" t="str">
            <v>Anthropology Research Building</v>
          </cell>
        </row>
        <row r="400">
          <cell r="A400" t="str">
            <v>9925</v>
          </cell>
          <cell r="C400" t="str">
            <v>Alpha Phi Sorority</v>
          </cell>
        </row>
        <row r="401">
          <cell r="A401" t="str">
            <v>9983</v>
          </cell>
          <cell r="C401" t="str">
            <v>College of Medicine Building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>
            <v>0</v>
          </cell>
          <cell r="C4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8" sqref="C8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2" t="s">
        <v>75</v>
      </c>
      <c r="C1" s="72"/>
      <c r="F1" s="18" t="s">
        <v>10</v>
      </c>
      <c r="G1" s="54">
        <v>42202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3" t="str">
        <f>VLOOKUP(B1,BuildingList!A:B,2,FALSE)</f>
        <v>Margaret I. King Library</v>
      </c>
      <c r="C2" s="73"/>
      <c r="F2" s="24" t="s">
        <v>12</v>
      </c>
      <c r="G2" s="61" t="s">
        <v>73</v>
      </c>
      <c r="J2" s="15">
        <f>G22-J22</f>
        <v>1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29.4" thickTop="1" x14ac:dyDescent="0.3">
      <c r="A6" s="33" t="s">
        <v>76</v>
      </c>
      <c r="B6" s="28" t="s">
        <v>74</v>
      </c>
      <c r="C6" s="11" t="s">
        <v>22</v>
      </c>
      <c r="D6" s="17" t="s">
        <v>5</v>
      </c>
      <c r="E6" s="37">
        <v>526</v>
      </c>
      <c r="F6" s="37">
        <v>522</v>
      </c>
      <c r="G6" s="34" t="s">
        <v>3</v>
      </c>
      <c r="H6" s="17" t="s">
        <v>13</v>
      </c>
      <c r="I6" s="11" t="s">
        <v>77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8"/>
      <c r="C7" s="11"/>
      <c r="E7" s="34"/>
      <c r="F7" s="34"/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1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10" sqref="F10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5.6640625" style="55" bestFit="1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0039</v>
      </c>
      <c r="C1" s="53"/>
      <c r="D1" s="18" t="s">
        <v>10</v>
      </c>
      <c r="E1" s="54">
        <f>'KD Changes'!G1</f>
        <v>42202</v>
      </c>
    </row>
    <row r="2" spans="1:10" x14ac:dyDescent="0.3">
      <c r="A2" s="57" t="s">
        <v>8</v>
      </c>
      <c r="B2" s="58" t="str">
        <f>VLOOKUP(B1,[1]BuildingList!A:B,2,FALSE)</f>
        <v>Margaret I. King Library</v>
      </c>
      <c r="C2" s="59"/>
      <c r="D2" s="60" t="s">
        <v>12</v>
      </c>
      <c r="E2" s="61" t="str">
        <f>'KD Changes'!G2</f>
        <v>Suzanna Bentley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0"/>
      <c r="B6" s="71"/>
      <c r="D6" s="34"/>
      <c r="E6" s="55" t="s">
        <v>78</v>
      </c>
      <c r="G6" s="32"/>
      <c r="H6" s="32"/>
      <c r="I6" s="55"/>
      <c r="J6" s="55"/>
    </row>
    <row r="7" spans="1:10" x14ac:dyDescent="0.3">
      <c r="A7" s="70"/>
      <c r="B7" s="71"/>
      <c r="D7" s="34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2" sqref="D2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0484</v>
      </c>
      <c r="B310" s="3" t="str">
        <f>([3]UKBuilding_List!C310)</f>
        <v>Real Properties Garage</v>
      </c>
    </row>
    <row r="311" spans="1:2" x14ac:dyDescent="0.3">
      <c r="A311" s="2" t="str">
        <f>([3]UKBuilding_List!A311)</f>
        <v>0485</v>
      </c>
      <c r="B311" s="3" t="str">
        <f>([3]UKBuilding_List!C311)</f>
        <v>Boone Tennis Stadium</v>
      </c>
    </row>
    <row r="312" spans="1:2" x14ac:dyDescent="0.3">
      <c r="A312" s="2" t="str">
        <f>([3]UKBuilding_List!A312)</f>
        <v>0487</v>
      </c>
      <c r="B312" s="3" t="str">
        <f>([3]UKBuilding_List!C312)</f>
        <v>518 Oldham Ct</v>
      </c>
    </row>
    <row r="313" spans="1:2" x14ac:dyDescent="0.3">
      <c r="A313" s="2" t="str">
        <f>([3]UKBuilding_List!A313)</f>
        <v>0488</v>
      </c>
      <c r="B313" s="3" t="str">
        <f>([3]UKBuilding_List!C313)</f>
        <v>Woodland Early Learning Center</v>
      </c>
    </row>
    <row r="314" spans="1:2" x14ac:dyDescent="0.3">
      <c r="A314" s="2" t="str">
        <f>([3]UKBuilding_List!A314)</f>
        <v>0489</v>
      </c>
      <c r="B314" s="3" t="str">
        <f>([3]UKBuilding_List!C314)</f>
        <v>1117 South Limestone</v>
      </c>
    </row>
    <row r="315" spans="1:2" x14ac:dyDescent="0.3">
      <c r="A315" s="2" t="str">
        <f>([3]UKBuilding_List!A315)</f>
        <v>0490</v>
      </c>
      <c r="B315" s="3" t="str">
        <f>([3]UKBuilding_List!C315)</f>
        <v>Environmental Quality Management</v>
      </c>
    </row>
    <row r="316" spans="1:2" x14ac:dyDescent="0.3">
      <c r="A316" s="2" t="str">
        <f>([3]UKBuilding_List!A316)</f>
        <v>0494</v>
      </c>
      <c r="B316" s="3" t="str">
        <f>([3]UKBuilding_List!C316)</f>
        <v>Stuckert Career Center</v>
      </c>
    </row>
    <row r="317" spans="1:2" x14ac:dyDescent="0.3">
      <c r="A317" s="2" t="str">
        <f>([3]UKBuilding_List!A317)</f>
        <v>0495</v>
      </c>
      <c r="B317" s="3" t="str">
        <f>([3]UKBuilding_List!C317)</f>
        <v>James F. Hardymon Communications Building</v>
      </c>
    </row>
    <row r="318" spans="1:2" x14ac:dyDescent="0.3">
      <c r="A318" s="2" t="str">
        <f>([3]UKBuilding_List!A318)</f>
        <v>0503</v>
      </c>
      <c r="B318" s="3" t="str">
        <f>([3]UKBuilding_List!C318)</f>
        <v>Ralph G Anderson Building (Mech Eng)</v>
      </c>
    </row>
    <row r="319" spans="1:2" x14ac:dyDescent="0.3">
      <c r="A319" s="2" t="str">
        <f>([3]UKBuilding_List!A319)</f>
        <v>0504</v>
      </c>
      <c r="B319" s="3" t="str">
        <f>([3]UKBuilding_List!C319)</f>
        <v>Sigma Chi Fraternity House</v>
      </c>
    </row>
    <row r="320" spans="1:2" x14ac:dyDescent="0.3">
      <c r="A320" s="2" t="str">
        <f>([3]UKBuilding_List!A320)</f>
        <v>0505</v>
      </c>
      <c r="B320" s="3" t="str">
        <f>([3]UKBuilding_List!C320)</f>
        <v>Alpha Tau Omega Fraternity</v>
      </c>
    </row>
    <row r="321" spans="1:2" x14ac:dyDescent="0.3">
      <c r="A321" s="2" t="str">
        <f>([3]UKBuilding_List!A321)</f>
        <v>0507</v>
      </c>
      <c r="B321" s="3" t="str">
        <f>([3]UKBuilding_List!C321)</f>
        <v>Sigma Alpha Epsilon Fraternity</v>
      </c>
    </row>
    <row r="322" spans="1:2" x14ac:dyDescent="0.3">
      <c r="A322" s="2" t="str">
        <f>([3]UKBuilding_List!A322)</f>
        <v>0509</v>
      </c>
      <c r="B322" s="3" t="str">
        <f>([3]UKBuilding_List!C322)</f>
        <v>Biomedical Biological Sciences Research Building</v>
      </c>
    </row>
    <row r="323" spans="1:2" x14ac:dyDescent="0.3">
      <c r="A323" s="2" t="str">
        <f>([3]UKBuilding_List!A323)</f>
        <v>0514</v>
      </c>
      <c r="B323" s="3" t="str">
        <f>([3]UKBuilding_List!C323)</f>
        <v>Central Utility Plant #4</v>
      </c>
    </row>
    <row r="324" spans="1:2" x14ac:dyDescent="0.3">
      <c r="A324" s="2" t="str">
        <f>([3]UKBuilding_List!A324)</f>
        <v>0517</v>
      </c>
      <c r="B324" s="3" t="str">
        <f>([3]UKBuilding_List!C324)</f>
        <v>College of Medicine Learning Center</v>
      </c>
    </row>
    <row r="325" spans="1:2" x14ac:dyDescent="0.3">
      <c r="A325" s="2" t="str">
        <f>([3]UKBuilding_List!A325)</f>
        <v>0518</v>
      </c>
      <c r="B325" s="3" t="str">
        <f>([3]UKBuilding_List!C325)</f>
        <v>BBSRB Generator Building</v>
      </c>
    </row>
    <row r="326" spans="1:2" x14ac:dyDescent="0.3">
      <c r="A326" s="2" t="str">
        <f>([3]UKBuilding_List!A326)</f>
        <v>0564</v>
      </c>
      <c r="B326" s="3" t="str">
        <f>([3]UKBuilding_List!C326)</f>
        <v>630 South Broadway</v>
      </c>
    </row>
    <row r="327" spans="1:2" x14ac:dyDescent="0.3">
      <c r="A327" s="2" t="str">
        <f>([3]UKBuilding_List!A327)</f>
        <v>0565</v>
      </c>
      <c r="B327" s="3" t="str">
        <f>([3]UKBuilding_List!C327)</f>
        <v>John T. Smith Hall</v>
      </c>
    </row>
    <row r="328" spans="1:2" x14ac:dyDescent="0.3">
      <c r="A328" s="2" t="str">
        <f>([3]UKBuilding_List!A328)</f>
        <v>0566</v>
      </c>
      <c r="B328" s="3" t="str">
        <f>([3]UKBuilding_List!C328)</f>
        <v>Dale E. Baldwin Hall</v>
      </c>
    </row>
    <row r="329" spans="1:2" x14ac:dyDescent="0.3">
      <c r="A329" s="2" t="str">
        <f>([3]UKBuilding_List!A329)</f>
        <v>0567</v>
      </c>
      <c r="B329" s="3" t="str">
        <f>([3]UKBuilding_List!C329)</f>
        <v>Margaret Ingels Hall</v>
      </c>
    </row>
    <row r="330" spans="1:2" x14ac:dyDescent="0.3">
      <c r="A330" s="2" t="str">
        <f>([3]UKBuilding_List!A330)</f>
        <v>0568</v>
      </c>
      <c r="B330" s="3" t="str">
        <f>([3]UKBuilding_List!C330)</f>
        <v>David P. Roselle Hall</v>
      </c>
    </row>
    <row r="331" spans="1:2" x14ac:dyDescent="0.3">
      <c r="A331" s="2" t="str">
        <f>([3]UKBuilding_List!A331)</f>
        <v>0571</v>
      </c>
      <c r="B331" s="3" t="str">
        <f>([3]UKBuilding_List!C331)</f>
        <v>Parking Structure #6</v>
      </c>
    </row>
    <row r="332" spans="1:2" x14ac:dyDescent="0.3">
      <c r="A332" s="2" t="str">
        <f>([3]UKBuilding_List!A332)</f>
        <v>0572</v>
      </c>
      <c r="B332" s="3" t="str">
        <f>([3]UKBuilding_List!C332)</f>
        <v>Parking Structure #7</v>
      </c>
    </row>
    <row r="333" spans="1:2" x14ac:dyDescent="0.3">
      <c r="A333" s="2" t="str">
        <f>([3]UKBuilding_List!A333)</f>
        <v>0582</v>
      </c>
      <c r="B333" s="3" t="str">
        <f>([3]UKBuilding_List!C333)</f>
        <v>University Health Service</v>
      </c>
    </row>
    <row r="334" spans="1:2" x14ac:dyDescent="0.3">
      <c r="A334" s="2" t="str">
        <f>([3]UKBuilding_List!A334)</f>
        <v>0585</v>
      </c>
      <c r="B334" s="3" t="str">
        <f>([3]UKBuilding_List!C334)</f>
        <v>Baseball Training Pavilion</v>
      </c>
    </row>
    <row r="335" spans="1:2" x14ac:dyDescent="0.3">
      <c r="A335" s="2" t="str">
        <f>([3]UKBuilding_List!A335)</f>
        <v>0592</v>
      </c>
      <c r="B335" s="3" t="str">
        <f>([3]UKBuilding_List!C335)</f>
        <v>Storage Shed</v>
      </c>
    </row>
    <row r="336" spans="1:2" x14ac:dyDescent="0.3">
      <c r="A336" s="2" t="str">
        <f>([3]UKBuilding_List!A336)</f>
        <v>0596</v>
      </c>
      <c r="B336" s="3" t="str">
        <f>([3]UKBuilding_List!C336)</f>
        <v>Bio-Pharm (BP)</v>
      </c>
    </row>
    <row r="337" spans="1:2" x14ac:dyDescent="0.3">
      <c r="A337" s="2" t="str">
        <f>([3]UKBuilding_List!A337)</f>
        <v>0600</v>
      </c>
      <c r="B337" s="3" t="str">
        <f>([3]UKBuilding_List!C337)</f>
        <v>413 Pennsylvania Ct</v>
      </c>
    </row>
    <row r="338" spans="1:2" x14ac:dyDescent="0.3">
      <c r="A338" s="2" t="str">
        <f>([3]UKBuilding_List!A338)</f>
        <v>0601</v>
      </c>
      <c r="B338" s="3" t="str">
        <f>([3]UKBuilding_List!C338)</f>
        <v>Parking Structure #8</v>
      </c>
    </row>
    <row r="339" spans="1:2" x14ac:dyDescent="0.3">
      <c r="A339" s="2" t="str">
        <f>([3]UKBuilding_List!A339)</f>
        <v>0602</v>
      </c>
      <c r="B339" s="3" t="str">
        <f>([3]UKBuilding_List!C339)</f>
        <v>Pavilion A</v>
      </c>
    </row>
    <row r="340" spans="1:2" x14ac:dyDescent="0.3">
      <c r="A340" s="2" t="str">
        <f>([3]UKBuilding_List!A340)</f>
        <v>0604</v>
      </c>
      <c r="B340" s="3" t="str">
        <f>([3]UKBuilding_List!C340)</f>
        <v>Joe Craft Center</v>
      </c>
    </row>
    <row r="341" spans="1:2" x14ac:dyDescent="0.3">
      <c r="A341" s="2" t="str">
        <f>([3]UKBuilding_List!A341)</f>
        <v>0607</v>
      </c>
      <c r="B341" s="3" t="str">
        <f>([3]UKBuilding_List!C341)</f>
        <v>788 Press Avenue</v>
      </c>
    </row>
    <row r="342" spans="1:2" x14ac:dyDescent="0.3">
      <c r="A342" s="2" t="str">
        <f>([3]UKBuilding_List!A342)</f>
        <v>0608</v>
      </c>
      <c r="B342" s="3" t="str">
        <f>([3]UKBuilding_List!C342)</f>
        <v>792 Press Avenue</v>
      </c>
    </row>
    <row r="343" spans="1:2" x14ac:dyDescent="0.3">
      <c r="A343" s="2" t="str">
        <f>([3]UKBuilding_List!A343)</f>
        <v>0609</v>
      </c>
      <c r="B343" s="3" t="str">
        <f>([3]UKBuilding_List!C343)</f>
        <v>796 Press Avenue</v>
      </c>
    </row>
    <row r="344" spans="1:2" x14ac:dyDescent="0.3">
      <c r="A344" s="2" t="str">
        <f>([3]UKBuilding_List!A344)</f>
        <v>0610</v>
      </c>
      <c r="B344" s="3" t="str">
        <f>([3]UKBuilding_List!C344)</f>
        <v>800 Press Avenue</v>
      </c>
    </row>
    <row r="345" spans="1:2" x14ac:dyDescent="0.3">
      <c r="A345" s="2" t="str">
        <f>([3]UKBuilding_List!A345)</f>
        <v>0611</v>
      </c>
      <c r="B345" s="3" t="str">
        <f>([3]UKBuilding_List!C345)</f>
        <v>Medical Office Building (Samaritan)</v>
      </c>
    </row>
    <row r="346" spans="1:2" x14ac:dyDescent="0.3">
      <c r="A346" s="2" t="str">
        <f>([3]UKBuilding_List!A346)</f>
        <v>0612</v>
      </c>
      <c r="B346" s="3" t="str">
        <f>([3]UKBuilding_List!C346)</f>
        <v>Samaritan Chiller Building</v>
      </c>
    </row>
    <row r="347" spans="1:2" x14ac:dyDescent="0.3">
      <c r="A347" s="2" t="str">
        <f>([3]UKBuilding_List!A347)</f>
        <v>0613</v>
      </c>
      <c r="B347" s="3" t="str">
        <f>([3]UKBuilding_List!C347)</f>
        <v>Samaritan Parking Structure</v>
      </c>
    </row>
    <row r="348" spans="1:2" x14ac:dyDescent="0.3">
      <c r="A348" s="2" t="str">
        <f>([3]UKBuilding_List!A348)</f>
        <v>0616</v>
      </c>
      <c r="B348" s="3" t="str">
        <f>([3]UKBuilding_List!C348)</f>
        <v>Seaton Center Storage</v>
      </c>
    </row>
    <row r="349" spans="1:2" x14ac:dyDescent="0.3">
      <c r="A349" s="2" t="str">
        <f>([3]UKBuilding_List!A349)</f>
        <v>0617</v>
      </c>
      <c r="B349" s="3" t="str">
        <f>([3]UKBuilding_List!C349)</f>
        <v>118 Conn Terrace</v>
      </c>
    </row>
    <row r="350" spans="1:2" x14ac:dyDescent="0.3">
      <c r="A350" s="2" t="str">
        <f>([3]UKBuilding_List!A350)</f>
        <v>0618</v>
      </c>
      <c r="B350" s="3" t="str">
        <f>([3]UKBuilding_List!C350)</f>
        <v>MacAdam Student Observatory</v>
      </c>
    </row>
    <row r="351" spans="1:2" x14ac:dyDescent="0.3">
      <c r="A351" s="2" t="str">
        <f>([3]UKBuilding_List!A351)</f>
        <v>0624</v>
      </c>
      <c r="B351" s="3" t="str">
        <f>([3]UKBuilding_List!C351)</f>
        <v>120 Conn Terrace</v>
      </c>
    </row>
    <row r="352" spans="1:2" x14ac:dyDescent="0.3">
      <c r="A352" s="2" t="str">
        <f>([3]UKBuilding_List!A352)</f>
        <v>0625</v>
      </c>
      <c r="B352" s="3" t="str">
        <f>([3]UKBuilding_List!C352)</f>
        <v>1105 S. Limestone</v>
      </c>
    </row>
    <row r="353" spans="1:2" x14ac:dyDescent="0.3">
      <c r="A353" s="2" t="str">
        <f>([3]UKBuilding_List!A353)</f>
        <v>0626</v>
      </c>
      <c r="B353" s="3" t="str">
        <f>([3]UKBuilding_List!C353)</f>
        <v>1119 S. Limestone</v>
      </c>
    </row>
    <row r="354" spans="1:2" x14ac:dyDescent="0.3">
      <c r="A354" s="2" t="str">
        <f>([3]UKBuilding_List!A354)</f>
        <v>0630</v>
      </c>
      <c r="B354" s="3" t="str">
        <f>([3]UKBuilding_List!C354)</f>
        <v>Air Medical Crew Quarters</v>
      </c>
    </row>
    <row r="355" spans="1:2" x14ac:dyDescent="0.3">
      <c r="A355" s="2" t="str">
        <f>([3]UKBuilding_List!A355)</f>
        <v>0633</v>
      </c>
      <c r="B355" s="3" t="str">
        <f>([3]UKBuilding_List!C355)</f>
        <v>Davis Marksbury Building</v>
      </c>
    </row>
    <row r="356" spans="1:2" x14ac:dyDescent="0.3">
      <c r="A356" s="2" t="str">
        <f>([3]UKBuilding_List!A356)</f>
        <v>0636</v>
      </c>
      <c r="B356" s="3" t="str">
        <f>([3]UKBuilding_List!C356)</f>
        <v>411 Pennsylvania Court</v>
      </c>
    </row>
    <row r="357" spans="1:2" x14ac:dyDescent="0.3">
      <c r="A357" s="2" t="str">
        <f>([3]UKBuilding_List!A357)</f>
        <v>0641</v>
      </c>
      <c r="B357" s="3" t="str">
        <f>([3]UKBuilding_List!C357)</f>
        <v>409 Pennsylvania Ct</v>
      </c>
    </row>
    <row r="358" spans="1:2" x14ac:dyDescent="0.3">
      <c r="A358" s="2" t="str">
        <f>([3]UKBuilding_List!A358)</f>
        <v>0644</v>
      </c>
      <c r="B358" s="3" t="str">
        <f>([3]UKBuilding_List!C358)</f>
        <v>Wildcat Coal Lodge</v>
      </c>
    </row>
    <row r="359" spans="1:2" x14ac:dyDescent="0.3">
      <c r="A359" s="2" t="str">
        <f>([3]UKBuilding_List!A359)</f>
        <v>0645</v>
      </c>
      <c r="B359" s="3" t="str">
        <f>([3]UKBuilding_List!C359)</f>
        <v>179 Leader Ave</v>
      </c>
    </row>
    <row r="360" spans="1:2" x14ac:dyDescent="0.3">
      <c r="A360" s="2" t="str">
        <f>([3]UKBuilding_List!A360)</f>
        <v>0646</v>
      </c>
      <c r="B360" s="3" t="str">
        <f>([3]UKBuilding_List!C360)</f>
        <v>404 Pennsylvania Ct</v>
      </c>
    </row>
    <row r="361" spans="1:2" x14ac:dyDescent="0.3">
      <c r="A361" s="2" t="str">
        <f>([3]UKBuilding_List!A361)</f>
        <v>0647</v>
      </c>
      <c r="B361" s="3" t="str">
        <f>([3]UKBuilding_List!C361)</f>
        <v>213 Transcript Ave</v>
      </c>
    </row>
    <row r="362" spans="1:2" x14ac:dyDescent="0.3">
      <c r="A362" s="2" t="str">
        <f>([3]UKBuilding_List!A362)</f>
        <v>0648</v>
      </c>
      <c r="B362" s="3" t="str">
        <f>([3]UKBuilding_List!C362)</f>
        <v>221 Transcript Ave</v>
      </c>
    </row>
    <row r="363" spans="1:2" x14ac:dyDescent="0.3">
      <c r="A363" s="2" t="str">
        <f>([3]UKBuilding_List!A363)</f>
        <v>0649</v>
      </c>
      <c r="B363" s="3" t="str">
        <f>([3]UKBuilding_List!C363)</f>
        <v>217 Transcript Ave</v>
      </c>
    </row>
    <row r="364" spans="1:2" x14ac:dyDescent="0.3">
      <c r="A364" s="2" t="str">
        <f>([3]UKBuilding_List!A364)</f>
        <v>0651</v>
      </c>
      <c r="B364" s="3" t="str">
        <f>([3]UKBuilding_List!C364)</f>
        <v>Mandrell Hall</v>
      </c>
    </row>
    <row r="365" spans="1:2" x14ac:dyDescent="0.3">
      <c r="A365" s="2" t="str">
        <f>([3]UKBuilding_List!A365)</f>
        <v>0652</v>
      </c>
      <c r="B365" s="3" t="str">
        <f>([3]UKBuilding_List!C365)</f>
        <v>Bosworth Hall</v>
      </c>
    </row>
    <row r="366" spans="1:2" x14ac:dyDescent="0.3">
      <c r="A366" s="2" t="str">
        <f>([3]UKBuilding_List!A366)</f>
        <v>0653</v>
      </c>
      <c r="B366" s="3" t="str">
        <f>([3]UKBuilding_List!C366)</f>
        <v>Sanders Hall</v>
      </c>
    </row>
    <row r="367" spans="1:2" x14ac:dyDescent="0.3">
      <c r="A367" s="2" t="str">
        <f>([3]UKBuilding_List!A367)</f>
        <v>0654</v>
      </c>
      <c r="B367" s="3" t="str">
        <f>([3]UKBuilding_List!C367)</f>
        <v>Building 100</v>
      </c>
    </row>
    <row r="368" spans="1:2" x14ac:dyDescent="0.3">
      <c r="A368" s="2" t="str">
        <f>([3]UKBuilding_List!A368)</f>
        <v>0655</v>
      </c>
      <c r="B368" s="3" t="str">
        <f>([3]UKBuilding_List!C368)</f>
        <v>Building 200</v>
      </c>
    </row>
    <row r="369" spans="1:2" x14ac:dyDescent="0.3">
      <c r="A369" s="2" t="str">
        <f>([3]UKBuilding_List!A369)</f>
        <v>0656</v>
      </c>
      <c r="B369" s="3" t="str">
        <f>([3]UKBuilding_List!C369)</f>
        <v>Building 300</v>
      </c>
    </row>
    <row r="370" spans="1:2" x14ac:dyDescent="0.3">
      <c r="A370" s="2" t="str">
        <f>([3]UKBuilding_List!A370)</f>
        <v>0657</v>
      </c>
      <c r="B370" s="3" t="str">
        <f>([3]UKBuilding_List!C370)</f>
        <v>Building 400</v>
      </c>
    </row>
    <row r="371" spans="1:2" x14ac:dyDescent="0.3">
      <c r="A371" s="2" t="str">
        <f>([3]UKBuilding_List!A371)</f>
        <v>0658</v>
      </c>
      <c r="B371" s="3" t="str">
        <f>([3]UKBuilding_List!C371)</f>
        <v>Maintenance Bldg.</v>
      </c>
    </row>
    <row r="372" spans="1:2" x14ac:dyDescent="0.3">
      <c r="A372" s="2" t="str">
        <f>([3]UKBuilding_List!A372)</f>
        <v>0659</v>
      </c>
      <c r="B372" s="3" t="str">
        <f>([3]UKBuilding_List!C372)</f>
        <v>Gas Building</v>
      </c>
    </row>
    <row r="373" spans="1:2" x14ac:dyDescent="0.3">
      <c r="A373" s="2" t="str">
        <f>([3]UKBuilding_List!A373)</f>
        <v>0660</v>
      </c>
      <c r="B373" s="3" t="str">
        <f>([3]UKBuilding_List!C373)</f>
        <v>Maxwelton Ct. Apts #1</v>
      </c>
    </row>
    <row r="374" spans="1:2" x14ac:dyDescent="0.3">
      <c r="A374" s="2" t="str">
        <f>([3]UKBuilding_List!A374)</f>
        <v>0661</v>
      </c>
      <c r="B374" s="3" t="str">
        <f>([3]UKBuilding_List!C374)</f>
        <v>Maxwelton Ct. Apts #2</v>
      </c>
    </row>
    <row r="375" spans="1:2" x14ac:dyDescent="0.3">
      <c r="A375" s="2" t="str">
        <f>([3]UKBuilding_List!A375)</f>
        <v>0662</v>
      </c>
      <c r="B375" s="3" t="str">
        <f>([3]UKBuilding_List!C375)</f>
        <v>Maxwelton Ct. Apts #3</v>
      </c>
    </row>
    <row r="376" spans="1:2" x14ac:dyDescent="0.3">
      <c r="A376" s="2" t="str">
        <f>([3]UKBuilding_List!A376)</f>
        <v>0663</v>
      </c>
      <c r="B376" s="3" t="str">
        <f>([3]UKBuilding_List!C376)</f>
        <v>Maxwelton Ct. Apts #4</v>
      </c>
    </row>
    <row r="377" spans="1:2" x14ac:dyDescent="0.3">
      <c r="A377" s="2" t="str">
        <f>([3]UKBuilding_List!A377)</f>
        <v>0664</v>
      </c>
      <c r="B377" s="3" t="str">
        <f>([3]UKBuilding_List!C377)</f>
        <v>Maxwelton Ct. Apts #5</v>
      </c>
    </row>
    <row r="378" spans="1:2" x14ac:dyDescent="0.3">
      <c r="A378" s="2" t="str">
        <f>([3]UKBuilding_List!A378)</f>
        <v>0665</v>
      </c>
      <c r="B378" s="3" t="str">
        <f>([3]UKBuilding_List!C378)</f>
        <v>Maxwelton Ct. Apts #6</v>
      </c>
    </row>
    <row r="379" spans="1:2" x14ac:dyDescent="0.3">
      <c r="A379" s="2" t="str">
        <f>([3]UKBuilding_List!A379)</f>
        <v>0666</v>
      </c>
      <c r="B379" s="3" t="str">
        <f>([3]UKBuilding_List!C379)</f>
        <v>Maxwelton Ct. Apts #7</v>
      </c>
    </row>
    <row r="380" spans="1:2" x14ac:dyDescent="0.3">
      <c r="A380" s="2" t="str">
        <f>([3]UKBuilding_List!A380)</f>
        <v>0667</v>
      </c>
      <c r="B380" s="3" t="str">
        <f>([3]UKBuilding_List!C380)</f>
        <v>Maxwelton Ct. Apts #8</v>
      </c>
    </row>
    <row r="381" spans="1:2" x14ac:dyDescent="0.3">
      <c r="A381" s="2" t="str">
        <f>([3]UKBuilding_List!A381)</f>
        <v>0668</v>
      </c>
      <c r="B381" s="3" t="str">
        <f>([3]UKBuilding_List!C381)</f>
        <v>Maxwelton Ct. Apts #9</v>
      </c>
    </row>
    <row r="382" spans="1:2" x14ac:dyDescent="0.3">
      <c r="A382" s="2" t="str">
        <f>([3]UKBuilding_List!A382)</f>
        <v>0669</v>
      </c>
      <c r="B382" s="3" t="str">
        <f>([3]UKBuilding_List!C382)</f>
        <v>Maxwelton Ct. Apts #10</v>
      </c>
    </row>
    <row r="383" spans="1:2" x14ac:dyDescent="0.3">
      <c r="A383" s="2" t="str">
        <f>([3]UKBuilding_List!A383)</f>
        <v>0670</v>
      </c>
      <c r="B383" s="3" t="str">
        <f>([3]UKBuilding_List!C383)</f>
        <v>Maxwelton Ct. Apts #11</v>
      </c>
    </row>
    <row r="384" spans="1:2" x14ac:dyDescent="0.3">
      <c r="A384" s="2" t="str">
        <f>([3]UKBuilding_List!A384)</f>
        <v>0671</v>
      </c>
      <c r="B384" s="3" t="str">
        <f>([3]UKBuilding_List!C384)</f>
        <v>Maxwelton Ct. Apts #12</v>
      </c>
    </row>
    <row r="385" spans="1:2" x14ac:dyDescent="0.3">
      <c r="A385" s="2" t="str">
        <f>([3]UKBuilding_List!A385)</f>
        <v>0672</v>
      </c>
      <c r="B385" s="3" t="str">
        <f>([3]UKBuilding_List!C385)</f>
        <v>Maxwelton Ct. Apts #13</v>
      </c>
    </row>
    <row r="386" spans="1:2" x14ac:dyDescent="0.3">
      <c r="A386" s="2" t="str">
        <f>([3]UKBuilding_List!A386)</f>
        <v>0673</v>
      </c>
      <c r="B386" s="3" t="str">
        <f>([3]UKBuilding_List!C386)</f>
        <v>Maxwelton Ct. Apts #14</v>
      </c>
    </row>
    <row r="387" spans="1:2" x14ac:dyDescent="0.3">
      <c r="A387" s="2" t="str">
        <f>([3]UKBuilding_List!A387)</f>
        <v>0674</v>
      </c>
      <c r="B387" s="3" t="str">
        <f>([3]UKBuilding_List!C387)</f>
        <v>Maxwelton Ct. Apts #15</v>
      </c>
    </row>
    <row r="388" spans="1:2" x14ac:dyDescent="0.3">
      <c r="A388" s="2" t="str">
        <f>([3]UKBuilding_List!A388)</f>
        <v>0675</v>
      </c>
      <c r="B388" s="3" t="str">
        <f>([3]UKBuilding_List!C388)</f>
        <v>Maxwelton Ct. Apts #16</v>
      </c>
    </row>
    <row r="389" spans="1:2" x14ac:dyDescent="0.3">
      <c r="A389" s="2" t="str">
        <f>([3]UKBuilding_List!A389)</f>
        <v>0676</v>
      </c>
      <c r="B389" s="3" t="str">
        <f>([3]UKBuilding_List!C389)</f>
        <v>New Student Center</v>
      </c>
    </row>
    <row r="390" spans="1:2" x14ac:dyDescent="0.3">
      <c r="A390" s="2" t="str">
        <f>([3]UKBuilding_List!A390)</f>
        <v>0677</v>
      </c>
      <c r="B390" s="3" t="str">
        <f>([3]UKBuilding_List!C390)</f>
        <v>University Flats</v>
      </c>
    </row>
    <row r="391" spans="1:2" x14ac:dyDescent="0.3">
      <c r="A391" s="2" t="str">
        <f>([3]UKBuilding_List!A391)</f>
        <v>0678</v>
      </c>
      <c r="B391" s="3" t="str">
        <f>([3]UKBuilding_List!C391)</f>
        <v>Haggin Hall II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9816</v>
      </c>
      <c r="B397" s="3" t="str">
        <f>([3]UKBuilding_List!C397)</f>
        <v>Royal Lexington</v>
      </c>
    </row>
    <row r="398" spans="1:2" x14ac:dyDescent="0.3">
      <c r="A398" s="2" t="str">
        <f>([3]UKBuilding_List!A398)</f>
        <v>9853</v>
      </c>
      <c r="B398" s="3" t="str">
        <f>([3]UKBuilding_List!C398)</f>
        <v>Shriners Hospitals for Children Medical Center - Lexington</v>
      </c>
    </row>
    <row r="399" spans="1:2" x14ac:dyDescent="0.3">
      <c r="A399" s="2" t="str">
        <f>([3]UKBuilding_List!A399)</f>
        <v>9854</v>
      </c>
      <c r="B399" s="3" t="str">
        <f>([3]UKBuilding_List!C399)</f>
        <v>Anthropology Research Building</v>
      </c>
    </row>
    <row r="400" spans="1:2" x14ac:dyDescent="0.3">
      <c r="A400" s="2" t="str">
        <f>([3]UKBuilding_List!A400)</f>
        <v>9925</v>
      </c>
      <c r="B400" s="3" t="str">
        <f>([3]UKBuilding_List!C400)</f>
        <v>Alpha Phi Sorority</v>
      </c>
    </row>
    <row r="401" spans="1:2" x14ac:dyDescent="0.3">
      <c r="A401" s="2" t="str">
        <f>([3]UKBuilding_List!A401)</f>
        <v>9983</v>
      </c>
      <c r="B401" s="3" t="str">
        <f>([3]UKBuilding_List!C401)</f>
        <v>College of Medicine Building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2015-07-20T16:40:40Z</dcterms:modified>
</cp:coreProperties>
</file>