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"/>
    </mc:Choice>
  </mc:AlternateContent>
  <bookViews>
    <workbookView xWindow="396" yWindow="456" windowWidth="22992" windowHeight="9528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K2" i="1" l="1"/>
  <c r="J2" i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<sst xmlns="http://schemas.openxmlformats.org/spreadsheetml/2006/main" count="5190" uniqueCount="1739">
  <si>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</si>
  <si>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</si>
  <si>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</si>
  <si>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</si>
  <si>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</si>
  <si>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</si>
  <si>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</si>
  <si>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</si>
  <si>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</si>
  <si>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</si>
  <si>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</si>
  <si>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</si>
  <si>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</si>
  <si>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</si>
  <si>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</si>
  <si>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</si>
  <si>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</si>
  <si>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</si>
  <si>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</si>
  <si>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</si>
  <si>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</si>
  <si>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</si>
  <si>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</si>
  <si>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</si>
  <si>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</si>
  <si>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</si>
  <si>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</si>
  <si>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</si>
  <si>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</si>
  <si>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</si>
  <si>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</si>
  <si>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</si>
  <si>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</si>
  <si>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</si>
  <si>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</si>
  <si>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</si>
  <si>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</si>
  <si>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</si>
  <si>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</si>
  <si>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</si>
  <si>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Requested</t>
  </si>
  <si>
    <t>Awaiting Installation</t>
  </si>
  <si>
    <t>Installed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</si>
  <si>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</si>
  <si>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</si>
  <si>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</si>
  <si>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</si>
  <si>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</si>
  <si>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</si>
  <si>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</si>
  <si>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</si>
  <si>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</si>
  <si>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</si>
  <si>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</si>
  <si>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</si>
  <si>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</si>
  <si>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</si>
  <si>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</si>
  <si>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</si>
  <si>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</si>
  <si>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</si>
  <si>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</si>
  <si>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</si>
  <si>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</si>
  <si>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</si>
  <si>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</si>
  <si>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</si>
  <si>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</si>
  <si>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</si>
  <si>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Maureen Dreckman</t>
  </si>
  <si>
    <t>0034</t>
  </si>
  <si>
    <t>0100F</t>
  </si>
  <si>
    <t>01</t>
  </si>
  <si>
    <t>0100G</t>
  </si>
  <si>
    <t>0100J</t>
  </si>
  <si>
    <t>0100K</t>
  </si>
  <si>
    <t>0100L</t>
  </si>
  <si>
    <t>0147</t>
  </si>
  <si>
    <t>0149</t>
  </si>
  <si>
    <t>0151</t>
  </si>
  <si>
    <t>0152</t>
  </si>
  <si>
    <t>0153</t>
  </si>
  <si>
    <t>0154</t>
  </si>
  <si>
    <t>0156</t>
  </si>
  <si>
    <t>0157</t>
  </si>
  <si>
    <t>0157A</t>
  </si>
  <si>
    <t>0157B</t>
  </si>
  <si>
    <t>0160</t>
  </si>
  <si>
    <t>0160A</t>
  </si>
  <si>
    <t>0165</t>
  </si>
  <si>
    <t>0165A</t>
  </si>
  <si>
    <t>0165B</t>
  </si>
  <si>
    <t>0166</t>
  </si>
  <si>
    <t>0168</t>
  </si>
  <si>
    <t>0171</t>
  </si>
  <si>
    <t>0171A</t>
  </si>
  <si>
    <t>0171B</t>
  </si>
  <si>
    <t>0172</t>
  </si>
  <si>
    <t>0173</t>
  </si>
  <si>
    <t>0174</t>
  </si>
  <si>
    <t>0175</t>
  </si>
  <si>
    <t>0179</t>
  </si>
  <si>
    <t>0200C</t>
  </si>
  <si>
    <t>02</t>
  </si>
  <si>
    <t>0203</t>
  </si>
  <si>
    <t>0249</t>
  </si>
  <si>
    <t>0251</t>
  </si>
  <si>
    <t>0256</t>
  </si>
  <si>
    <t>0257</t>
  </si>
  <si>
    <t>0257A</t>
  </si>
  <si>
    <t>0257B</t>
  </si>
  <si>
    <t>0260</t>
  </si>
  <si>
    <t>0260A</t>
  </si>
  <si>
    <t>0264</t>
  </si>
  <si>
    <t>0265</t>
  </si>
  <si>
    <t>0265A</t>
  </si>
  <si>
    <t>0265B</t>
  </si>
  <si>
    <t>0266</t>
  </si>
  <si>
    <t>0268</t>
  </si>
  <si>
    <t>0270</t>
  </si>
  <si>
    <t>0270A</t>
  </si>
  <si>
    <t>0271</t>
  </si>
  <si>
    <t>0271A</t>
  </si>
  <si>
    <t>0271B</t>
  </si>
  <si>
    <t>0272</t>
  </si>
  <si>
    <t>0273</t>
  </si>
  <si>
    <t>0274</t>
  </si>
  <si>
    <t>0275</t>
  </si>
  <si>
    <t>0277</t>
  </si>
  <si>
    <t>0300D</t>
  </si>
  <si>
    <t>03</t>
  </si>
  <si>
    <t>0311A</t>
  </si>
  <si>
    <t>0347</t>
  </si>
  <si>
    <t>0349</t>
  </si>
  <si>
    <t>0357</t>
  </si>
  <si>
    <t>0357A</t>
  </si>
  <si>
    <t>0359</t>
  </si>
  <si>
    <t>0359A</t>
  </si>
  <si>
    <t>0359B</t>
  </si>
  <si>
    <t>0359C</t>
  </si>
  <si>
    <t>0359D</t>
  </si>
  <si>
    <t>0359E</t>
  </si>
  <si>
    <t>0359F</t>
  </si>
  <si>
    <t>0359G</t>
  </si>
  <si>
    <t>0359H</t>
  </si>
  <si>
    <t>0359J</t>
  </si>
  <si>
    <t>0360</t>
  </si>
  <si>
    <t>0360A</t>
  </si>
  <si>
    <t>0360B</t>
  </si>
  <si>
    <t>0363</t>
  </si>
  <si>
    <t>0365</t>
  </si>
  <si>
    <t>0365A</t>
  </si>
  <si>
    <t>0365B</t>
  </si>
  <si>
    <t>0365C</t>
  </si>
  <si>
    <t>0365D</t>
  </si>
  <si>
    <t>0365E</t>
  </si>
  <si>
    <t>0371</t>
  </si>
  <si>
    <t>0371A</t>
  </si>
  <si>
    <t>0371B</t>
  </si>
  <si>
    <t>0371C</t>
  </si>
  <si>
    <t>0371D</t>
  </si>
  <si>
    <t>0371E</t>
  </si>
  <si>
    <t>0371E1</t>
  </si>
  <si>
    <t>0371F</t>
  </si>
  <si>
    <t>0371G</t>
  </si>
  <si>
    <t>0371H</t>
  </si>
  <si>
    <t>0371J</t>
  </si>
  <si>
    <t>0371K</t>
  </si>
  <si>
    <t>0371M</t>
  </si>
  <si>
    <t>0373</t>
  </si>
  <si>
    <t>0377</t>
  </si>
  <si>
    <t>0453</t>
  </si>
  <si>
    <t>04</t>
  </si>
  <si>
    <t>0453A</t>
  </si>
  <si>
    <t>0464</t>
  </si>
  <si>
    <t>0101A</t>
  </si>
  <si>
    <t>Delete</t>
  </si>
  <si>
    <t>0106A</t>
  </si>
  <si>
    <t>0106B</t>
  </si>
  <si>
    <t>0108</t>
  </si>
  <si>
    <t>0108A</t>
  </si>
  <si>
    <t>0108B</t>
  </si>
  <si>
    <t>0110</t>
  </si>
  <si>
    <t>0113</t>
  </si>
  <si>
    <t>0116</t>
  </si>
  <si>
    <t>0118</t>
  </si>
  <si>
    <t>0120E</t>
  </si>
  <si>
    <t>0120L</t>
  </si>
  <si>
    <t>0120S</t>
  </si>
  <si>
    <t>0120V</t>
  </si>
  <si>
    <t>0120W</t>
  </si>
  <si>
    <t>0121</t>
  </si>
  <si>
    <t>0121A</t>
  </si>
  <si>
    <t>0122</t>
  </si>
  <si>
    <t>0122A</t>
  </si>
  <si>
    <t>0122B</t>
  </si>
  <si>
    <t>0125C</t>
  </si>
  <si>
    <t>0125D</t>
  </si>
  <si>
    <t>0125E</t>
  </si>
  <si>
    <t>0125G</t>
  </si>
  <si>
    <t>0125H</t>
  </si>
  <si>
    <t>0125J</t>
  </si>
  <si>
    <t>0134</t>
  </si>
  <si>
    <t>0135A</t>
  </si>
  <si>
    <t>0135B</t>
  </si>
  <si>
    <t>0136</t>
  </si>
  <si>
    <t>0137</t>
  </si>
  <si>
    <t>0140</t>
  </si>
  <si>
    <t>0145A</t>
  </si>
  <si>
    <t>0145B</t>
  </si>
  <si>
    <t>0145C</t>
  </si>
  <si>
    <t>0145D</t>
  </si>
  <si>
    <t>0145E</t>
  </si>
  <si>
    <t>0145F</t>
  </si>
  <si>
    <t>0145G</t>
  </si>
  <si>
    <t>0145H</t>
  </si>
  <si>
    <t>0148</t>
  </si>
  <si>
    <t>0148A</t>
  </si>
  <si>
    <t>0148B</t>
  </si>
  <si>
    <t>0148C</t>
  </si>
  <si>
    <t>0148D</t>
  </si>
  <si>
    <t>0148E</t>
  </si>
  <si>
    <t>0148F</t>
  </si>
  <si>
    <t>EL0100A</t>
  </si>
  <si>
    <t>PC0101</t>
  </si>
  <si>
    <t>PC0102</t>
  </si>
  <si>
    <t>PC0103</t>
  </si>
  <si>
    <t>PC0104</t>
  </si>
  <si>
    <t>PC0105</t>
  </si>
  <si>
    <t>PC0106</t>
  </si>
  <si>
    <t>PC0107</t>
  </si>
  <si>
    <t>PC0108</t>
  </si>
  <si>
    <t>PC0109</t>
  </si>
  <si>
    <t>PC0110</t>
  </si>
  <si>
    <t>PC0111</t>
  </si>
  <si>
    <t>PC0112</t>
  </si>
  <si>
    <t>PC0113</t>
  </si>
  <si>
    <t>PC0114</t>
  </si>
  <si>
    <t>PC0115</t>
  </si>
  <si>
    <t>PC0116</t>
  </si>
  <si>
    <t>PC0117</t>
  </si>
  <si>
    <t>PC0118</t>
  </si>
  <si>
    <t>PC0119</t>
  </si>
  <si>
    <t>PC0120</t>
  </si>
  <si>
    <t>PC0121</t>
  </si>
  <si>
    <t>PC0122</t>
  </si>
  <si>
    <t>PC0123</t>
  </si>
  <si>
    <t>PC0124</t>
  </si>
  <si>
    <t>PC0125</t>
  </si>
  <si>
    <t>PC0126</t>
  </si>
  <si>
    <t>PC0127</t>
  </si>
  <si>
    <t>PC0128</t>
  </si>
  <si>
    <t>PC0129</t>
  </si>
  <si>
    <t>PC0130</t>
  </si>
  <si>
    <t>PC0131</t>
  </si>
  <si>
    <t>PC0132</t>
  </si>
  <si>
    <t>PC0133</t>
  </si>
  <si>
    <t>PC0134</t>
  </si>
  <si>
    <t>PC0135</t>
  </si>
  <si>
    <t>PC0136</t>
  </si>
  <si>
    <t>PC0137</t>
  </si>
  <si>
    <t>PC0138</t>
  </si>
  <si>
    <t>PC0139</t>
  </si>
  <si>
    <t>PC0140</t>
  </si>
  <si>
    <t>PC0141</t>
  </si>
  <si>
    <t>XA0101</t>
  </si>
  <si>
    <t>XA0102</t>
  </si>
  <si>
    <t>XA0103</t>
  </si>
  <si>
    <t>XA0104</t>
  </si>
  <si>
    <t>XA0105</t>
  </si>
  <si>
    <t>XA0106</t>
  </si>
  <si>
    <t>XA0107</t>
  </si>
  <si>
    <t>0200E</t>
  </si>
  <si>
    <t>0200L</t>
  </si>
  <si>
    <t>0200N</t>
  </si>
  <si>
    <t>0200NA</t>
  </si>
  <si>
    <t>0200S</t>
  </si>
  <si>
    <t>0200W</t>
  </si>
  <si>
    <t>0205</t>
  </si>
  <si>
    <t>0205A</t>
  </si>
  <si>
    <t>0206</t>
  </si>
  <si>
    <t>0206A</t>
  </si>
  <si>
    <t>0208</t>
  </si>
  <si>
    <t>0208A</t>
  </si>
  <si>
    <t>0209</t>
  </si>
  <si>
    <t>0209A</t>
  </si>
  <si>
    <t>0209B</t>
  </si>
  <si>
    <t>0210</t>
  </si>
  <si>
    <t>0212</t>
  </si>
  <si>
    <t>0213</t>
  </si>
  <si>
    <t>0213A</t>
  </si>
  <si>
    <t>0214</t>
  </si>
  <si>
    <t>0222</t>
  </si>
  <si>
    <t>0222A</t>
  </si>
  <si>
    <t>0222B</t>
  </si>
  <si>
    <t>0224</t>
  </si>
  <si>
    <t>0226</t>
  </si>
  <si>
    <t>0231A</t>
  </si>
  <si>
    <t>0231B</t>
  </si>
  <si>
    <t>0231C</t>
  </si>
  <si>
    <t>0231D</t>
  </si>
  <si>
    <t>0231F</t>
  </si>
  <si>
    <t>0231G</t>
  </si>
  <si>
    <t>0231H</t>
  </si>
  <si>
    <t>0231J</t>
  </si>
  <si>
    <t>0231K</t>
  </si>
  <si>
    <t>0231L</t>
  </si>
  <si>
    <t>0231M</t>
  </si>
  <si>
    <t>0232</t>
  </si>
  <si>
    <t>0235B</t>
  </si>
  <si>
    <t>0235C</t>
  </si>
  <si>
    <t>0235D</t>
  </si>
  <si>
    <t>0235E</t>
  </si>
  <si>
    <t>0235F</t>
  </si>
  <si>
    <t>0235G</t>
  </si>
  <si>
    <t>0235H</t>
  </si>
  <si>
    <t>0235J</t>
  </si>
  <si>
    <t>0235K</t>
  </si>
  <si>
    <t>0235L</t>
  </si>
  <si>
    <t>0235M</t>
  </si>
  <si>
    <t>0237A</t>
  </si>
  <si>
    <t>0237B</t>
  </si>
  <si>
    <t>0237C</t>
  </si>
  <si>
    <t>0237D</t>
  </si>
  <si>
    <t>0252</t>
  </si>
  <si>
    <t>0253A</t>
  </si>
  <si>
    <t>0255</t>
  </si>
  <si>
    <t>0255A</t>
  </si>
  <si>
    <t>0255B</t>
  </si>
  <si>
    <t>0255C</t>
  </si>
  <si>
    <t>0255D</t>
  </si>
  <si>
    <t>0255DA</t>
  </si>
  <si>
    <t>0255E</t>
  </si>
  <si>
    <t>0255F</t>
  </si>
  <si>
    <t>0255FA</t>
  </si>
  <si>
    <t>0255G</t>
  </si>
  <si>
    <t>0255H</t>
  </si>
  <si>
    <t>0255J</t>
  </si>
  <si>
    <t>0255JA</t>
  </si>
  <si>
    <t>0255JB</t>
  </si>
  <si>
    <t>0255K</t>
  </si>
  <si>
    <t>0255L</t>
  </si>
  <si>
    <t>0255M</t>
  </si>
  <si>
    <t>0255N</t>
  </si>
  <si>
    <t>0255P</t>
  </si>
  <si>
    <t>0255Q</t>
  </si>
  <si>
    <t>EL0200A</t>
  </si>
  <si>
    <t>PC0201</t>
  </si>
  <si>
    <t>PC0202</t>
  </si>
  <si>
    <t>PC0203</t>
  </si>
  <si>
    <t>PC0204</t>
  </si>
  <si>
    <t>PC0205</t>
  </si>
  <si>
    <t>PC0206</t>
  </si>
  <si>
    <t>PC0207</t>
  </si>
  <si>
    <t>PC0208</t>
  </si>
  <si>
    <t>PC0209</t>
  </si>
  <si>
    <t>PC0210</t>
  </si>
  <si>
    <t>PC0211</t>
  </si>
  <si>
    <t>PC0212</t>
  </si>
  <si>
    <t>PC0213</t>
  </si>
  <si>
    <t>PC0214</t>
  </si>
  <si>
    <t>PC0215</t>
  </si>
  <si>
    <t>PC0216</t>
  </si>
  <si>
    <t>PC0217</t>
  </si>
  <si>
    <t>PC0218</t>
  </si>
  <si>
    <t>PC0219</t>
  </si>
  <si>
    <t>PC0220</t>
  </si>
  <si>
    <t>PC0221</t>
  </si>
  <si>
    <t>PC0222</t>
  </si>
  <si>
    <t>PC0223</t>
  </si>
  <si>
    <t>PC0224</t>
  </si>
  <si>
    <t>PC0225</t>
  </si>
  <si>
    <t>PC0226</t>
  </si>
  <si>
    <t>PC0227</t>
  </si>
  <si>
    <t>PC0228</t>
  </si>
  <si>
    <t>PC0229</t>
  </si>
  <si>
    <t>PC0230</t>
  </si>
  <si>
    <t>PC0231</t>
  </si>
  <si>
    <t>PC0232</t>
  </si>
  <si>
    <t>PC0233</t>
  </si>
  <si>
    <t>PC0234</t>
  </si>
  <si>
    <t>PC0235</t>
  </si>
  <si>
    <t>SH0201</t>
  </si>
  <si>
    <t>SH0202</t>
  </si>
  <si>
    <t>SH0203</t>
  </si>
  <si>
    <t>SH0204</t>
  </si>
  <si>
    <t>SH0205</t>
  </si>
  <si>
    <t>SH0206</t>
  </si>
  <si>
    <t>SH0207</t>
  </si>
  <si>
    <t>SH0208</t>
  </si>
  <si>
    <t>SH0209</t>
  </si>
  <si>
    <t>SH0210</t>
  </si>
  <si>
    <t>SH0211</t>
  </si>
  <si>
    <t>SH0212</t>
  </si>
  <si>
    <t>SH0213</t>
  </si>
  <si>
    <t>SH0214</t>
  </si>
  <si>
    <t>SH0215</t>
  </si>
  <si>
    <t>SH0216</t>
  </si>
  <si>
    <t>SH0217</t>
  </si>
  <si>
    <t>SH0218</t>
  </si>
  <si>
    <t>SH0219</t>
  </si>
  <si>
    <t>SH0220</t>
  </si>
  <si>
    <t>SH0221</t>
  </si>
  <si>
    <t>SH0222</t>
  </si>
  <si>
    <t>SH0223</t>
  </si>
  <si>
    <t>SH0224</t>
  </si>
  <si>
    <t>SH0225</t>
  </si>
  <si>
    <t>SH0226</t>
  </si>
  <si>
    <t>SH0227</t>
  </si>
  <si>
    <t>SH0228</t>
  </si>
  <si>
    <t>SH0229</t>
  </si>
  <si>
    <t>SH0230</t>
  </si>
  <si>
    <t>SH0231</t>
  </si>
  <si>
    <t>SH0232</t>
  </si>
  <si>
    <t>SH0233</t>
  </si>
  <si>
    <t>SH0234</t>
  </si>
  <si>
    <t>XA0200</t>
  </si>
  <si>
    <t>0300</t>
  </si>
  <si>
    <t>0300E</t>
  </si>
  <si>
    <t>0300S</t>
  </si>
  <si>
    <t>0300W</t>
  </si>
  <si>
    <t>0304</t>
  </si>
  <si>
    <t>0305</t>
  </si>
  <si>
    <t>0305A</t>
  </si>
  <si>
    <t>0306</t>
  </si>
  <si>
    <t>0306A</t>
  </si>
  <si>
    <t>0308</t>
  </si>
  <si>
    <t>0308A</t>
  </si>
  <si>
    <t>0309</t>
  </si>
  <si>
    <t>0310</t>
  </si>
  <si>
    <t>0312</t>
  </si>
  <si>
    <t>0313</t>
  </si>
  <si>
    <t>0313A</t>
  </si>
  <si>
    <t>0314</t>
  </si>
  <si>
    <t>0322</t>
  </si>
  <si>
    <t>0322A</t>
  </si>
  <si>
    <t>0322B</t>
  </si>
  <si>
    <t>0324</t>
  </si>
  <si>
    <t>0328</t>
  </si>
  <si>
    <t>0332</t>
  </si>
  <si>
    <t>0335AA</t>
  </si>
  <si>
    <t>0335AB</t>
  </si>
  <si>
    <t>0335AC</t>
  </si>
  <si>
    <t>0335AD</t>
  </si>
  <si>
    <t>0335AE</t>
  </si>
  <si>
    <t>0335AF</t>
  </si>
  <si>
    <t>0335AG</t>
  </si>
  <si>
    <t>0335AH</t>
  </si>
  <si>
    <t>0335AJ</t>
  </si>
  <si>
    <t>0335AK</t>
  </si>
  <si>
    <t>0335AL</t>
  </si>
  <si>
    <t>0335AM</t>
  </si>
  <si>
    <t>0335AN</t>
  </si>
  <si>
    <t>0335AP</t>
  </si>
  <si>
    <t>0335AQ</t>
  </si>
  <si>
    <t>0335AR</t>
  </si>
  <si>
    <t>0335AS</t>
  </si>
  <si>
    <t>0335AT</t>
  </si>
  <si>
    <t>0335AU</t>
  </si>
  <si>
    <t>0335AV</t>
  </si>
  <si>
    <t>0335AW</t>
  </si>
  <si>
    <t>0335AX</t>
  </si>
  <si>
    <t>0335AY</t>
  </si>
  <si>
    <t>0335AZ</t>
  </si>
  <si>
    <t>0335BA</t>
  </si>
  <si>
    <t>0335Q</t>
  </si>
  <si>
    <t>0335S</t>
  </si>
  <si>
    <t>0335T</t>
  </si>
  <si>
    <t>0335U</t>
  </si>
  <si>
    <t>0335V</t>
  </si>
  <si>
    <t>0335W</t>
  </si>
  <si>
    <t>0335X</t>
  </si>
  <si>
    <t>0335Y</t>
  </si>
  <si>
    <t>0335Z</t>
  </si>
  <si>
    <t>0346</t>
  </si>
  <si>
    <t>0348A</t>
  </si>
  <si>
    <t>0348B</t>
  </si>
  <si>
    <t>0348C</t>
  </si>
  <si>
    <t>0348D</t>
  </si>
  <si>
    <t>0348E</t>
  </si>
  <si>
    <t>0348F</t>
  </si>
  <si>
    <t>0350</t>
  </si>
  <si>
    <t>0350A</t>
  </si>
  <si>
    <t>0350C</t>
  </si>
  <si>
    <t>0350D</t>
  </si>
  <si>
    <t>0350E</t>
  </si>
  <si>
    <t>0350F</t>
  </si>
  <si>
    <t>0355A</t>
  </si>
  <si>
    <t>0355AA</t>
  </si>
  <si>
    <t>0355B</t>
  </si>
  <si>
    <t>0355BB</t>
  </si>
  <si>
    <t>0355C</t>
  </si>
  <si>
    <t>0355CC</t>
  </si>
  <si>
    <t>0355D</t>
  </si>
  <si>
    <t>0355DD</t>
  </si>
  <si>
    <t>0355E</t>
  </si>
  <si>
    <t>0355EE</t>
  </si>
  <si>
    <t>0355F</t>
  </si>
  <si>
    <t>0355FF</t>
  </si>
  <si>
    <t>0355G</t>
  </si>
  <si>
    <t>0355GG</t>
  </si>
  <si>
    <t>0355H</t>
  </si>
  <si>
    <t>0355HH</t>
  </si>
  <si>
    <t>0355I</t>
  </si>
  <si>
    <t>0355II</t>
  </si>
  <si>
    <t>0355J</t>
  </si>
  <si>
    <t>0355JJ</t>
  </si>
  <si>
    <t>0355K</t>
  </si>
  <si>
    <t>0355KK</t>
  </si>
  <si>
    <t>0355L</t>
  </si>
  <si>
    <t>0355LL</t>
  </si>
  <si>
    <t>0355M</t>
  </si>
  <si>
    <t>0355MM</t>
  </si>
  <si>
    <t>0355N</t>
  </si>
  <si>
    <t>0355NN</t>
  </si>
  <si>
    <t>0355O</t>
  </si>
  <si>
    <t>0355OO</t>
  </si>
  <si>
    <t>0355P</t>
  </si>
  <si>
    <t>0355Q</t>
  </si>
  <si>
    <t>0355R</t>
  </si>
  <si>
    <t>0355S</t>
  </si>
  <si>
    <t>0355T</t>
  </si>
  <si>
    <t>0355U</t>
  </si>
  <si>
    <t>0355V</t>
  </si>
  <si>
    <t>0355W</t>
  </si>
  <si>
    <t>EL0300A</t>
  </si>
  <si>
    <t>PC0301</t>
  </si>
  <si>
    <t>PC0302</t>
  </si>
  <si>
    <t>PC0303</t>
  </si>
  <si>
    <t>PC0304</t>
  </si>
  <si>
    <t>PC0305</t>
  </si>
  <si>
    <t>PC0306</t>
  </si>
  <si>
    <t>PC0307</t>
  </si>
  <si>
    <t>PC0308</t>
  </si>
  <si>
    <t>PC0309</t>
  </si>
  <si>
    <t>PC0310</t>
  </si>
  <si>
    <t>PC0312</t>
  </si>
  <si>
    <t>PC0313</t>
  </si>
  <si>
    <t>PC0314</t>
  </si>
  <si>
    <t>PC0315</t>
  </si>
  <si>
    <t>PC0316</t>
  </si>
  <si>
    <t>PC0317</t>
  </si>
  <si>
    <t>PC0318</t>
  </si>
  <si>
    <t>PC0319</t>
  </si>
  <si>
    <t>PC0320</t>
  </si>
  <si>
    <t>PC0321</t>
  </si>
  <si>
    <t>PC0322</t>
  </si>
  <si>
    <t>PC0323</t>
  </si>
  <si>
    <t>PC0324</t>
  </si>
  <si>
    <t>PC0325</t>
  </si>
  <si>
    <t>PC0326</t>
  </si>
  <si>
    <t>PC0327</t>
  </si>
  <si>
    <t>PC0328</t>
  </si>
  <si>
    <t>SH0301</t>
  </si>
  <si>
    <t>SH0302</t>
  </si>
  <si>
    <t>SH0303</t>
  </si>
  <si>
    <t>SH0304</t>
  </si>
  <si>
    <t>SH0305</t>
  </si>
  <si>
    <t>SH0306</t>
  </si>
  <si>
    <t>SH0307</t>
  </si>
  <si>
    <t>SH0308</t>
  </si>
  <si>
    <t>SH0309</t>
  </si>
  <si>
    <t>SH0310</t>
  </si>
  <si>
    <t>SH0311</t>
  </si>
  <si>
    <t>SH0312</t>
  </si>
  <si>
    <t>SH0313</t>
  </si>
  <si>
    <t>SH0314</t>
  </si>
  <si>
    <t>SH0315</t>
  </si>
  <si>
    <t>SH0316</t>
  </si>
  <si>
    <t>SH0317</t>
  </si>
  <si>
    <t>SH0318</t>
  </si>
  <si>
    <t>SH0319</t>
  </si>
  <si>
    <t>SH0320</t>
  </si>
  <si>
    <t>SH0321</t>
  </si>
  <si>
    <t>SH0322</t>
  </si>
  <si>
    <t>SH0323</t>
  </si>
  <si>
    <t>SH0324</t>
  </si>
  <si>
    <t>SH0325</t>
  </si>
  <si>
    <t>SH0326</t>
  </si>
  <si>
    <t>SH0327</t>
  </si>
  <si>
    <t>SH0328</t>
  </si>
  <si>
    <t>SH0329</t>
  </si>
  <si>
    <t>SH0330</t>
  </si>
  <si>
    <t>SH0331</t>
  </si>
  <si>
    <t>SH0332</t>
  </si>
  <si>
    <t>SH0333</t>
  </si>
  <si>
    <t>SH0334</t>
  </si>
  <si>
    <t>0400</t>
  </si>
  <si>
    <t>0400E</t>
  </si>
  <si>
    <t>0400N</t>
  </si>
  <si>
    <t>0400S</t>
  </si>
  <si>
    <t>0400W</t>
  </si>
  <si>
    <t>0410</t>
  </si>
  <si>
    <t>0411</t>
  </si>
  <si>
    <t>0422</t>
  </si>
  <si>
    <t>0422A</t>
  </si>
  <si>
    <t>0422B</t>
  </si>
  <si>
    <t>0424</t>
  </si>
  <si>
    <t>0424A</t>
  </si>
  <si>
    <t>0424B</t>
  </si>
  <si>
    <t>0425A</t>
  </si>
  <si>
    <t>0425B</t>
  </si>
  <si>
    <t>0425C</t>
  </si>
  <si>
    <t>0425D</t>
  </si>
  <si>
    <t>0425E</t>
  </si>
  <si>
    <t>0425F</t>
  </si>
  <si>
    <t>0425G</t>
  </si>
  <si>
    <t>0425J</t>
  </si>
  <si>
    <t>0425L</t>
  </si>
  <si>
    <t>0425M</t>
  </si>
  <si>
    <t>0425N</t>
  </si>
  <si>
    <t>0425P</t>
  </si>
  <si>
    <t>0425Q</t>
  </si>
  <si>
    <t>0425R</t>
  </si>
  <si>
    <t>0425S</t>
  </si>
  <si>
    <t>0425T</t>
  </si>
  <si>
    <t>0425U</t>
  </si>
  <si>
    <t>0425V</t>
  </si>
  <si>
    <t>0425W</t>
  </si>
  <si>
    <t>0425X</t>
  </si>
  <si>
    <t>0426</t>
  </si>
  <si>
    <t>0432</t>
  </si>
  <si>
    <t>0437A1</t>
  </si>
  <si>
    <t>0441A</t>
  </si>
  <si>
    <t>0441B</t>
  </si>
  <si>
    <t>0441C</t>
  </si>
  <si>
    <t>0446</t>
  </si>
  <si>
    <t>0448A</t>
  </si>
  <si>
    <t>0448B</t>
  </si>
  <si>
    <t>0448C</t>
  </si>
  <si>
    <t>0448D</t>
  </si>
  <si>
    <t>0448E</t>
  </si>
  <si>
    <t>0448F</t>
  </si>
  <si>
    <t>0448G</t>
  </si>
  <si>
    <t>0450</t>
  </si>
  <si>
    <t>0452</t>
  </si>
  <si>
    <t>0454</t>
  </si>
  <si>
    <t>0455</t>
  </si>
  <si>
    <t>0455A</t>
  </si>
  <si>
    <t>0455AA</t>
  </si>
  <si>
    <t>0455AB</t>
  </si>
  <si>
    <t>0455AC</t>
  </si>
  <si>
    <t>0455AD</t>
  </si>
  <si>
    <t>0455AE</t>
  </si>
  <si>
    <t>0455AF</t>
  </si>
  <si>
    <t>0455AG</t>
  </si>
  <si>
    <t>0455AH</t>
  </si>
  <si>
    <t>0455AJ</t>
  </si>
  <si>
    <t>0455AK</t>
  </si>
  <si>
    <t>0455B</t>
  </si>
  <si>
    <t>0455C</t>
  </si>
  <si>
    <t>0455D</t>
  </si>
  <si>
    <t>0455E</t>
  </si>
  <si>
    <t>0455F</t>
  </si>
  <si>
    <t>0455G</t>
  </si>
  <si>
    <t>0455H</t>
  </si>
  <si>
    <t>0455J</t>
  </si>
  <si>
    <t>0455K</t>
  </si>
  <si>
    <t>0455L</t>
  </si>
  <si>
    <t>0455M</t>
  </si>
  <si>
    <t>0455N</t>
  </si>
  <si>
    <t>0455P</t>
  </si>
  <si>
    <t>0455Q</t>
  </si>
  <si>
    <t>0455R</t>
  </si>
  <si>
    <t>0455S</t>
  </si>
  <si>
    <t>0455T</t>
  </si>
  <si>
    <t>0455U</t>
  </si>
  <si>
    <t>0455V</t>
  </si>
  <si>
    <t>0455W</t>
  </si>
  <si>
    <t>0455X</t>
  </si>
  <si>
    <t>0455Z</t>
  </si>
  <si>
    <t>EL0400A</t>
  </si>
  <si>
    <t>PC0401</t>
  </si>
  <si>
    <t>PC0402</t>
  </si>
  <si>
    <t>PC0403</t>
  </si>
  <si>
    <t>PC0404</t>
  </si>
  <si>
    <t>PC0405</t>
  </si>
  <si>
    <t>PC0406</t>
  </si>
  <si>
    <t>PC0407</t>
  </si>
  <si>
    <t>PC0408</t>
  </si>
  <si>
    <t>PC0409</t>
  </si>
  <si>
    <t>PC0410</t>
  </si>
  <si>
    <t>PC0411</t>
  </si>
  <si>
    <t>PC0412</t>
  </si>
  <si>
    <t>PC0413</t>
  </si>
  <si>
    <t>PC0414</t>
  </si>
  <si>
    <t>PC0415</t>
  </si>
  <si>
    <t>PC0416</t>
  </si>
  <si>
    <t>PC0417</t>
  </si>
  <si>
    <t>PC0418</t>
  </si>
  <si>
    <t>PC0419</t>
  </si>
  <si>
    <t>SH0401</t>
  </si>
  <si>
    <t>SH0402</t>
  </si>
  <si>
    <t>SH0403</t>
  </si>
  <si>
    <t>SH0404</t>
  </si>
  <si>
    <t>SH0405</t>
  </si>
  <si>
    <t>SH0406</t>
  </si>
  <si>
    <t>SH0407</t>
  </si>
  <si>
    <t>SH0408</t>
  </si>
  <si>
    <t>SH0409</t>
  </si>
  <si>
    <t>SH0410</t>
  </si>
  <si>
    <t>SH0411</t>
  </si>
  <si>
    <t>SH0412</t>
  </si>
  <si>
    <t>SH0413</t>
  </si>
  <si>
    <t>SH0414</t>
  </si>
  <si>
    <t>SH0415</t>
  </si>
  <si>
    <t>SH0416</t>
  </si>
  <si>
    <t>SH0417</t>
  </si>
  <si>
    <t>SH0418</t>
  </si>
  <si>
    <t>SH0419</t>
  </si>
  <si>
    <t>SH0420</t>
  </si>
  <si>
    <t>SH0421</t>
  </si>
  <si>
    <t>SH0422</t>
  </si>
  <si>
    <t>SH0423</t>
  </si>
  <si>
    <t>SH0424</t>
  </si>
  <si>
    <t>SH0425</t>
  </si>
  <si>
    <t>SH0426</t>
  </si>
  <si>
    <t>SH0427</t>
  </si>
  <si>
    <t>SH0428</t>
  </si>
  <si>
    <t>SH0429</t>
  </si>
  <si>
    <t>SH0430</t>
  </si>
  <si>
    <t>SH0431</t>
  </si>
  <si>
    <t>SH0432</t>
  </si>
  <si>
    <t>SH0433</t>
  </si>
  <si>
    <t>SH0434</t>
  </si>
  <si>
    <t>ST0400E</t>
  </si>
  <si>
    <t>0100</t>
  </si>
  <si>
    <t>0100B</t>
  </si>
  <si>
    <t>0100C</t>
  </si>
  <si>
    <t>0100H</t>
  </si>
  <si>
    <t>0100N</t>
  </si>
  <si>
    <t>0101</t>
  </si>
  <si>
    <t>0102</t>
  </si>
  <si>
    <t>0103</t>
  </si>
  <si>
    <t>0104</t>
  </si>
  <si>
    <t>0105</t>
  </si>
  <si>
    <t>0106</t>
  </si>
  <si>
    <t>0112</t>
  </si>
  <si>
    <t>0114</t>
  </si>
  <si>
    <t>0115</t>
  </si>
  <si>
    <t>0125</t>
  </si>
  <si>
    <t>0125A</t>
  </si>
  <si>
    <t>0125B</t>
  </si>
  <si>
    <t>0135</t>
  </si>
  <si>
    <t>0144</t>
  </si>
  <si>
    <t>0144A</t>
  </si>
  <si>
    <t>0144DD</t>
  </si>
  <si>
    <t>0145</t>
  </si>
  <si>
    <t>0180</t>
  </si>
  <si>
    <t>EL0100B</t>
  </si>
  <si>
    <t>EL0100C</t>
  </si>
  <si>
    <t>ST0100A</t>
  </si>
  <si>
    <t>ST0100B</t>
  </si>
  <si>
    <t>ST0100C</t>
  </si>
  <si>
    <t>ST0100D</t>
  </si>
  <si>
    <t>ST0100E</t>
  </si>
  <si>
    <t>XA0100</t>
  </si>
  <si>
    <t>0200</t>
  </si>
  <si>
    <t>0200A</t>
  </si>
  <si>
    <t>0200D</t>
  </si>
  <si>
    <t>0201</t>
  </si>
  <si>
    <t>0202</t>
  </si>
  <si>
    <t>0204</t>
  </si>
  <si>
    <t>0211</t>
  </si>
  <si>
    <t>0211A</t>
  </si>
  <si>
    <t>0211B</t>
  </si>
  <si>
    <t>0215</t>
  </si>
  <si>
    <t>0225</t>
  </si>
  <si>
    <t>0225A</t>
  </si>
  <si>
    <t>0225B</t>
  </si>
  <si>
    <t>0225D</t>
  </si>
  <si>
    <t>0225E</t>
  </si>
  <si>
    <t>0225F</t>
  </si>
  <si>
    <t>0225G</t>
  </si>
  <si>
    <t>0228</t>
  </si>
  <si>
    <t>0230</t>
  </si>
  <si>
    <t>0230A</t>
  </si>
  <si>
    <t>0231</t>
  </si>
  <si>
    <t>0237</t>
  </si>
  <si>
    <t>0245</t>
  </si>
  <si>
    <t>0245A</t>
  </si>
  <si>
    <t>0245B</t>
  </si>
  <si>
    <t>0245C</t>
  </si>
  <si>
    <t>0247</t>
  </si>
  <si>
    <t>0248</t>
  </si>
  <si>
    <t>0253</t>
  </si>
  <si>
    <t>0254</t>
  </si>
  <si>
    <t>0283</t>
  </si>
  <si>
    <t>EL0200B</t>
  </si>
  <si>
    <t>EL0200C</t>
  </si>
  <si>
    <t>ST0200A</t>
  </si>
  <si>
    <t>ST0200B</t>
  </si>
  <si>
    <t>ST0200C</t>
  </si>
  <si>
    <t>ST0200D</t>
  </si>
  <si>
    <t>ST0200E</t>
  </si>
  <si>
    <t>0300A</t>
  </si>
  <si>
    <t>0300F</t>
  </si>
  <si>
    <t>0300N</t>
  </si>
  <si>
    <t>0301</t>
  </si>
  <si>
    <t>0302</t>
  </si>
  <si>
    <t>0315</t>
  </si>
  <si>
    <t>0330</t>
  </si>
  <si>
    <t>0335</t>
  </si>
  <si>
    <t>0335A</t>
  </si>
  <si>
    <t>0335B</t>
  </si>
  <si>
    <t>0335C</t>
  </si>
  <si>
    <t>0335D</t>
  </si>
  <si>
    <t>0335E</t>
  </si>
  <si>
    <t>0335F</t>
  </si>
  <si>
    <t>0335G</t>
  </si>
  <si>
    <t>0335H</t>
  </si>
  <si>
    <t>0335J</t>
  </si>
  <si>
    <t>0335K</t>
  </si>
  <si>
    <t>0335L</t>
  </si>
  <si>
    <t>0335M</t>
  </si>
  <si>
    <t>0335N</t>
  </si>
  <si>
    <t>0335P</t>
  </si>
  <si>
    <t>0348</t>
  </si>
  <si>
    <t>0355</t>
  </si>
  <si>
    <t>0383</t>
  </si>
  <si>
    <t>EL0300B</t>
  </si>
  <si>
    <t>EL0300C</t>
  </si>
  <si>
    <t>ST0300A</t>
  </si>
  <si>
    <t>ST0300B</t>
  </si>
  <si>
    <t>ST0300C</t>
  </si>
  <si>
    <t>ST0300D</t>
  </si>
  <si>
    <t>ST0300E</t>
  </si>
  <si>
    <t>0400A</t>
  </si>
  <si>
    <t>0400B</t>
  </si>
  <si>
    <t>0425</t>
  </si>
  <si>
    <t>0430</t>
  </si>
  <si>
    <t>0430A</t>
  </si>
  <si>
    <t>0435X</t>
  </si>
  <si>
    <t>0437</t>
  </si>
  <si>
    <t>0437A</t>
  </si>
  <si>
    <t>0437B</t>
  </si>
  <si>
    <t>0437C</t>
  </si>
  <si>
    <t>0437D</t>
  </si>
  <si>
    <t>0441</t>
  </si>
  <si>
    <t>0445</t>
  </si>
  <si>
    <t>0445A</t>
  </si>
  <si>
    <t>0445B</t>
  </si>
  <si>
    <t>0445C</t>
  </si>
  <si>
    <t>0445D</t>
  </si>
  <si>
    <t>0445E</t>
  </si>
  <si>
    <t>0445F</t>
  </si>
  <si>
    <t>0445G</t>
  </si>
  <si>
    <t>0445H</t>
  </si>
  <si>
    <t>0445J</t>
  </si>
  <si>
    <t>0445K</t>
  </si>
  <si>
    <t>0445L</t>
  </si>
  <si>
    <t>0445M</t>
  </si>
  <si>
    <t>0445N</t>
  </si>
  <si>
    <t>0448</t>
  </si>
  <si>
    <t>0497</t>
  </si>
  <si>
    <t>EL0400B</t>
  </si>
  <si>
    <t>EL0400C</t>
  </si>
  <si>
    <t>EL0400D</t>
  </si>
  <si>
    <t>ST0400B</t>
  </si>
  <si>
    <t>ST0400C</t>
  </si>
  <si>
    <t>ST0400D</t>
  </si>
  <si>
    <t>SqFt Change</t>
  </si>
  <si>
    <t>These Changes represent current renovation: Substantial completion set for Late April</t>
  </si>
  <si>
    <t>LX-0034-01-100</t>
  </si>
  <si>
    <t>BUSINESS ECON BLDG - Room 100</t>
  </si>
  <si>
    <t>LX-0034-01-100B</t>
  </si>
  <si>
    <t>BUSINESS ECON BLDG - Room 100B</t>
  </si>
  <si>
    <t>LX-0034-01-100C</t>
  </si>
  <si>
    <t>BUSINESS ECON BLDG - Room 100C</t>
  </si>
  <si>
    <t>LX-0034-01-101</t>
  </si>
  <si>
    <t>BUSINESS ECON BLDG - Room 101</t>
  </si>
  <si>
    <t>LX-0034-01-101A</t>
  </si>
  <si>
    <t>BUSINESS ECON BLDG - Room 101A</t>
  </si>
  <si>
    <t>LX-0034-01-102</t>
  </si>
  <si>
    <t>BUSINESS ECON BLDG - Room 102</t>
  </si>
  <si>
    <t>LX-0034-01-103</t>
  </si>
  <si>
    <t>BUSINESS ECON BLDG - Room 103</t>
  </si>
  <si>
    <t>LX-0034-01-104</t>
  </si>
  <si>
    <t>BUSINESS ECON BLDG - Room 104</t>
  </si>
  <si>
    <t>LX-0034-01-105</t>
  </si>
  <si>
    <t>BUSINESS ECON BLDG - Room 105</t>
  </si>
  <si>
    <t>LX-0034-01-106</t>
  </si>
  <si>
    <t>BUSINESS ECON BLDG - Room 106</t>
  </si>
  <si>
    <t>LX-0034-01-106A</t>
  </si>
  <si>
    <t>BUSINESS ECON BLDG - Room 106A</t>
  </si>
  <si>
    <t>LX-0034-01-106B</t>
  </si>
  <si>
    <t>BUSINESS ECON BLDG - Room 106B</t>
  </si>
  <si>
    <t>LX-0034-01-108</t>
  </si>
  <si>
    <t>BUSINESS ECON BLDG - Room 108</t>
  </si>
  <si>
    <t>LX-0034-01-108A</t>
  </si>
  <si>
    <t>BUSINESS ECON BLDG - Room 108A</t>
  </si>
  <si>
    <t>LX-0034-01-108B</t>
  </si>
  <si>
    <t>BUSINESS ECON BLDG - Room 108B</t>
  </si>
  <si>
    <t>LX-0034-01-110</t>
  </si>
  <si>
    <t>BUSINESS ECON BLDG - Room 110</t>
  </si>
  <si>
    <t>LX-0034-01-111</t>
  </si>
  <si>
    <t>BUSINESS ECON BLDG - Room 111</t>
  </si>
  <si>
    <t>LX-0034-01-112</t>
  </si>
  <si>
    <t>BUSINESS ECON BLDG - Room 112</t>
  </si>
  <si>
    <t>LX-0034-01-113</t>
  </si>
  <si>
    <t>BUSINESS ECON BLDG - Room 113</t>
  </si>
  <si>
    <t>LX-0034-01-114</t>
  </si>
  <si>
    <t>BUSINESS ECON BLDG - Room 114</t>
  </si>
  <si>
    <t>LX-0034-01-115</t>
  </si>
  <si>
    <t>BUSINESS ECON BLDG - Room 115</t>
  </si>
  <si>
    <t>LX-0034-01-116</t>
  </si>
  <si>
    <t>BUSINESS ECON BLDG - Room 116</t>
  </si>
  <si>
    <t>LX-0034-01-118</t>
  </si>
  <si>
    <t>BUSINESS ECON BLDG - Room 118</t>
  </si>
  <si>
    <t>LX-0034-01-120</t>
  </si>
  <si>
    <t>BUSINESS ECON BLDG - Room 120</t>
  </si>
  <si>
    <t>LX-0034-01-120E</t>
  </si>
  <si>
    <t>BUSINESS ECON BLDG - Room 120E</t>
  </si>
  <si>
    <t>LX-0034-01-120L</t>
  </si>
  <si>
    <t>BUSINESS ECON BLDG - Room 120L</t>
  </si>
  <si>
    <t>LX-0034-01-120S</t>
  </si>
  <si>
    <t>BUSINESS ECON BLDG - Room 120S</t>
  </si>
  <si>
    <t>LX-0034-01-120V</t>
  </si>
  <si>
    <t>BUSINESS ECON BLDG - Room 120V</t>
  </si>
  <si>
    <t>LX-0034-01-120W</t>
  </si>
  <si>
    <t>BUSINESS ECON BLDG - Room 120W</t>
  </si>
  <si>
    <t>LX-0034-01-121</t>
  </si>
  <si>
    <t>BUSINESS ECON BLDG - Room 121</t>
  </si>
  <si>
    <t>LX-0034-01-121A</t>
  </si>
  <si>
    <t>BUSINESS ECON BLDG - Room 121A</t>
  </si>
  <si>
    <t>LX-0034-01-122</t>
  </si>
  <si>
    <t>BUSINESS ECON BLDG - Room 122</t>
  </si>
  <si>
    <t>LX-0034-01-122A</t>
  </si>
  <si>
    <t>BUSINESS ECON BLDG - Room 122A</t>
  </si>
  <si>
    <t>LX-0034-01-122B</t>
  </si>
  <si>
    <t>BUSINESS ECON BLDG - Room 122B</t>
  </si>
  <si>
    <t>LX-0034-01-125</t>
  </si>
  <si>
    <t>BUSINESS ECON BLDG - Room 125</t>
  </si>
  <si>
    <t>LX-0034-01-125A</t>
  </si>
  <si>
    <t>BUSINESS ECON BLDG - Room 125A</t>
  </si>
  <si>
    <t>LX-0034-01-125B</t>
  </si>
  <si>
    <t>BUSINESS ECON BLDG - Room 125B</t>
  </si>
  <si>
    <t>LX-0034-01-125C</t>
  </si>
  <si>
    <t>BUSINESS ECON BLDG - Room 125C</t>
  </si>
  <si>
    <t>LX-0034-01-125D</t>
  </si>
  <si>
    <t>BUSINESS ECON BLDG - Room 125D</t>
  </si>
  <si>
    <t>LX-0034-01-125E</t>
  </si>
  <si>
    <t>BUSINESS ECON BLDG - Room 125E</t>
  </si>
  <si>
    <t>LX-0034-01-125F</t>
  </si>
  <si>
    <t>BUSINESS ECON BLDG - Room 125F</t>
  </si>
  <si>
    <t>LX-0034-01-125G</t>
  </si>
  <si>
    <t>BUSINESS ECON BLDG - Room 125G</t>
  </si>
  <si>
    <t>LX-0034-01-125H</t>
  </si>
  <si>
    <t>BUSINESS ECON BLDG - Room 125H</t>
  </si>
  <si>
    <t>LX-0034-01-125I</t>
  </si>
  <si>
    <t>BUSINESS ECON BLDG - Room 125I</t>
  </si>
  <si>
    <t>LX-0034-01-125J</t>
  </si>
  <si>
    <t>BUSINESS ECON BLDG  - Room 125J</t>
  </si>
  <si>
    <t>LX-0034-01-134</t>
  </si>
  <si>
    <t>BUSINESS ECON BLDG - Room 134</t>
  </si>
  <si>
    <t>LX-0034-01-135</t>
  </si>
  <si>
    <t>BUSINESS ECON BLDG - Room 135</t>
  </si>
  <si>
    <t>LX-0034-01-135A</t>
  </si>
  <si>
    <t>BUSINESS ECON BLDG - Room 135A</t>
  </si>
  <si>
    <t>LX-0034-01-135B</t>
  </si>
  <si>
    <t>BUSINESS ECON BLDG - Room 135B</t>
  </si>
  <si>
    <t>LX-0034-01-135C</t>
  </si>
  <si>
    <t>BUSINESS ECON BLDG - Room 135C</t>
  </si>
  <si>
    <t>LX-0034-01-136</t>
  </si>
  <si>
    <t>BUSINESS ECON BLDG - Room 136</t>
  </si>
  <si>
    <t>LX-0034-01-137</t>
  </si>
  <si>
    <t>BUSINESS ECON BLDG - Room 137</t>
  </si>
  <si>
    <t>LX-0034-01-140</t>
  </si>
  <si>
    <t>BUSINESS ECON BLDG - Room 140</t>
  </si>
  <si>
    <t>LX-0034-01-144</t>
  </si>
  <si>
    <t>BUSINESS ECON BLDG - Room 144</t>
  </si>
  <si>
    <t>LX-0034-01-144A</t>
  </si>
  <si>
    <t>BUSINESS ECON BLDG - Room 144A</t>
  </si>
  <si>
    <t>LX-0034-01-145</t>
  </si>
  <si>
    <t>BUSINESS ECON BLDG - Room 145</t>
  </si>
  <si>
    <t>LX-0034-01-145A</t>
  </si>
  <si>
    <t>BUSINESS ECON BLDG - Room 145A</t>
  </si>
  <si>
    <t>LX-0034-01-145B</t>
  </si>
  <si>
    <t>BUSINESS ECON BLDG - Room 145B</t>
  </si>
  <si>
    <t>LX-0034-01-145C</t>
  </si>
  <si>
    <t>BUSINESS ECON BLDG - Room 145C</t>
  </si>
  <si>
    <t>LX-0034-01-145D</t>
  </si>
  <si>
    <t>BUSINESS ECON BLDG - Room 145D</t>
  </si>
  <si>
    <t>LX-0034-01-145E</t>
  </si>
  <si>
    <t>BUSINESS ECON BLDG - Room 145E</t>
  </si>
  <si>
    <t>LX-0034-01-145F</t>
  </si>
  <si>
    <t>BUSINESS ECON BLDG - Room 145F</t>
  </si>
  <si>
    <t>LX-0034-01-145G</t>
  </si>
  <si>
    <t>BUSINESS ECON BLDG - Room 145G</t>
  </si>
  <si>
    <t>LX-0034-01-145H</t>
  </si>
  <si>
    <t>BUSINESS ECON BLDG - Room 145H</t>
  </si>
  <si>
    <t>LX-0034-01-148</t>
  </si>
  <si>
    <t>BUSINESS ECON BLDG - Room 148</t>
  </si>
  <si>
    <t>LX-0034-01-148A</t>
  </si>
  <si>
    <t>BUSINESS ECON BLDG - Room 148A</t>
  </si>
  <si>
    <t>LX-0034-01-148B</t>
  </si>
  <si>
    <t>BUSINESS ECON BLDG - Room 148B</t>
  </si>
  <si>
    <t>LX-0034-01-148C</t>
  </si>
  <si>
    <t>BUSINESS ECON BLDG - Room 148C</t>
  </si>
  <si>
    <t>LX-0034-01-148D</t>
  </si>
  <si>
    <t>BUSINESS ECON BLDG - Room 148D</t>
  </si>
  <si>
    <t>LX-0034-01-148E</t>
  </si>
  <si>
    <t>BUSINESS ECON BLDG - Room 148E</t>
  </si>
  <si>
    <t>LX-0034-01-148F</t>
  </si>
  <si>
    <t>BUSINESS ECON BLDG - Room 148F</t>
  </si>
  <si>
    <t>LX-0034-02-200</t>
  </si>
  <si>
    <t>BUSINESS ECON BLDG - Room 200</t>
  </si>
  <si>
    <t>LX-0034-02-200A</t>
  </si>
  <si>
    <t>BUSINESS ECON BLDG - Room 200A</t>
  </si>
  <si>
    <t>LX-0034-02-200E</t>
  </si>
  <si>
    <t>BUSINESS ECON BLDG - Room 200E</t>
  </si>
  <si>
    <t>LX-0034-02-200L</t>
  </si>
  <si>
    <t>BUSINESS ECON BLDG - Room 200L</t>
  </si>
  <si>
    <t>LX-0034-02-200N</t>
  </si>
  <si>
    <t>BUSINESS ECON BLDG - Room 200N</t>
  </si>
  <si>
    <t>LX-0034-02-200NA</t>
  </si>
  <si>
    <t>BUSINESS ECON BLDG - Room 200NA</t>
  </si>
  <si>
    <t>LX-0034-02-200S</t>
  </si>
  <si>
    <t>BUSINESS ECON BLDG - Room 200S</t>
  </si>
  <si>
    <t>LX-0034-02-200W</t>
  </si>
  <si>
    <t>BUSINESS ECON BLDG - Room 200W</t>
  </si>
  <si>
    <t>LX-0034-02-201</t>
  </si>
  <si>
    <t>BUSINESS ECON BLDG - Room 201</t>
  </si>
  <si>
    <t>LX-0034-02-202</t>
  </si>
  <si>
    <t>BUSINESS ECON BLDG - Room 202</t>
  </si>
  <si>
    <t>LX-0034-02-204</t>
  </si>
  <si>
    <t>BUSINESS ECON BLDG - Room 204</t>
  </si>
  <si>
    <t>LX-0034-02-205</t>
  </si>
  <si>
    <t>BUSINESS ECON BLDG - Room 205</t>
  </si>
  <si>
    <t>LX-0034-02-205A</t>
  </si>
  <si>
    <t>BUSINESS ECON BLDG - Room 205A</t>
  </si>
  <si>
    <t>LX-0034-02-206</t>
  </si>
  <si>
    <t>BUSINESS ECON BLDG - Room 206</t>
  </si>
  <si>
    <t>LX-0034-02-206A</t>
  </si>
  <si>
    <t>BUSINESS ECON BLDG - Room 206A</t>
  </si>
  <si>
    <t>LX-0034-02-208</t>
  </si>
  <si>
    <t>BUSINESS ECON BLDG - Room 208</t>
  </si>
  <si>
    <t>LX-0034-02-208A</t>
  </si>
  <si>
    <t>BUSINESS ECON BLDG - Room 208A</t>
  </si>
  <si>
    <t>LX-0034-02-209</t>
  </si>
  <si>
    <t>BUSINESS ECON BLDG - Room 209</t>
  </si>
  <si>
    <t>LX-0034-02-209A</t>
  </si>
  <si>
    <t>BUSINESS ECON BLDG - Room 209A</t>
  </si>
  <si>
    <t>LX-0034-02-209B</t>
  </si>
  <si>
    <t>BUSINESS ECON BLDG - Room 209B</t>
  </si>
  <si>
    <t>LX-0034-02-210</t>
  </si>
  <si>
    <t>BUSINESS ECON BLDG - Room 210</t>
  </si>
  <si>
    <t>LX-0034-02-212</t>
  </si>
  <si>
    <t>BUSINESS ECON BLDG - Room 212</t>
  </si>
  <si>
    <t>LX-0034-02-213</t>
  </si>
  <si>
    <t>BUSINESS ECON BLDG - Room 213</t>
  </si>
  <si>
    <t>LX-0034-02-213A</t>
  </si>
  <si>
    <t>BUSINESS ECON BLDG - Room 213A</t>
  </si>
  <si>
    <t>LX-0034-02-214</t>
  </si>
  <si>
    <t>BUSINESS ECON BLDG - Room 214</t>
  </si>
  <si>
    <t>LX-0034-02-214A</t>
  </si>
  <si>
    <t>BUSINESS ECON BLDG - Room 214A</t>
  </si>
  <si>
    <t>LX-0034-02-215</t>
  </si>
  <si>
    <t>BUSINESS ECON BLDG - Room 215</t>
  </si>
  <si>
    <t>LX-0034-02-222</t>
  </si>
  <si>
    <t>BUSINESS ECON BLDG - Room 222</t>
  </si>
  <si>
    <t>LX-0034-02-222A</t>
  </si>
  <si>
    <t>BUSINESS ECON BLDG - Room 222A</t>
  </si>
  <si>
    <t>LX-0034-02-222B</t>
  </si>
  <si>
    <t>BUSINESS ECON BLDG - Room 222B</t>
  </si>
  <si>
    <t>LX-0034-02-224</t>
  </si>
  <si>
    <t>BUSINESS ECON BLDG - Room 224</t>
  </si>
  <si>
    <t>LX-0034-02-225</t>
  </si>
  <si>
    <t>BUSINESS ECON BLDG - Room 225</t>
  </si>
  <si>
    <t>LX-0034-02-225A</t>
  </si>
  <si>
    <t>BUSINESS ECON BLDG - Room 225A</t>
  </si>
  <si>
    <t>LX-0034-02-225B</t>
  </si>
  <si>
    <t>BUSINESS ECON BLDG - Room 225B</t>
  </si>
  <si>
    <t>LX-0034-02-225D</t>
  </si>
  <si>
    <t>BUSINESS ECON BLDG - Room 225D</t>
  </si>
  <si>
    <t>LX-0034-02-225E</t>
  </si>
  <si>
    <t>BUSINESS ECON BLDG - Room 225E</t>
  </si>
  <si>
    <t>LX-0034-02-225F</t>
  </si>
  <si>
    <t>BUSINESS ECON BLDG - Room 225F</t>
  </si>
  <si>
    <t>LX-0034-02-225G</t>
  </si>
  <si>
    <t>BUSINESS ECON BLDG - Room 225G</t>
  </si>
  <si>
    <t>LX-0034-02-225H</t>
  </si>
  <si>
    <t>BUSINESS ECON BLDG - Room 225H</t>
  </si>
  <si>
    <t>LX-0034-02-225J</t>
  </si>
  <si>
    <t>BUSINESS ECON BLDG - Room 225J</t>
  </si>
  <si>
    <t>LX-0034-02-225K</t>
  </si>
  <si>
    <t>BUSINESS ECON BLDG - Room 225K</t>
  </si>
  <si>
    <t>LX-0034-02-226</t>
  </si>
  <si>
    <t>BUSINESS ECON BLDG - Room 226</t>
  </si>
  <si>
    <t>LX-0034-02-227</t>
  </si>
  <si>
    <t>BUSINESS ECON BLDG - Room 227</t>
  </si>
  <si>
    <t>LX-0034-02-227A</t>
  </si>
  <si>
    <t>BUSINESS ECON BLDG - Room 227A</t>
  </si>
  <si>
    <t>LX-0034-02-227B</t>
  </si>
  <si>
    <t>BUSINESS ECON BLDG - Room 227B</t>
  </si>
  <si>
    <t>LX-0034-02-227C</t>
  </si>
  <si>
    <t>BUSINESS ECON BLDG - Room 227C</t>
  </si>
  <si>
    <t>LX-0034-02-227D</t>
  </si>
  <si>
    <t>BUSINESS ECON BLDG - Room 227D</t>
  </si>
  <si>
    <t>LX-0034-02-227E</t>
  </si>
  <si>
    <t>BUSINESS ECON BLDG - Room 227E</t>
  </si>
  <si>
    <t>LX-0034-02-227F</t>
  </si>
  <si>
    <t>BUSINESS ECON BLDG - Room 227F</t>
  </si>
  <si>
    <t>LX-0034-02-227G</t>
  </si>
  <si>
    <t>BUSINESS ECON BLDG - Room 227G</t>
  </si>
  <si>
    <t>LX-0034-02-227H</t>
  </si>
  <si>
    <t>BUSINESS ECON BLDG - Room 227H</t>
  </si>
  <si>
    <t>LX-0034-02-227J</t>
  </si>
  <si>
    <t>BUSINESS ECON BLDG - Room 227J</t>
  </si>
  <si>
    <t>LX-0034-02-227K</t>
  </si>
  <si>
    <t>BUSINESS ECON BLDG - Room 227K</t>
  </si>
  <si>
    <t>LX-0034-02-227L</t>
  </si>
  <si>
    <t>BUSINESS ECON BLDG - Room 227L</t>
  </si>
  <si>
    <t>LX-0034-02-228</t>
  </si>
  <si>
    <t>BUSINESS ECON BLDG - Room 228</t>
  </si>
  <si>
    <t>LX-0034-02-230</t>
  </si>
  <si>
    <t>BUSINESS ECON BLDG - Room 230</t>
  </si>
  <si>
    <t>LX-0034-02-230A</t>
  </si>
  <si>
    <t>BUSINESS ECON BLDG - Room 230A</t>
  </si>
  <si>
    <t>LX-0034-02-232</t>
  </si>
  <si>
    <t>BUSINESS ECON BLDG - Room 232</t>
  </si>
  <si>
    <t>LX-0034-02-235</t>
  </si>
  <si>
    <t>BUSINESS ECON BLDG - Room 235</t>
  </si>
  <si>
    <t>LX-0034-02-235A</t>
  </si>
  <si>
    <t>BUSINESS ECON BLDG - Room 235A</t>
  </si>
  <si>
    <t>LX-0034-02-235B</t>
  </si>
  <si>
    <t>BUSINESS ECON BLDG - Room 235B</t>
  </si>
  <si>
    <t>LX-0034-02-235C</t>
  </si>
  <si>
    <t>BUSINESS ECON BLDG - Room 235C</t>
  </si>
  <si>
    <t>LX-0034-02-235D</t>
  </si>
  <si>
    <t>BUSINESS ECON BLDG - Room 235D</t>
  </si>
  <si>
    <t>LX-0034-02-235E</t>
  </si>
  <si>
    <t>BUSINESS ECON BLDG - Room 235E</t>
  </si>
  <si>
    <t>LX-0034-02-235F</t>
  </si>
  <si>
    <t>BUSINESS ECON BLDG - Room 235F</t>
  </si>
  <si>
    <t>LX-0034-02-235G</t>
  </si>
  <si>
    <t>BUSINESS ECON BLDG - Room 235G</t>
  </si>
  <si>
    <t>LX-0034-02-235H</t>
  </si>
  <si>
    <t>BUSINESS ECON BLDG - Room 235H</t>
  </si>
  <si>
    <t>LX-0034-02-235J</t>
  </si>
  <si>
    <t>BUSINESS ECON BLDG - Room 235J</t>
  </si>
  <si>
    <t>LX-0034-02-235K</t>
  </si>
  <si>
    <t>BUSINESS ECON BLDG - Room 235K</t>
  </si>
  <si>
    <t>LX-0034-02-235L</t>
  </si>
  <si>
    <t>BUSINESS ECON BLDG - Room 235L</t>
  </si>
  <si>
    <t>LX-0034-02-235M</t>
  </si>
  <si>
    <t>BUSINESS ECON BLDG - Room 235M</t>
  </si>
  <si>
    <t>LX-0034-02-237</t>
  </si>
  <si>
    <t>BUSINESS ECON BLDG - Room 237</t>
  </si>
  <si>
    <t>LX-0034-02-237A</t>
  </si>
  <si>
    <t>BUSINESS ECON BLDG - Room 237A</t>
  </si>
  <si>
    <t>LX-0034-02-237B</t>
  </si>
  <si>
    <t>BUSINESS ECON BLDG - Room 237B</t>
  </si>
  <si>
    <t>LX-0034-02-237C</t>
  </si>
  <si>
    <t>BUSINESS ECON BLDG - Room 237C</t>
  </si>
  <si>
    <t>LX-0034-02-237D</t>
  </si>
  <si>
    <t>BUSINESS ECON BLDG - Room 237D</t>
  </si>
  <si>
    <t>LX-0034-02-245</t>
  </si>
  <si>
    <t>BUSINESS ECON BLDG - Room 245</t>
  </si>
  <si>
    <t>LX-0034-02-245A</t>
  </si>
  <si>
    <t>BUSINESS ECON BLDG - Room 245A</t>
  </si>
  <si>
    <t>LX-0034-02-245B</t>
  </si>
  <si>
    <t>BUSINESS ECON BLDG - Room 245B</t>
  </si>
  <si>
    <t>LX-0034-02-245C</t>
  </si>
  <si>
    <t>BUSINESS ECON BLDG - Room 245C</t>
  </si>
  <si>
    <t>LX-0034-02-247</t>
  </si>
  <si>
    <t>BUSINESS ECON BLDG - Room 247</t>
  </si>
  <si>
    <t>LX-0034-02-248</t>
  </si>
  <si>
    <t>BUSINESS ECON BLDG - Room 248</t>
  </si>
  <si>
    <t>LX-0034-02-252</t>
  </si>
  <si>
    <t>BUSINESS ECON BLDG - Room 252</t>
  </si>
  <si>
    <t>LX-0034-02-253</t>
  </si>
  <si>
    <t>BUSINESS ECON BLDG - Room 253</t>
  </si>
  <si>
    <t>LX-0034-02-253A</t>
  </si>
  <si>
    <t>BUSINESS ECON BLDG - Room 253A</t>
  </si>
  <si>
    <t>LX-0034-02-254</t>
  </si>
  <si>
    <t>BUSINESS ECON BLDG - Room 254</t>
  </si>
  <si>
    <t>LX-0034-02-255</t>
  </si>
  <si>
    <t>BUSINESS ECON BLDG - Room 255</t>
  </si>
  <si>
    <t>LX-0034-02-255A</t>
  </si>
  <si>
    <t>BUSINESS ECON BLDG - Room 255A</t>
  </si>
  <si>
    <t>LX-0034-02-255B</t>
  </si>
  <si>
    <t>BUSINESS ECON BLDG - Room 255B</t>
  </si>
  <si>
    <t>LX-0034-02-255C</t>
  </si>
  <si>
    <t>BUSINESS ECON BLDG - Room 255C</t>
  </si>
  <si>
    <t>LX-0034-02-255D</t>
  </si>
  <si>
    <t>BUSINESS ECON BLDG - Room 255D</t>
  </si>
  <si>
    <t>LX-0034-02-255DA</t>
  </si>
  <si>
    <t>BUSINESS ECON BLDG - Room 255DA</t>
  </si>
  <si>
    <t>LX-0034-02-255E</t>
  </si>
  <si>
    <t>BUSINESS ECON BLDG - Room 255E</t>
  </si>
  <si>
    <t>LX-0034-02-255F</t>
  </si>
  <si>
    <t>BUSINESS ECON BLDG - Room 255F</t>
  </si>
  <si>
    <t>LX-0034-02-255FA</t>
  </si>
  <si>
    <t>BUSINESS ECON BLDG - Room 255FA</t>
  </si>
  <si>
    <t>LX-0034-02-255G</t>
  </si>
  <si>
    <t>BUSINESS ECON BLDG - Room 255G</t>
  </si>
  <si>
    <t>LX-0034-02-255H</t>
  </si>
  <si>
    <t>BUSINESS ECON BLDG - Room 255H</t>
  </si>
  <si>
    <t>LX-0034-02-255J</t>
  </si>
  <si>
    <t>BUSINESS ECON BLDG - Room 255J</t>
  </si>
  <si>
    <t>LX-0034-02-255JA</t>
  </si>
  <si>
    <t>BUSINESS ECON BLDG - Room 255JA</t>
  </si>
  <si>
    <t>LX-0034-02-255JB</t>
  </si>
  <si>
    <t>BUSINESS ECON BLDG - Room 255JB</t>
  </si>
  <si>
    <t>LX-0034-02-255K</t>
  </si>
  <si>
    <t>BUSINESS ECON BLDG - Room 255K</t>
  </si>
  <si>
    <t>LX-0034-02-255L</t>
  </si>
  <si>
    <t>BUSINESS ECON BLDG - Room 255L</t>
  </si>
  <si>
    <t>LX-0034-02-255M</t>
  </si>
  <si>
    <t>BUSINESS ECON BLDG - Room 255M</t>
  </si>
  <si>
    <t>LX-0034-02-255N</t>
  </si>
  <si>
    <t>BUSINESS ECON BLDG - Room 255N</t>
  </si>
  <si>
    <t>LX-0034-02-255P</t>
  </si>
  <si>
    <t>BUSINESS ECON BLDG - Room 255P</t>
  </si>
  <si>
    <t>LX-0034-02-255Q</t>
  </si>
  <si>
    <t>BUSINESS ECON BLDG - Room 255Q</t>
  </si>
  <si>
    <t>LX-0034-03-300</t>
  </si>
  <si>
    <t>BUSINESS ECON BLDG - Room 300</t>
  </si>
  <si>
    <t>LX-0034-03-300A</t>
  </si>
  <si>
    <t>BUSINESS ECON BLDG - Room 300A</t>
  </si>
  <si>
    <t>LX-0034-03-300E</t>
  </si>
  <si>
    <t>BUSINESS ECON BLDG - Room 300E</t>
  </si>
  <si>
    <t>LX-0034-03-300N</t>
  </si>
  <si>
    <t>BUSINESS ECON BLDG - Room 300N</t>
  </si>
  <si>
    <t>LX-0034-03-300S</t>
  </si>
  <si>
    <t>BUSINESS ECON BLDG - Room 300S</t>
  </si>
  <si>
    <t>LX-0034-03-300W</t>
  </si>
  <si>
    <t>BUSINESS ECON BLDG - Room 300W</t>
  </si>
  <si>
    <t>LX-0034-03-301</t>
  </si>
  <si>
    <t>BUSINESS ECON BLDG - Room 301</t>
  </si>
  <si>
    <t>LX-0034-03-302</t>
  </si>
  <si>
    <t>BUSINESS ECON BLDG - Room 302</t>
  </si>
  <si>
    <t>LX-0034-03-304</t>
  </si>
  <si>
    <t>BUSINESS ECON BLDG - Room 304</t>
  </si>
  <si>
    <t>LX-0034-03-305</t>
  </si>
  <si>
    <t>BUSINESS ECON BLDG - Room 305</t>
  </si>
  <si>
    <t>LX-0034-03-305A</t>
  </si>
  <si>
    <t>BUSINESS ECON BLDG - Room 305A</t>
  </si>
  <si>
    <t>LX-0034-03-306</t>
  </si>
  <si>
    <t>BUSINESS ECON BLDG - Room 306</t>
  </si>
  <si>
    <t>LX-0034-03-306A</t>
  </si>
  <si>
    <t>BUSINESS ECON BLDG - Room 306A</t>
  </si>
  <si>
    <t>LX-0034-03-308</t>
  </si>
  <si>
    <t>BUSINESS ECON BLDG - Room 308</t>
  </si>
  <si>
    <t>LX-0034-03-308A</t>
  </si>
  <si>
    <t>BUSINESS ECON BLDG - Room 308A</t>
  </si>
  <si>
    <t>LX-0034-03-309</t>
  </si>
  <si>
    <t>BUSINESS ECON BLDG - Room 309</t>
  </si>
  <si>
    <t>LX-0034-03-309A</t>
  </si>
  <si>
    <t>BUSINESS ECON BLDG - Room 309A</t>
  </si>
  <si>
    <t>LX-0034-03-309B</t>
  </si>
  <si>
    <t>BUSINESS ECON BLDG - Room 309B</t>
  </si>
  <si>
    <t>LX-0034-03-310</t>
  </si>
  <si>
    <t>BUSINESS ECON BLDG - Room 310</t>
  </si>
  <si>
    <t>LX-0034-03-312</t>
  </si>
  <si>
    <t>BUSINESS ECON BLDG - Room 312</t>
  </si>
  <si>
    <t>LX-0034-03-313</t>
  </si>
  <si>
    <t>BUSINESS ECON BLDG - Room 313</t>
  </si>
  <si>
    <t>LX-0034-03-313A</t>
  </si>
  <si>
    <t>BUSINESS ECON BLDG - Room 313A</t>
  </si>
  <si>
    <t>LX-0034-03-314</t>
  </si>
  <si>
    <t>BUSINESS ECON BLDG - Room 314</t>
  </si>
  <si>
    <t>LX-0034-03-314A</t>
  </si>
  <si>
    <t>BUSINESS ECON BLDG - Room 314A</t>
  </si>
  <si>
    <t>LX-0034-03-315</t>
  </si>
  <si>
    <t>BUSINESS ECON BLDG - Room 315</t>
  </si>
  <si>
    <t>LX-0034-03-322</t>
  </si>
  <si>
    <t>BUSINESS ECON BLDG - Room 322</t>
  </si>
  <si>
    <t>LX-0034-03-322A</t>
  </si>
  <si>
    <t>BUSINESS ECON BLDG - Room 322A</t>
  </si>
  <si>
    <t>LX-0034-03-322B</t>
  </si>
  <si>
    <t>BUSINESS ECON BLDG - Room 322B</t>
  </si>
  <si>
    <t>LX-0034-03-324</t>
  </si>
  <si>
    <t>BUSINESS ECON BLDG - Room 324</t>
  </si>
  <si>
    <t>LX-0034-03-328</t>
  </si>
  <si>
    <t>BUSINESS ECON BLDG - Room 328</t>
  </si>
  <si>
    <t>LX-0034-03-330</t>
  </si>
  <si>
    <t>BUSINESS ECON BLDG - Room 330</t>
  </si>
  <si>
    <t>LX-0034-03-332</t>
  </si>
  <si>
    <t>BUSINESS ECON BLDG - Room 332</t>
  </si>
  <si>
    <t>LX-0034-03-335</t>
  </si>
  <si>
    <t>BUSINESS ECON BLDG - Room 335</t>
  </si>
  <si>
    <t>LX-0034-03-335A</t>
  </si>
  <si>
    <t>BUSINESS ECON BLDG - Room 335A</t>
  </si>
  <si>
    <t>LX-0034-03-335AA</t>
  </si>
  <si>
    <t>BUSINESS ECON BLDG - Room 335AA</t>
  </si>
  <si>
    <t>LX-0034-03-335AB</t>
  </si>
  <si>
    <t>BUSINESS ECON BLDG - Room 335AB</t>
  </si>
  <si>
    <t>LX-0034-03-335AC</t>
  </si>
  <si>
    <t>BUSINESS ECON BLDG - Room 335AC</t>
  </si>
  <si>
    <t>LX-0034-03-335AD</t>
  </si>
  <si>
    <t>BUSINESS ECON BLDG - Room 335AD</t>
  </si>
  <si>
    <t>LX-0034-03-335AE</t>
  </si>
  <si>
    <t>BUSINESS ECON BLDG - Room 335AE</t>
  </si>
  <si>
    <t>LX-0034-03-335AF</t>
  </si>
  <si>
    <t>BUSINESS ECON BLDG - Room 335AF</t>
  </si>
  <si>
    <t>LX-0034-03-335AG</t>
  </si>
  <si>
    <t>BUSINESS ECON BLDG - Room 335AG</t>
  </si>
  <si>
    <t>LX-0034-03-335AH</t>
  </si>
  <si>
    <t>BUSINESS ECON BLDG - Room 335AH</t>
  </si>
  <si>
    <t>LX-0034-03-335AJ</t>
  </si>
  <si>
    <t>BUSINESS ECON BLDG - Room 335AJ</t>
  </si>
  <si>
    <t>LX-0034-03-335AK</t>
  </si>
  <si>
    <t>BUSINESS ECON BLDG - Room 335AK</t>
  </si>
  <si>
    <t>LX-0034-03-335AL</t>
  </si>
  <si>
    <t>BUSINESS ECON BLDG - Room 335AL</t>
  </si>
  <si>
    <t>LX-0034-03-335AM</t>
  </si>
  <si>
    <t>BUSINESS ECON BLDG - Room 335AM</t>
  </si>
  <si>
    <t>LX-0034-03-335AN</t>
  </si>
  <si>
    <t>BUSINESS ECON BLDG - Room 335AN</t>
  </si>
  <si>
    <t>LX-0034-03-335AP</t>
  </si>
  <si>
    <t>BUSINESS ECON BLDG - Room 335AP</t>
  </si>
  <si>
    <t>LX-0034-03-335AQ</t>
  </si>
  <si>
    <t>BUSINESS ECON BLDG - Room 335AQ</t>
  </si>
  <si>
    <t>LX-0034-03-335AR</t>
  </si>
  <si>
    <t>BUSINESS ECON BLDG - Room 335AR</t>
  </si>
  <si>
    <t>LX-0034-03-335AS</t>
  </si>
  <si>
    <t>BUSINESS ECON BLDG - Room 335AS</t>
  </si>
  <si>
    <t>LX-0034-03-335AT</t>
  </si>
  <si>
    <t>BUSINESS ECON BLDG - Room 335AT</t>
  </si>
  <si>
    <t>LX-0034-03-335AU</t>
  </si>
  <si>
    <t>BUSINESS ECON BLDG - Room 335AU</t>
  </si>
  <si>
    <t>LX-0034-03-335AV</t>
  </si>
  <si>
    <t>BUSINESS ECON BLDG - Room 335AV</t>
  </si>
  <si>
    <t>LX-0034-03-335AW</t>
  </si>
  <si>
    <t>BUSINESS ECON BLDG - Room 335AW</t>
  </si>
  <si>
    <t>LX-0034-03-335AX</t>
  </si>
  <si>
    <t>BUSINESS ECON BLDG - Room 335AX</t>
  </si>
  <si>
    <t>LX-0034-03-335AY</t>
  </si>
  <si>
    <t>BUSINESS ECON BLDG - Room 335AY</t>
  </si>
  <si>
    <t>LX-0034-03-335AZ</t>
  </si>
  <si>
    <t>BUSINESS ECON BLDG - Room 335AZ</t>
  </si>
  <si>
    <t>LX-0034-03-335B</t>
  </si>
  <si>
    <t>BUSINESS ECON BLDG - Room 335B</t>
  </si>
  <si>
    <t>LX-0034-03-335BA</t>
  </si>
  <si>
    <t>BUSINESS ECON BLDG - Room 335BA</t>
  </si>
  <si>
    <t>LX-0034-03-335C</t>
  </si>
  <si>
    <t>BUSINESS ECON BLDG - Room 335C</t>
  </si>
  <si>
    <t>LX-0034-03-335D</t>
  </si>
  <si>
    <t>BUSINESS ECON BLDG - Room 335D</t>
  </si>
  <si>
    <t>LX-0034-03-335E</t>
  </si>
  <si>
    <t>BUSINESS ECON BLDG - Room 335E</t>
  </si>
  <si>
    <t>LX-0034-03-335F</t>
  </si>
  <si>
    <t>BUSINESS ECON BLDG - Room 335F</t>
  </si>
  <si>
    <t>LX-0034-03-335G</t>
  </si>
  <si>
    <t>BUSINESS ECON BLDG - Room 335G</t>
  </si>
  <si>
    <t>LX-0034-03-335H</t>
  </si>
  <si>
    <t>BUSINESS ECON BLDG - Room 335H</t>
  </si>
  <si>
    <t>LX-0034-03-335J</t>
  </si>
  <si>
    <t>BUSINESS ECON BLDG - Room 335J</t>
  </si>
  <si>
    <t>LX-0034-03-335K</t>
  </si>
  <si>
    <t>BUSINESS ECON BLDG - Room 335K</t>
  </si>
  <si>
    <t>LX-0034-03-335L</t>
  </si>
  <si>
    <t>BUSINESS ECON BLDG - Room 335L</t>
  </si>
  <si>
    <t>LX-0034-03-335M</t>
  </si>
  <si>
    <t>BUSINESS ECON BLDG - Room 335M</t>
  </si>
  <si>
    <t>LX-0034-03-335N</t>
  </si>
  <si>
    <t>BUSINESS ECON BLDG - Room 335N</t>
  </si>
  <si>
    <t>LX-0034-03-335P</t>
  </si>
  <si>
    <t>BUSINESS ECON BLDG - Room 335P</t>
  </si>
  <si>
    <t>LX-0034-03-335Q</t>
  </si>
  <si>
    <t>BUSINESS ECON BLDG - Room 335Q</t>
  </si>
  <si>
    <t>LX-0034-03-335S</t>
  </si>
  <si>
    <t>BUSINESS ECON BLDG - Room 335S</t>
  </si>
  <si>
    <t>LX-0034-03-335T</t>
  </si>
  <si>
    <t>BUSINESS ECON BLDG - Room 335T</t>
  </si>
  <si>
    <t>LX-0034-03-335U</t>
  </si>
  <si>
    <t>BUSINESS ECON BLDG - Room 335U</t>
  </si>
  <si>
    <t>LX-0034-03-335V</t>
  </si>
  <si>
    <t>BUSINESS ECON BLDG - Room 335V</t>
  </si>
  <si>
    <t>LX-0034-03-335W</t>
  </si>
  <si>
    <t>BUSINESS ECON BLDG - Room 335W</t>
  </si>
  <si>
    <t>LX-0034-03-335X</t>
  </si>
  <si>
    <t>BUSINESS ECON BLDG - Room 335X</t>
  </si>
  <si>
    <t>LX-0034-03-335Y</t>
  </si>
  <si>
    <t>BUSINESS ECON BLDG - Room 335Y</t>
  </si>
  <si>
    <t>LX-0034-03-335Z</t>
  </si>
  <si>
    <t>BUSINESS ECON BLDG - Room 335Z</t>
  </si>
  <si>
    <t>LX-0034-03-346</t>
  </si>
  <si>
    <t>BUSINESS ECON BLDG - Room 346</t>
  </si>
  <si>
    <t>LX-0034-03-348</t>
  </si>
  <si>
    <t>BUSINESS ECON BLDG - Room 348</t>
  </si>
  <si>
    <t>LX-0034-03-348A</t>
  </si>
  <si>
    <t>BUSINESS ECON BLDG - Room 348A</t>
  </si>
  <si>
    <t>LX-0034-03-348B</t>
  </si>
  <si>
    <t>BUSINESS ECON BLDG - Room 348B</t>
  </si>
  <si>
    <t>LX-0034-03-348C</t>
  </si>
  <si>
    <t>BUSINESS ECON BLDG - Room 348C</t>
  </si>
  <si>
    <t>LX-0034-03-348D</t>
  </si>
  <si>
    <t>BUSINESS ECON BLDG - Room 348D</t>
  </si>
  <si>
    <t>LX-0034-03-348E</t>
  </si>
  <si>
    <t>BUSINESS ECON BLDG - Room 348E</t>
  </si>
  <si>
    <t>LX-0034-03-348F</t>
  </si>
  <si>
    <t>BUSINESS ECON BLDG - Room 348F</t>
  </si>
  <si>
    <t>LX-0034-03-350</t>
  </si>
  <si>
    <t>BUSINESS ECON BLDG - Room 350</t>
  </si>
  <si>
    <t>LX-0034-03-350A</t>
  </si>
  <si>
    <t>BUSINESS ECON BLDG - Room 350A</t>
  </si>
  <si>
    <t>LX-0034-03-350B</t>
  </si>
  <si>
    <t>BUSINESS ECON BLDG - Room 350B</t>
  </si>
  <si>
    <t>LX-0034-03-350C</t>
  </si>
  <si>
    <t>BUSINESS ECON BLDG - Room 350C</t>
  </si>
  <si>
    <t>LX-0034-03-350D</t>
  </si>
  <si>
    <t>BUSINESS ECON BLDG - Room 350D</t>
  </si>
  <si>
    <t>LX-0034-03-350E</t>
  </si>
  <si>
    <t>BUSINESS ECON BLDG - Room 350E</t>
  </si>
  <si>
    <t>LX-0034-03-350F</t>
  </si>
  <si>
    <t>BUSINESS ECON BLDG - Room 350F</t>
  </si>
  <si>
    <t>LX-0034-03-352</t>
  </si>
  <si>
    <t>BUSINESS ECON BLDG - Room 352</t>
  </si>
  <si>
    <t>LX-0034-03-354</t>
  </si>
  <si>
    <t>BUSINESS ECON BLDG - Room 354</t>
  </si>
  <si>
    <t>LX-0034-03-355</t>
  </si>
  <si>
    <t>BUSINESS ECON BLDG - Room 355</t>
  </si>
  <si>
    <t>LX-0034-03-355A</t>
  </si>
  <si>
    <t>BUSINESS ECON BLDG - Room 355A</t>
  </si>
  <si>
    <t>LX-0034-03-355AA</t>
  </si>
  <si>
    <t>BUSINESS ECON BLDG - Room 355AA</t>
  </si>
  <si>
    <t>LX-0034-03-355B</t>
  </si>
  <si>
    <t>BUSINESS ECON BLDG - Room 355B</t>
  </si>
  <si>
    <t>LX-0034-03-355BB</t>
  </si>
  <si>
    <t>BUSINESS ECON BLDG - Room 355BB</t>
  </si>
  <si>
    <t>LX-0034-03-355C</t>
  </si>
  <si>
    <t>BUSINESS ECON BLDG - Room 355C</t>
  </si>
  <si>
    <t>LX-0034-03-355CC</t>
  </si>
  <si>
    <t>BUSINESS ECON BLDG - Room 355CC</t>
  </si>
  <si>
    <t>LX-0034-03-355D</t>
  </si>
  <si>
    <t>BUSINESS ECON BLDG - Room 355D</t>
  </si>
  <si>
    <t>LX-0034-03-355DD</t>
  </si>
  <si>
    <t>BUSINESS ECON BLDG - Room 355DD</t>
  </si>
  <si>
    <t>LX-0034-03-355E</t>
  </si>
  <si>
    <t>BUSINESS ECON BLDG - Room 355E</t>
  </si>
  <si>
    <t>LX-0034-03-355EE</t>
  </si>
  <si>
    <t>BUSINESS ECON BLDG - Room 355EE</t>
  </si>
  <si>
    <t>LX-0034-03-355F</t>
  </si>
  <si>
    <t>BUSINESS ECON BLDG - Room 355F</t>
  </si>
  <si>
    <t>LX-0034-03-355FF</t>
  </si>
  <si>
    <t>BUSINESS ECON BLDG - Room 355FF</t>
  </si>
  <si>
    <t>LX-0034-03-355G</t>
  </si>
  <si>
    <t>BUSINESS ECON BLDG - Room 355G</t>
  </si>
  <si>
    <t>LX-0034-03-355GG</t>
  </si>
  <si>
    <t>BUSINESS ECON BLDG - Room 355GG</t>
  </si>
  <si>
    <t>LX-0034-03-355H</t>
  </si>
  <si>
    <t>BUSINESS ECON BLDG - Room 355H</t>
  </si>
  <si>
    <t>LX-0034-03-355HH</t>
  </si>
  <si>
    <t>BUSINESS ECON BLDG - Room 355HH</t>
  </si>
  <si>
    <t>LX-0034-03-355I</t>
  </si>
  <si>
    <t>BUSINESS ECON BLDG - Room 355I</t>
  </si>
  <si>
    <t>LX-0034-03-355II</t>
  </si>
  <si>
    <t>BUSINESS ECON BLDG - Room 355II</t>
  </si>
  <si>
    <t>LX-0034-03-355J</t>
  </si>
  <si>
    <t>BUSINESS ECON BLDG - Room 355J</t>
  </si>
  <si>
    <t>LX-0034-03-355JJ</t>
  </si>
  <si>
    <t>BUSINESS ECON BLDG - Room 355JJ</t>
  </si>
  <si>
    <t>LX-0034-03-355K</t>
  </si>
  <si>
    <t>BUSINESS ECON BLDG - Room 355K</t>
  </si>
  <si>
    <t>LX-0034-03-355KK</t>
  </si>
  <si>
    <t>BUSINESS ECON BLDG - Room 355KK</t>
  </si>
  <si>
    <t>LX-0034-03-355L</t>
  </si>
  <si>
    <t>BUSINESS ECON BLDG - Room 355L</t>
  </si>
  <si>
    <t>LX-0034-03-355LL</t>
  </si>
  <si>
    <t>BUSINESS ECON BLDG - Room 355LL</t>
  </si>
  <si>
    <t>LX-0034-03-355M</t>
  </si>
  <si>
    <t>BUSINESS ECON BLDG - Room 355M</t>
  </si>
  <si>
    <t>LX-0034-03-355MM</t>
  </si>
  <si>
    <t>BUSINESS ECON BLDG - Room 355MM</t>
  </si>
  <si>
    <t>LX-0034-03-355N</t>
  </si>
  <si>
    <t>BUSINESS ECON BLDG - Room 355N</t>
  </si>
  <si>
    <t>LX-0034-03-355NN</t>
  </si>
  <si>
    <t>BUSINESS ECON BLDG - Room 355NN</t>
  </si>
  <si>
    <t>LX-0034-03-355O</t>
  </si>
  <si>
    <t>BUSINESS ECON BLDG - Room 355O</t>
  </si>
  <si>
    <t>LX-0034-03-355OO</t>
  </si>
  <si>
    <t>BUSINESS ECON BLDG - Room 355OO</t>
  </si>
  <si>
    <t>LX-0034-03-355P</t>
  </si>
  <si>
    <t>BUSINESS ECON BLDG - Room 355P</t>
  </si>
  <si>
    <t>LX-0034-03-355Q</t>
  </si>
  <si>
    <t>BUSINESS ECON BLDG - Room 355Q</t>
  </si>
  <si>
    <t>LX-0034-03-355R</t>
  </si>
  <si>
    <t>BUSINESS ECON BLDG - Room 355R</t>
  </si>
  <si>
    <t>LX-0034-03-355S</t>
  </si>
  <si>
    <t>BUSINESS ECON BLDG - Room 355S</t>
  </si>
  <si>
    <t>LX-0034-03-355T</t>
  </si>
  <si>
    <t>BUSINESS ECON BLDG - Room 355T</t>
  </si>
  <si>
    <t>LX-0034-03-355U</t>
  </si>
  <si>
    <t>BUSINESS ECON BLDG - Room 355U</t>
  </si>
  <si>
    <t>LX-0034-03-355V</t>
  </si>
  <si>
    <t>BUSINESS ECON BLDG - Room 355V</t>
  </si>
  <si>
    <t>LX-0034-03-355W</t>
  </si>
  <si>
    <t>BUSINESS ECON BLDG - Room 355W</t>
  </si>
  <si>
    <t>LX-0034-04-400</t>
  </si>
  <si>
    <t>BUSINESS ECON BLDG - Room 400</t>
  </si>
  <si>
    <t>LX-0034-04-400E</t>
  </si>
  <si>
    <t>BUSINESS ECON BLDG - Room 400E</t>
  </si>
  <si>
    <t>LX-0034-04-400N</t>
  </si>
  <si>
    <t>BUSINESS ECON BLDG - Room 400N</t>
  </si>
  <si>
    <t>LX-0034-04-400S</t>
  </si>
  <si>
    <t>BUSINESS ECON BLDG - Room 400S</t>
  </si>
  <si>
    <t>LX-0034-04-400W</t>
  </si>
  <si>
    <t>BUSINESS ECON BLDG - Room 400W</t>
  </si>
  <si>
    <t>LX-0034-04-410</t>
  </si>
  <si>
    <t>BUSINESS ECON BLDG - Room 410</t>
  </si>
  <si>
    <t>LX-0034-04-411</t>
  </si>
  <si>
    <t>BUSINESS ECON BLDG - Room 411</t>
  </si>
  <si>
    <t>LX-0034-01-0100F</t>
  </si>
  <si>
    <t>LX-0034-01-0100G</t>
  </si>
  <si>
    <t>LX-0034-01-0100J</t>
  </si>
  <si>
    <t>LX-0034-01-0100K</t>
  </si>
  <si>
    <t>LX-0034-01-0100L</t>
  </si>
  <si>
    <t>LX-0034-01-0104</t>
  </si>
  <si>
    <t>LX-0034-01-0105</t>
  </si>
  <si>
    <t>LX-0034-01-0145</t>
  </si>
  <si>
    <t>LX-0034-01-0147</t>
  </si>
  <si>
    <t>LX-0034-01-0149</t>
  </si>
  <si>
    <t>LX-0034-01-0151</t>
  </si>
  <si>
    <t>LX-0034-01-0152</t>
  </si>
  <si>
    <t>LX-0034-01-0153</t>
  </si>
  <si>
    <t>LX-0034-01-0154</t>
  </si>
  <si>
    <t>LX-0034-01-0156</t>
  </si>
  <si>
    <t>LX-0034-01-0157</t>
  </si>
  <si>
    <t>LX-0034-01-0157A</t>
  </si>
  <si>
    <t>LX-0034-01-0157B</t>
  </si>
  <si>
    <t>LX-0034-01-0160</t>
  </si>
  <si>
    <t>LX-0034-01-0160A</t>
  </si>
  <si>
    <t>LX-0034-01-0165</t>
  </si>
  <si>
    <t>LX-0034-01-0165A</t>
  </si>
  <si>
    <t>LX-0034-01-0165B</t>
  </si>
  <si>
    <t>LX-0034-01-0166</t>
  </si>
  <si>
    <t>LX-0034-01-0168</t>
  </si>
  <si>
    <t>LX-0034-01-0171</t>
  </si>
  <si>
    <t>LX-0034-01-0171A</t>
  </si>
  <si>
    <t>LX-0034-01-0171B</t>
  </si>
  <si>
    <t>LX-0034-01-0172</t>
  </si>
  <si>
    <t>LX-0034-01-0173</t>
  </si>
  <si>
    <t>LX-0034-01-0174</t>
  </si>
  <si>
    <t>LX-0034-01-0175</t>
  </si>
  <si>
    <t>LX-0034-01-0179</t>
  </si>
  <si>
    <t>LX-0034-01-ST0100D</t>
  </si>
  <si>
    <t>LX-0034-01-ST0100E</t>
  </si>
  <si>
    <t>LX-0034-02-0200C</t>
  </si>
  <si>
    <t>LX-0034-02-0201</t>
  </si>
  <si>
    <t>LX-0034-02-0203</t>
  </si>
  <si>
    <t>LX-0034-02-0204</t>
  </si>
  <si>
    <t>LX-0034-02-0247</t>
  </si>
  <si>
    <t>LX-0034-02-0249</t>
  </si>
  <si>
    <t>LX-0034-02-0251</t>
  </si>
  <si>
    <t>LX-0034-02-0253</t>
  </si>
  <si>
    <t>LX-0034-02-0254</t>
  </si>
  <si>
    <t>LX-0034-02-0256</t>
  </si>
  <si>
    <t>LX-0034-02-0257</t>
  </si>
  <si>
    <t>LX-0034-02-0257A</t>
  </si>
  <si>
    <t>LX-0034-02-0257B</t>
  </si>
  <si>
    <t>LX-0034-02-0260</t>
  </si>
  <si>
    <t>LX-0034-02-0260A</t>
  </si>
  <si>
    <t>LX-0034-02-0264</t>
  </si>
  <si>
    <t>LX-0034-02-0265</t>
  </si>
  <si>
    <t>LX-0034-02-0265A</t>
  </si>
  <si>
    <t>LX-0034-02-0265B</t>
  </si>
  <si>
    <t>LX-0034-02-0266</t>
  </si>
  <si>
    <t>LX-0034-02-0268</t>
  </si>
  <si>
    <t>LX-0034-02-0270</t>
  </si>
  <si>
    <t>LX-0034-02-0270A</t>
  </si>
  <si>
    <t>LX-0034-02-0271</t>
  </si>
  <si>
    <t>LX-0034-02-0271A</t>
  </si>
  <si>
    <t>LX-0034-02-0271B</t>
  </si>
  <si>
    <t>LX-0034-02-0272</t>
  </si>
  <si>
    <t>LX-0034-02-0273</t>
  </si>
  <si>
    <t>LX-0034-02-0274</t>
  </si>
  <si>
    <t>LX-0034-02-0275</t>
  </si>
  <si>
    <t>LX-0034-02-0277</t>
  </si>
  <si>
    <t>LX-0034-02-ST0200D</t>
  </si>
  <si>
    <t>LX-0034-02-ST0200E</t>
  </si>
  <si>
    <t>LX-0034-03-0301</t>
  </si>
  <si>
    <t>LX-0034-03-0347</t>
  </si>
  <si>
    <t>LX-0034-03-0349</t>
  </si>
  <si>
    <t>LX-0034-03-0351</t>
  </si>
  <si>
    <t>LX-0034-03-0353</t>
  </si>
  <si>
    <t>LX-0034-03-0355</t>
  </si>
  <si>
    <t>LX-0034-03-0357</t>
  </si>
  <si>
    <t>LX-0034-03-0357A</t>
  </si>
  <si>
    <t>LX-0034-03-0359</t>
  </si>
  <si>
    <t>LX-0034-03-0359A</t>
  </si>
  <si>
    <t>LX-0034-03-0359B</t>
  </si>
  <si>
    <t>LX-0034-03-0359C</t>
  </si>
  <si>
    <t>LX-0034-03-0359D</t>
  </si>
  <si>
    <t>LX-0034-03-0359E</t>
  </si>
  <si>
    <t>LX-0034-03-0359F</t>
  </si>
  <si>
    <t>LX-0034-03-0359G</t>
  </si>
  <si>
    <t>LX-0034-03-0359H</t>
  </si>
  <si>
    <t>LX-0034-03-0359J</t>
  </si>
  <si>
    <t>LX-0034-03-0360</t>
  </si>
  <si>
    <t>LX-0034-03-0360A</t>
  </si>
  <si>
    <t>LX-0034-03-0360B</t>
  </si>
  <si>
    <t>LX-0034-03-0363</t>
  </si>
  <si>
    <t>LX-0034-03-0365</t>
  </si>
  <si>
    <t>LX-0034-03-0365A</t>
  </si>
  <si>
    <t>LX-0034-03-0365B</t>
  </si>
  <si>
    <t>LX-0034-03-0365C</t>
  </si>
  <si>
    <t>LX-0034-03-0365D</t>
  </si>
  <si>
    <t>LX-0034-03-0365E</t>
  </si>
  <si>
    <t>LX-0034-03-0371</t>
  </si>
  <si>
    <t>LX-0034-03-0371A</t>
  </si>
  <si>
    <t>LX-0034-03-0371B</t>
  </si>
  <si>
    <t>LX-0034-03-0371C</t>
  </si>
  <si>
    <t>LX-0034-03-0371D</t>
  </si>
  <si>
    <t>LX-0034-03-0371E</t>
  </si>
  <si>
    <t>LX-0034-03-0371E1</t>
  </si>
  <si>
    <t>LX-0034-03-0371F</t>
  </si>
  <si>
    <t>LX-0034-03-0371G</t>
  </si>
  <si>
    <t>LX-0034-03-0371H</t>
  </si>
  <si>
    <t>LX-0034-03-0371J</t>
  </si>
  <si>
    <t>LX-0034-03-0371K</t>
  </si>
  <si>
    <t>LX-0034-03-0371M</t>
  </si>
  <si>
    <t>LX-0034-03-0373</t>
  </si>
  <si>
    <t>LX-0034-03-0377</t>
  </si>
  <si>
    <t>LX-0034-03-ST0300D</t>
  </si>
  <si>
    <t>LX-0034-03-ST0300E</t>
  </si>
  <si>
    <t>LX-0034-03-XE0302</t>
  </si>
  <si>
    <t>LX-0034-04-0453</t>
  </si>
  <si>
    <t>LX-0034-04-0453A</t>
  </si>
  <si>
    <t>LX-0034-04-0464</t>
  </si>
  <si>
    <t>Business Econ Bldg 1st Flr Rm 100F</t>
  </si>
  <si>
    <t>Business Econ Bldg 1st Flr Rm 100G</t>
  </si>
  <si>
    <t>Business Econ Bldg 1st Flr Rm 100J</t>
  </si>
  <si>
    <t>Business Econ Bldg 1st Flr Rm 100K</t>
  </si>
  <si>
    <t>Business Econ Bldg 1st Flr Rm 100L</t>
  </si>
  <si>
    <t>Business Econ Bldg 1st Flr Rm 104</t>
  </si>
  <si>
    <t>Business Econ Bldg 1st Flr Rm 105</t>
  </si>
  <si>
    <t>Business Econ Bldg 1st Flr Rm 145</t>
  </si>
  <si>
    <t>Business Econ Bldg 1st Flr Rm 147</t>
  </si>
  <si>
    <t>Business Econ Bldg 1st Flr Rm 149</t>
  </si>
  <si>
    <t>Business Econ Bldg 1st Flr Rm 151</t>
  </si>
  <si>
    <t>Business Econ Bldg 1st Flr Rm 152</t>
  </si>
  <si>
    <t>Business Econ Bldg 1st Flr Rm 153</t>
  </si>
  <si>
    <t>Business Econ Bldg 1st Flr Rm 154</t>
  </si>
  <si>
    <t>Business Econ Bldg 1st Flr Rm 156</t>
  </si>
  <si>
    <t>Business Econ Bldg 1st Flr Rm 157</t>
  </si>
  <si>
    <t>Business Econ Bldg 1st Flr Rm 157A</t>
  </si>
  <si>
    <t>Business Econ Bldg 1st Flr Rm 157B</t>
  </si>
  <si>
    <t>Business Econ Bldg 1st Flr Rm 160</t>
  </si>
  <si>
    <t>Business Econ Bldg 1st Flr Rm 160A</t>
  </si>
  <si>
    <t>Business Econ Bldg 1st Flr Rm 165</t>
  </si>
  <si>
    <t>Business Econ Bldg 1st Flr Rm 165A</t>
  </si>
  <si>
    <t>Business Econ Bldg 1st Flr Rm 165B</t>
  </si>
  <si>
    <t>Business Econ Bldg 1st Flr Rm 166</t>
  </si>
  <si>
    <t>Business Econ Bldg 1st Flr Rm 168</t>
  </si>
  <si>
    <t>Business Econ Bldg 1st Flr Rm 171</t>
  </si>
  <si>
    <t>Business Econ Bldg 1st Flr Rm 171A</t>
  </si>
  <si>
    <t>Business Econ Bldg 1st Flr Rm 171B</t>
  </si>
  <si>
    <t>Business Econ Bldg 1st Flr Rm 172</t>
  </si>
  <si>
    <t>Business Econ Bldg 1st Flr Rm 173</t>
  </si>
  <si>
    <t>Business Econ Bldg 1st Flr Rm 174</t>
  </si>
  <si>
    <t>Business Econ Bldg 1st Flr Rm 175</t>
  </si>
  <si>
    <t>Business Econ Bldg 1st Flr Rm 179</t>
  </si>
  <si>
    <t>Business Econ Bldg 1st Flr Stair D</t>
  </si>
  <si>
    <t>Business Econ Bldg 1st Flr Stair E</t>
  </si>
  <si>
    <t>Business Econ Bldg 2nd Flr Rm 200C</t>
  </si>
  <si>
    <t>Business Econ Bldg 2nd Flr Rm 201</t>
  </si>
  <si>
    <t>Business Econ Bldg 2nd Flr Rm 203</t>
  </si>
  <si>
    <t>Business Econ Bldg 2nd Flr Rm 204</t>
  </si>
  <si>
    <t>Business Econ Bldg 2nd Flr Rm 247</t>
  </si>
  <si>
    <t>Business Econ Bldg 2nd Flr Rm 249</t>
  </si>
  <si>
    <t>Business Econ Bldg 2nd Flr Rm 251</t>
  </si>
  <si>
    <t>Business Econ Bldg 2nd Flr Rm 253</t>
  </si>
  <si>
    <t>Business Econ Bldg 2nd Flr Rm 254</t>
  </si>
  <si>
    <t>Business Econ Bldg 2nd Flr Rm 256</t>
  </si>
  <si>
    <t>Business Econ Bldg 2nd Flr Rm 257</t>
  </si>
  <si>
    <t>Business Econ Bldg 2nd Flr Rm 257A</t>
  </si>
  <si>
    <t>Business Econ Bldg 2nd Flr Rm 257B</t>
  </si>
  <si>
    <t>Business Econ Bldg 2nd Flr Rm 260</t>
  </si>
  <si>
    <t>Business Econ Bldg 2nd Flr Rm 260A</t>
  </si>
  <si>
    <t>Business Econ Bldg 2nd Flr Rm 264</t>
  </si>
  <si>
    <t>Business Econ Bldg 2nd Flr Rm 265</t>
  </si>
  <si>
    <t>Business Econ Bldg 2nd Flr Rm 265A</t>
  </si>
  <si>
    <t>Business Econ Bldg 2nd Flr Rm 265B</t>
  </si>
  <si>
    <t>Business Econ Bldg 2nd Flr Rm 266</t>
  </si>
  <si>
    <t>Business Econ Bldg 2nd Flr Rm 268</t>
  </si>
  <si>
    <t>Business Econ Bldg 2nd Flr Rm 270</t>
  </si>
  <si>
    <t>Business Econ Bldg 2nd Flr Rm 270A</t>
  </si>
  <si>
    <t>Business Econ Bldg 2nd Flr Rm 271</t>
  </si>
  <si>
    <t>Business Econ Bldg 2nd Flr Rm 271A</t>
  </si>
  <si>
    <t>Business Econ Bldg 2nd Flr Rm 271B</t>
  </si>
  <si>
    <t>Business Econ Bldg 2nd Flr Rm 272</t>
  </si>
  <si>
    <t>Business Econ Bldg 2nd Flr Rm 273</t>
  </si>
  <si>
    <t>Business Econ Bldg 2nd Flr Rm 274</t>
  </si>
  <si>
    <t>Business Econ Bldg 2nd Flr Rm 275</t>
  </si>
  <si>
    <t>Business Econ Bldg 2nd Flr Rm 277</t>
  </si>
  <si>
    <t>Business Econ Bldg 2nd Flr Stair D</t>
  </si>
  <si>
    <t>Business Econ Bldg 2nd Flr Stair E</t>
  </si>
  <si>
    <t>Business Econ Bldg 3rd Flr Rm 301</t>
  </si>
  <si>
    <t>Business Econ Bldg 3rd Flr Rm 347</t>
  </si>
  <si>
    <t>Business Econ Bldg 3rd Flr Rm 349</t>
  </si>
  <si>
    <t>Business Econ Bldg 3rd Flr Rm 351</t>
  </si>
  <si>
    <t>Business Econ Bldg 3rd Flr Rm 353</t>
  </si>
  <si>
    <t>Business Econ Bldg 3rd Flr Rm 355</t>
  </si>
  <si>
    <t>Business Econ Bldg 3rd Flr Rm 357</t>
  </si>
  <si>
    <t>Business Econ Bldg 3rd Flr Rm 357A</t>
  </si>
  <si>
    <t>Business Econ Bldg 3rd Flr Rm 359</t>
  </si>
  <si>
    <t>Business Econ Bldg 3rd Flr Rm 359A</t>
  </si>
  <si>
    <t>Business Econ Bldg 3rd Flr Rm 359B</t>
  </si>
  <si>
    <t>Business Econ Bldg 3rd Flr Rm 359C</t>
  </si>
  <si>
    <t>Business Econ Bldg 3rd Flr Rm 359D</t>
  </si>
  <si>
    <t>Business Econ Bldg 3rd Flr Rm 359E</t>
  </si>
  <si>
    <t>Business Econ Bldg 3rd Flr Rm 359F</t>
  </si>
  <si>
    <t>Business Econ Bldg 3rd Flr Rm 359G</t>
  </si>
  <si>
    <t>Business Econ Bldg 3rd Flr Rm 359H</t>
  </si>
  <si>
    <t>Business Econ Bldg 3rd Flr Rm 359J</t>
  </si>
  <si>
    <t>Business Econ Bldg 3rd Flr Rm 360</t>
  </si>
  <si>
    <t>Business Econ Bldg 3rd Flr Rm 360A</t>
  </si>
  <si>
    <t>Business Econ Bldg 3rd Flr Rm 360B</t>
  </si>
  <si>
    <t>Business Econ Bldg 3rd Flr Rm 363</t>
  </si>
  <si>
    <t>Business Econ Bldg 3rd Flr Rm 365</t>
  </si>
  <si>
    <t>Business Econ Bldg 3rd Flr Rm 365A</t>
  </si>
  <si>
    <t>Business Econ Bldg 3rd Flr Rm 365B</t>
  </si>
  <si>
    <t>Business Econ Bldg 3rd Flr Rm 365C</t>
  </si>
  <si>
    <t>Business Econ Bldg 3rd Flr Rm 365D</t>
  </si>
  <si>
    <t>Business Econ Bldg 3rd Flr Rm 365E</t>
  </si>
  <si>
    <t>Business Econ Bldg 3rd Flr Rm 371</t>
  </si>
  <si>
    <t>Business Econ Bldg 3rd Flr Rm 371A</t>
  </si>
  <si>
    <t>Business Econ Bldg 3rd Flr Rm 371B</t>
  </si>
  <si>
    <t>Business Econ Bldg 3rd Flr Rm 371C</t>
  </si>
  <si>
    <t>Business Econ Bldg 3rd Flr Rm 371D</t>
  </si>
  <si>
    <t>Business Econ Bldg 3rd Flr Rm 371E</t>
  </si>
  <si>
    <t>Business Econ Bldg 3rd Flr Rm 371E1</t>
  </si>
  <si>
    <t>Business Econ Bldg 3rd Flr Rm 371F</t>
  </si>
  <si>
    <t>Business Econ Bldg 3rd Flr Rm 371G</t>
  </si>
  <si>
    <t>Business Econ Bldg 3rd Flr Rm 371H</t>
  </si>
  <si>
    <t>Business Econ Bldg 3rd Flr Rm 371J</t>
  </si>
  <si>
    <t>Business Econ Bldg 3rd Flr Rm 371K</t>
  </si>
  <si>
    <t>Business Econ Bldg 3rd Flr Rm 371M</t>
  </si>
  <si>
    <t>Business Econ Bldg 3rd Flr Rm 373</t>
  </si>
  <si>
    <t>Business Econ Bldg 3rd Flr Rm 377</t>
  </si>
  <si>
    <t>Business Econ Bldg 3rd Flr Stair D</t>
  </si>
  <si>
    <t>Business Econ Bldg 3rd Flr Stair E</t>
  </si>
  <si>
    <t>Business Econ Bldg 3rd Flr Balcony</t>
  </si>
  <si>
    <t>Business Econ Bldg 4th Flr Rm 453</t>
  </si>
  <si>
    <t>Business Econ Bldg 4th Flr Rm 453A</t>
  </si>
  <si>
    <t>Business Econ Bldg 4th Flr Rm 464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</si>
</sst>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8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ashed">
        <color auto="1"/>
      </right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2" fillId="0" borderId="0"/>
  </cellStyleXfs>
  <cellXfs count="8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7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0" fontId="18" fillId="37" borderId="10" xfId="0" applyFont="1" applyFill="1" applyBorder="1" applyProtection="1">
      <protection locked="0"/>
    </xf>
    <xf numFmtId="0" fontId="18" fillId="37" borderId="10" xfId="0" applyFont="1" applyFill="1" applyBorder="1" applyAlignment="1" applyProtection="1">
      <alignment horizontal="center"/>
      <protection locked="0"/>
    </xf>
    <xf numFmtId="0" fontId="0" fillId="0" borderId="10" xfId="0" applyNumberFormat="1" applyBorder="1" applyAlignment="1" applyProtection="1">
      <alignment horizontal="center" vertical="center"/>
      <protection locked="0"/>
    </xf>
    <xf numFmtId="49" fontId="0" fillId="0" borderId="10" xfId="0" applyNumberFormat="1" applyBorder="1" applyProtection="1">
      <protection locked="0"/>
    </xf>
    <xf numFmtId="49" fontId="0" fillId="0" borderId="10" xfId="0" applyNumberFormat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 vertical="center"/>
      <protection locked="0"/>
    </xf>
    <xf numFmtId="1" fontId="0" fillId="0" borderId="10" xfId="0" applyNumberFormat="1" applyFont="1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1" fontId="0" fillId="0" borderId="10" xfId="0" applyNumberFormat="1" applyBorder="1" applyProtection="1">
      <protection locked="0"/>
    </xf>
    <xf numFmtId="0" fontId="16" fillId="0" borderId="17" xfId="0" applyFont="1" applyFill="1" applyBorder="1" applyProtection="1"/>
    <xf numFmtId="0" fontId="16" fillId="0" borderId="16" xfId="0" applyFont="1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  <protection locked="0"/>
    </xf>
    <xf numFmtId="0" fontId="0" fillId="0" borderId="19" xfId="0" applyFill="1" applyBorder="1" applyProtection="1"/>
    <xf numFmtId="0" fontId="0" fillId="0" borderId="20" xfId="0" applyFill="1" applyBorder="1" applyAlignment="1" applyProtection="1">
      <alignment wrapText="1"/>
      <protection locked="0"/>
    </xf>
    <xf numFmtId="0" fontId="0" fillId="0" borderId="21" xfId="0" applyFill="1" applyBorder="1" applyAlignment="1" applyProtection="1">
      <alignment wrapText="1"/>
    </xf>
    <xf numFmtId="0" fontId="18" fillId="37" borderId="10" xfId="0" applyFont="1" applyFill="1" applyBorder="1"/>
    <xf numFmtId="0" fontId="18" fillId="37" borderId="10" xfId="0" applyFont="1" applyFill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16" fillId="33" borderId="13" xfId="0" applyFont="1" applyFill="1" applyBorder="1" applyAlignment="1" applyProtection="1"/>
    <xf numFmtId="0" fontId="0" fillId="0" borderId="10" xfId="0" applyNumberFormat="1" applyBorder="1" applyAlignment="1" applyProtection="1">
      <alignment vertical="center"/>
      <protection locked="0"/>
    </xf>
    <xf numFmtId="0" fontId="0" fillId="0" borderId="10" xfId="0" applyBorder="1" applyAlignment="1" applyProtection="1">
      <protection locked="0"/>
    </xf>
    <xf numFmtId="0" fontId="0" fillId="0" borderId="10" xfId="0" applyNumberFormat="1" applyBorder="1" applyAlignment="1" applyProtection="1">
      <protection locked="0"/>
    </xf>
    <xf numFmtId="0" fontId="0" fillId="0" borderId="10" xfId="0" applyBorder="1" applyAlignment="1"/>
    <xf numFmtId="1" fontId="0" fillId="0" borderId="10" xfId="0" applyNumberFormat="1" applyFont="1" applyBorder="1" applyAlignment="1"/>
    <xf numFmtId="49" fontId="23" fillId="0" borderId="0" xfId="0" applyNumberFormat="1" applyFont="1" applyProtection="1">
      <protection locked="0"/>
    </xf>
    <xf numFmtId="49" fontId="0" fillId="38" borderId="0" xfId="0" applyNumberFormat="1" applyFill="1"/>
    <xf numFmtId="49" fontId="0" fillId="0" borderId="0" xfId="0" applyNumberFormat="1"/>
    <xf numFmtId="0" fontId="0" fillId="0" borderId="22" xfId="0" applyFont="1" applyBorder="1" applyAlignment="1">
      <alignment horizontal="left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16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0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0484</v>
          </cell>
          <cell r="B290">
            <v>484</v>
          </cell>
          <cell r="C290" t="str">
            <v>Real Properties Garage</v>
          </cell>
          <cell r="D290" t="str">
            <v>Real Properties Garage</v>
          </cell>
        </row>
        <row r="291">
          <cell r="A291" t="str">
            <v>0485</v>
          </cell>
          <cell r="B291">
            <v>485</v>
          </cell>
          <cell r="C291" t="str">
            <v>Boone Tennis Stadium</v>
          </cell>
          <cell r="D291" t="str">
            <v>Boone Tennis Stadium</v>
          </cell>
        </row>
        <row r="292">
          <cell r="A292" t="str">
            <v>0487</v>
          </cell>
          <cell r="B292">
            <v>487</v>
          </cell>
          <cell r="C292" t="str">
            <v>518 Oldham Ct</v>
          </cell>
          <cell r="D292" t="str">
            <v>518 Oldham Ct</v>
          </cell>
        </row>
        <row r="293">
          <cell r="A293" t="str">
            <v>0488</v>
          </cell>
          <cell r="B293">
            <v>488</v>
          </cell>
          <cell r="C293" t="str">
            <v>Woodland Early Learning Center</v>
          </cell>
          <cell r="D293" t="str">
            <v>Woodland Early Learning Center</v>
          </cell>
        </row>
        <row r="294">
          <cell r="A294" t="str">
            <v>0489</v>
          </cell>
          <cell r="B294">
            <v>489</v>
          </cell>
          <cell r="C294" t="str">
            <v>1117 South Limestone</v>
          </cell>
          <cell r="D294" t="str">
            <v>1117 South Limestone</v>
          </cell>
        </row>
        <row r="295">
          <cell r="A295" t="str">
            <v>0490</v>
          </cell>
          <cell r="B295">
            <v>490</v>
          </cell>
          <cell r="C295" t="str">
            <v>Environmental Quality Management</v>
          </cell>
          <cell r="D295" t="str">
            <v>Environmental Quality Management</v>
          </cell>
        </row>
        <row r="296">
          <cell r="A296" t="str">
            <v>0494</v>
          </cell>
          <cell r="B296">
            <v>494</v>
          </cell>
          <cell r="C296" t="str">
            <v>Stuckert Career Center</v>
          </cell>
          <cell r="D296" t="str">
            <v>Stuckert Career Center</v>
          </cell>
        </row>
        <row r="297">
          <cell r="A297" t="str">
            <v>0495</v>
          </cell>
          <cell r="B297">
            <v>495</v>
          </cell>
          <cell r="C297" t="str">
            <v>James F. Hardymon Communications Building</v>
          </cell>
          <cell r="D297" t="str">
            <v>James F. Hardymon Communications Building</v>
          </cell>
        </row>
        <row r="298">
          <cell r="A298" t="str">
            <v>0503</v>
          </cell>
          <cell r="B298">
            <v>503</v>
          </cell>
          <cell r="C298" t="str">
            <v>Ralph G Anderson Building (Mech Eng)</v>
          </cell>
          <cell r="D298" t="str">
            <v>Ralph G Anderson Building (Mech Eng)</v>
          </cell>
        </row>
        <row r="299">
          <cell r="A299" t="str">
            <v>0504</v>
          </cell>
          <cell r="B299">
            <v>504</v>
          </cell>
          <cell r="C299" t="str">
            <v>Sigma Chi Fraternity House</v>
          </cell>
          <cell r="D299" t="str">
            <v>Sigma Chi Fraternity House</v>
          </cell>
        </row>
        <row r="300">
          <cell r="A300" t="str">
            <v>0505</v>
          </cell>
          <cell r="B300">
            <v>505</v>
          </cell>
          <cell r="C300" t="str">
            <v>Alpha Tau Omega Fraternity</v>
          </cell>
          <cell r="D300" t="str">
            <v>Alpha Tau Omega Fraternity</v>
          </cell>
        </row>
        <row r="301">
          <cell r="A301" t="str">
            <v>0507</v>
          </cell>
          <cell r="B301">
            <v>507</v>
          </cell>
          <cell r="C301" t="str">
            <v>Sigma Alpha Epsilon Fraternity</v>
          </cell>
          <cell r="D301" t="str">
            <v>Sigma Alpha Epsilon Fraternity</v>
          </cell>
        </row>
        <row r="302">
          <cell r="A302" t="str">
            <v>0509</v>
          </cell>
          <cell r="B302">
            <v>509</v>
          </cell>
          <cell r="C302" t="str">
            <v>Biomedical Biological Sciences Research Building</v>
          </cell>
          <cell r="D302" t="str">
            <v>Biomedical Biological Sciences Research Bldg</v>
          </cell>
        </row>
        <row r="303">
          <cell r="A303" t="str">
            <v>0514</v>
          </cell>
          <cell r="B303">
            <v>514</v>
          </cell>
          <cell r="C303" t="str">
            <v>Central Utility Plant #4</v>
          </cell>
          <cell r="D303" t="str">
            <v>Central Utility Plant #4</v>
          </cell>
        </row>
        <row r="304">
          <cell r="A304" t="str">
            <v>0517</v>
          </cell>
          <cell r="B304">
            <v>517</v>
          </cell>
          <cell r="C304" t="str">
            <v>College of Medicine Learning Center</v>
          </cell>
          <cell r="D304" t="str">
            <v>College of Medicine Learning Center</v>
          </cell>
        </row>
        <row r="305">
          <cell r="A305" t="str">
            <v>0518</v>
          </cell>
          <cell r="B305">
            <v>518</v>
          </cell>
          <cell r="C305" t="str">
            <v>BBSRB Generator Building</v>
          </cell>
          <cell r="D305" t="str">
            <v>BBSRB Generator Building</v>
          </cell>
        </row>
        <row r="306">
          <cell r="A306" t="str">
            <v>0564</v>
          </cell>
          <cell r="B306">
            <v>564</v>
          </cell>
          <cell r="C306" t="str">
            <v>630 South Broadway</v>
          </cell>
          <cell r="D306" t="str">
            <v>630 South Broadway</v>
          </cell>
        </row>
        <row r="307">
          <cell r="A307" t="str">
            <v>0565</v>
          </cell>
          <cell r="B307">
            <v>565</v>
          </cell>
          <cell r="C307" t="str">
            <v>John T. Smith Hall</v>
          </cell>
          <cell r="D307" t="str">
            <v>John T. Smith Hall</v>
          </cell>
        </row>
        <row r="308">
          <cell r="A308" t="str">
            <v>0566</v>
          </cell>
          <cell r="B308">
            <v>566</v>
          </cell>
          <cell r="C308" t="str">
            <v>Dale E. Baldwin Hall</v>
          </cell>
          <cell r="D308" t="str">
            <v>Dale E. Baldwin Hall</v>
          </cell>
        </row>
        <row r="309">
          <cell r="A309" t="str">
            <v>0567</v>
          </cell>
          <cell r="B309">
            <v>567</v>
          </cell>
          <cell r="C309" t="str">
            <v>Margaret Ingels Hall</v>
          </cell>
          <cell r="D309" t="str">
            <v>Margaret Ingels Hall</v>
          </cell>
        </row>
        <row r="310">
          <cell r="A310" t="str">
            <v>0568</v>
          </cell>
          <cell r="B310">
            <v>568</v>
          </cell>
          <cell r="C310" t="str">
            <v>David P. Roselle Hall</v>
          </cell>
          <cell r="D310" t="str">
            <v>David P. Roselle Hall</v>
          </cell>
        </row>
        <row r="311">
          <cell r="A311" t="str">
            <v>0571</v>
          </cell>
          <cell r="B311">
            <v>571</v>
          </cell>
          <cell r="C311" t="str">
            <v>Parking Structure #6</v>
          </cell>
          <cell r="D311" t="str">
            <v>Parking Structure #6</v>
          </cell>
        </row>
        <row r="312">
          <cell r="A312" t="str">
            <v>0572</v>
          </cell>
          <cell r="B312">
            <v>572</v>
          </cell>
          <cell r="C312" t="str">
            <v>Parking Structure #7</v>
          </cell>
          <cell r="D312" t="str">
            <v>Parking Structure #7</v>
          </cell>
        </row>
        <row r="313">
          <cell r="A313" t="str">
            <v>0582</v>
          </cell>
          <cell r="B313">
            <v>582</v>
          </cell>
          <cell r="C313" t="str">
            <v>University Health Service</v>
          </cell>
          <cell r="D313" t="str">
            <v>University Health Service</v>
          </cell>
        </row>
        <row r="314">
          <cell r="A314" t="str">
            <v>0585</v>
          </cell>
          <cell r="B314">
            <v>585</v>
          </cell>
          <cell r="C314" t="str">
            <v>Baseball Training Pavilion</v>
          </cell>
          <cell r="D314" t="str">
            <v>Baseball Training Pavilion</v>
          </cell>
        </row>
        <row r="315">
          <cell r="A315" t="str">
            <v>0592</v>
          </cell>
          <cell r="B315">
            <v>592</v>
          </cell>
          <cell r="C315" t="str">
            <v>Storage Shed</v>
          </cell>
          <cell r="D315" t="str">
            <v>Storage Shed</v>
          </cell>
        </row>
        <row r="316">
          <cell r="A316" t="str">
            <v>0596</v>
          </cell>
          <cell r="B316">
            <v>596</v>
          </cell>
          <cell r="C316" t="str">
            <v>Bio-Pharm (BP)</v>
          </cell>
          <cell r="D316" t="str">
            <v>Bio-Pharm (BP)</v>
          </cell>
        </row>
        <row r="317">
          <cell r="A317" t="str">
            <v>0601</v>
          </cell>
          <cell r="B317">
            <v>601</v>
          </cell>
          <cell r="C317" t="str">
            <v>Parking Structure #8</v>
          </cell>
          <cell r="D317" t="str">
            <v>Parking Structure #8</v>
          </cell>
        </row>
        <row r="318">
          <cell r="A318" t="str">
            <v>0602</v>
          </cell>
          <cell r="B318">
            <v>602</v>
          </cell>
          <cell r="C318" t="str">
            <v>Pavilion A</v>
          </cell>
          <cell r="D318" t="str">
            <v>Pavilion A</v>
          </cell>
        </row>
        <row r="319">
          <cell r="A319" t="str">
            <v>0604</v>
          </cell>
          <cell r="B319">
            <v>604</v>
          </cell>
          <cell r="C319" t="str">
            <v>Joe Craft Center</v>
          </cell>
          <cell r="D319" t="str">
            <v>Joe Craft Center</v>
          </cell>
        </row>
        <row r="320">
          <cell r="A320" t="str">
            <v>0607</v>
          </cell>
          <cell r="B320">
            <v>607</v>
          </cell>
          <cell r="C320" t="str">
            <v>788 Press Avenue</v>
          </cell>
          <cell r="D320" t="str">
            <v>788 Press Avenue</v>
          </cell>
        </row>
        <row r="321">
          <cell r="A321" t="str">
            <v>0608</v>
          </cell>
          <cell r="B321">
            <v>608</v>
          </cell>
          <cell r="C321" t="str">
            <v>792 Press Avenue</v>
          </cell>
          <cell r="D321" t="str">
            <v>792 Press Avenue</v>
          </cell>
        </row>
        <row r="322">
          <cell r="A322" t="str">
            <v>0609</v>
          </cell>
          <cell r="B322">
            <v>609</v>
          </cell>
          <cell r="C322" t="str">
            <v>796 Press Avenue</v>
          </cell>
          <cell r="D322" t="str">
            <v>796 Press Avenue</v>
          </cell>
        </row>
        <row r="323">
          <cell r="A323" t="str">
            <v>0610</v>
          </cell>
          <cell r="B323">
            <v>610</v>
          </cell>
          <cell r="C323" t="str">
            <v>800 Press Avenue</v>
          </cell>
          <cell r="D323" t="str">
            <v>800 Press Avenue</v>
          </cell>
        </row>
        <row r="324">
          <cell r="A324" t="str">
            <v>0611</v>
          </cell>
          <cell r="B324">
            <v>611</v>
          </cell>
          <cell r="C324" t="str">
            <v>Medical Office Building (Samaritan)</v>
          </cell>
          <cell r="D324" t="str">
            <v>Medical Office Building (Samaritan)</v>
          </cell>
        </row>
        <row r="325">
          <cell r="A325" t="str">
            <v>0612</v>
          </cell>
          <cell r="B325">
            <v>612</v>
          </cell>
          <cell r="C325" t="str">
            <v>Samaritan Chiller Building</v>
          </cell>
          <cell r="D325" t="str">
            <v>Samaritan Chiller Building</v>
          </cell>
        </row>
        <row r="326">
          <cell r="A326" t="str">
            <v>0613</v>
          </cell>
          <cell r="B326">
            <v>613</v>
          </cell>
          <cell r="C326" t="str">
            <v>Samaritan Parking Structure</v>
          </cell>
          <cell r="D326" t="str">
            <v>Samaritan Parking Structure</v>
          </cell>
        </row>
        <row r="327">
          <cell r="A327" t="str">
            <v>0616</v>
          </cell>
          <cell r="B327">
            <v>616</v>
          </cell>
          <cell r="C327" t="str">
            <v>Seaton Center Storage</v>
          </cell>
          <cell r="D327" t="str">
            <v>Seaton Center Storage</v>
          </cell>
        </row>
        <row r="328">
          <cell r="A328" t="str">
            <v>0617</v>
          </cell>
          <cell r="B328">
            <v>617</v>
          </cell>
          <cell r="C328" t="str">
            <v>118 Conn Terrace</v>
          </cell>
          <cell r="D328" t="str">
            <v>118 Conn Terrace</v>
          </cell>
        </row>
        <row r="329">
          <cell r="A329" t="str">
            <v>0618</v>
          </cell>
          <cell r="B329">
            <v>618</v>
          </cell>
          <cell r="C329" t="str">
            <v>MacAdam Student Observatory</v>
          </cell>
          <cell r="D329" t="str">
            <v>MacAdam Student Observatory</v>
          </cell>
        </row>
        <row r="330">
          <cell r="A330" t="str">
            <v>0624</v>
          </cell>
          <cell r="B330">
            <v>624</v>
          </cell>
          <cell r="C330" t="str">
            <v>120 Conn Terrace</v>
          </cell>
          <cell r="D330" t="str">
            <v>120 Conn Terrace</v>
          </cell>
        </row>
        <row r="331">
          <cell r="A331" t="str">
            <v>0625</v>
          </cell>
          <cell r="B331">
            <v>625</v>
          </cell>
          <cell r="C331" t="str">
            <v>1105 S. Limestone</v>
          </cell>
          <cell r="D331" t="str">
            <v>1105 S. Limestone</v>
          </cell>
        </row>
        <row r="332">
          <cell r="A332" t="str">
            <v>0626</v>
          </cell>
          <cell r="B332">
            <v>626</v>
          </cell>
          <cell r="C332" t="str">
            <v>1119 S. Limestone</v>
          </cell>
          <cell r="D332" t="str">
            <v>1119 S. Limestone</v>
          </cell>
        </row>
        <row r="333">
          <cell r="A333" t="str">
            <v>0630</v>
          </cell>
          <cell r="B333">
            <v>630</v>
          </cell>
          <cell r="C333" t="str">
            <v>Air Medical Crew Quarters</v>
          </cell>
          <cell r="D333" t="str">
            <v>Air Medical Crew Quarters</v>
          </cell>
        </row>
        <row r="334">
          <cell r="A334" t="str">
            <v>0633</v>
          </cell>
          <cell r="B334">
            <v>633</v>
          </cell>
          <cell r="C334" t="str">
            <v>Davis Marksbury Building</v>
          </cell>
          <cell r="D334" t="str">
            <v>Davis Marksbury Building</v>
          </cell>
        </row>
        <row r="335">
          <cell r="A335" t="str">
            <v>0644</v>
          </cell>
          <cell r="B335">
            <v>644</v>
          </cell>
          <cell r="C335" t="str">
            <v>Wildcat Coal Lodge</v>
          </cell>
          <cell r="D335" t="str">
            <v>Wildcat Coal Lodge</v>
          </cell>
        </row>
        <row r="336">
          <cell r="A336" t="str">
            <v>0645</v>
          </cell>
          <cell r="B336">
            <v>645</v>
          </cell>
          <cell r="C336" t="str">
            <v>179 Leader Ave</v>
          </cell>
          <cell r="D336" t="str">
            <v>179 Leader Ave</v>
          </cell>
        </row>
        <row r="337">
          <cell r="A337" t="str">
            <v>0647</v>
          </cell>
          <cell r="B337">
            <v>647</v>
          </cell>
          <cell r="C337" t="str">
            <v>213 Transcript Ave</v>
          </cell>
          <cell r="D337" t="str">
            <v>213 Transcript Ave</v>
          </cell>
        </row>
        <row r="338">
          <cell r="A338" t="str">
            <v>0648</v>
          </cell>
          <cell r="B338">
            <v>648</v>
          </cell>
          <cell r="C338" t="str">
            <v>221 Transcript Ave</v>
          </cell>
          <cell r="D338" t="str">
            <v>221 Transcript Ave</v>
          </cell>
        </row>
        <row r="339">
          <cell r="A339" t="str">
            <v>0649</v>
          </cell>
          <cell r="B339">
            <v>649</v>
          </cell>
          <cell r="C339" t="str">
            <v>217 Transcript Ave</v>
          </cell>
          <cell r="D339" t="str">
            <v>217 Transcript Ave</v>
          </cell>
        </row>
        <row r="340">
          <cell r="A340" t="str">
            <v>0651</v>
          </cell>
          <cell r="B340">
            <v>651</v>
          </cell>
          <cell r="C340" t="str">
            <v>Mandrell Hall</v>
          </cell>
          <cell r="D340" t="str">
            <v>Mandrell Hall</v>
          </cell>
        </row>
        <row r="341">
          <cell r="A341" t="str">
            <v>0652</v>
          </cell>
          <cell r="B341">
            <v>652</v>
          </cell>
          <cell r="C341" t="str">
            <v>Bosworth Hall</v>
          </cell>
          <cell r="D341" t="str">
            <v>Bosworth Hall</v>
          </cell>
        </row>
        <row r="342">
          <cell r="A342" t="str">
            <v>0653</v>
          </cell>
          <cell r="B342">
            <v>653</v>
          </cell>
          <cell r="C342" t="str">
            <v>Sanders Hall</v>
          </cell>
          <cell r="D342" t="str">
            <v>Sanders Hall</v>
          </cell>
        </row>
        <row r="343">
          <cell r="A343" t="str">
            <v>0654</v>
          </cell>
          <cell r="B343">
            <v>654</v>
          </cell>
          <cell r="C343" t="str">
            <v>Building 100</v>
          </cell>
          <cell r="D343" t="str">
            <v>Building 100</v>
          </cell>
        </row>
        <row r="344">
          <cell r="A344" t="str">
            <v>0655</v>
          </cell>
          <cell r="B344">
            <v>655</v>
          </cell>
          <cell r="C344" t="str">
            <v>Building 200</v>
          </cell>
          <cell r="D344" t="str">
            <v>Building 200</v>
          </cell>
        </row>
        <row r="345">
          <cell r="A345" t="str">
            <v>0656</v>
          </cell>
          <cell r="B345">
            <v>656</v>
          </cell>
          <cell r="C345" t="str">
            <v>Building 300</v>
          </cell>
          <cell r="D345" t="str">
            <v>Building 300</v>
          </cell>
        </row>
        <row r="346">
          <cell r="A346" t="str">
            <v>0657</v>
          </cell>
          <cell r="B346">
            <v>657</v>
          </cell>
          <cell r="C346" t="str">
            <v>Building 400</v>
          </cell>
          <cell r="D346" t="str">
            <v>Building 400</v>
          </cell>
        </row>
        <row r="347">
          <cell r="A347" t="str">
            <v>0658</v>
          </cell>
          <cell r="B347">
            <v>658</v>
          </cell>
          <cell r="C347" t="str">
            <v>Maintenance Bldg.</v>
          </cell>
          <cell r="D347" t="str">
            <v>Maintenance Bldg.</v>
          </cell>
        </row>
        <row r="348">
          <cell r="A348" t="str">
            <v>0659</v>
          </cell>
          <cell r="B348">
            <v>659</v>
          </cell>
          <cell r="C348" t="str">
            <v>Gas Building</v>
          </cell>
          <cell r="D348" t="str">
            <v>Gas Building</v>
          </cell>
        </row>
        <row r="349">
          <cell r="A349" t="str">
            <v>0660</v>
          </cell>
          <cell r="B349">
            <v>660</v>
          </cell>
          <cell r="C349" t="str">
            <v>Maxwelton Ct. Apts #1</v>
          </cell>
          <cell r="D349" t="str">
            <v>Maxwelton Ct. Apts #1</v>
          </cell>
        </row>
        <row r="350">
          <cell r="A350" t="str">
            <v>0661</v>
          </cell>
          <cell r="B350">
            <v>661</v>
          </cell>
          <cell r="C350" t="str">
            <v>Maxwelton Ct. Apts #2</v>
          </cell>
          <cell r="D350" t="str">
            <v>Maxwelton Ct. Apts #2</v>
          </cell>
        </row>
        <row r="351">
          <cell r="A351" t="str">
            <v>0662</v>
          </cell>
          <cell r="B351">
            <v>662</v>
          </cell>
          <cell r="C351" t="str">
            <v>Maxwelton Ct. Apts #3</v>
          </cell>
          <cell r="D351" t="str">
            <v>Maxwelton Ct. Apts #3</v>
          </cell>
        </row>
        <row r="352">
          <cell r="A352" t="str">
            <v>0663</v>
          </cell>
          <cell r="B352">
            <v>663</v>
          </cell>
          <cell r="C352" t="str">
            <v>Maxwelton Ct. Apts #4</v>
          </cell>
          <cell r="D352" t="str">
            <v>Maxwelton Ct. Apts #4</v>
          </cell>
        </row>
        <row r="353">
          <cell r="A353" t="str">
            <v>0664</v>
          </cell>
          <cell r="B353">
            <v>664</v>
          </cell>
          <cell r="C353" t="str">
            <v>Maxwelton Ct. Apts #5</v>
          </cell>
          <cell r="D353" t="str">
            <v>Maxwelton Ct. Apts #5</v>
          </cell>
        </row>
        <row r="354">
          <cell r="A354" t="str">
            <v>0665</v>
          </cell>
          <cell r="B354">
            <v>665</v>
          </cell>
          <cell r="C354" t="str">
            <v>Maxwelton Ct. Apts #6</v>
          </cell>
          <cell r="D354" t="str">
            <v>Maxwelton Ct. Apts #6</v>
          </cell>
        </row>
        <row r="355">
          <cell r="A355" t="str">
            <v>0666</v>
          </cell>
          <cell r="B355">
            <v>666</v>
          </cell>
          <cell r="C355" t="str">
            <v>Maxwelton Ct. Apts #7</v>
          </cell>
          <cell r="D355" t="str">
            <v>Maxwelton Ct. Apts #7</v>
          </cell>
        </row>
        <row r="356">
          <cell r="A356" t="str">
            <v>0667</v>
          </cell>
          <cell r="B356">
            <v>667</v>
          </cell>
          <cell r="C356" t="str">
            <v>Maxwelton Ct. Apts #8</v>
          </cell>
          <cell r="D356" t="str">
            <v>Maxwelton Ct. Apts #8</v>
          </cell>
        </row>
        <row r="357">
          <cell r="A357" t="str">
            <v>0668</v>
          </cell>
          <cell r="B357">
            <v>668</v>
          </cell>
          <cell r="C357" t="str">
            <v>Maxwelton Ct. Apts #9</v>
          </cell>
          <cell r="D357" t="str">
            <v>Maxwelton Ct. Apts #9</v>
          </cell>
        </row>
        <row r="358">
          <cell r="A358" t="str">
            <v>0669</v>
          </cell>
          <cell r="B358">
            <v>669</v>
          </cell>
          <cell r="C358" t="str">
            <v>Maxwelton Ct. Apts #10</v>
          </cell>
          <cell r="D358" t="str">
            <v>Maxwelton Ct. Apts #10</v>
          </cell>
        </row>
        <row r="359">
          <cell r="A359" t="str">
            <v>0670</v>
          </cell>
          <cell r="B359">
            <v>670</v>
          </cell>
          <cell r="C359" t="str">
            <v>Maxwelton Ct. Apts #11</v>
          </cell>
          <cell r="D359" t="str">
            <v>Maxwelton Ct. Apts #11</v>
          </cell>
        </row>
        <row r="360">
          <cell r="A360" t="str">
            <v>0671</v>
          </cell>
          <cell r="B360">
            <v>671</v>
          </cell>
          <cell r="C360" t="str">
            <v>Maxwelton Ct. Apts #12</v>
          </cell>
          <cell r="D360" t="str">
            <v>Maxwelton Ct. Apts #12</v>
          </cell>
        </row>
        <row r="361">
          <cell r="A361" t="str">
            <v>0672</v>
          </cell>
          <cell r="B361">
            <v>672</v>
          </cell>
          <cell r="C361" t="str">
            <v>Maxwelton Ct. Apts #13</v>
          </cell>
          <cell r="D361" t="str">
            <v>Maxwelton Ct. Apts #13</v>
          </cell>
        </row>
        <row r="362">
          <cell r="A362" t="str">
            <v>0673</v>
          </cell>
          <cell r="B362">
            <v>673</v>
          </cell>
          <cell r="C362" t="str">
            <v>Maxwelton Ct. Apts #14</v>
          </cell>
          <cell r="D362" t="str">
            <v>Maxwelton Ct. Apts #14</v>
          </cell>
        </row>
        <row r="363">
          <cell r="A363" t="str">
            <v>0674</v>
          </cell>
          <cell r="B363">
            <v>674</v>
          </cell>
          <cell r="C363" t="str">
            <v>Maxwelton Ct. Apts #15</v>
          </cell>
          <cell r="D363" t="str">
            <v>Maxwelton Ct. Apts #15</v>
          </cell>
        </row>
        <row r="364">
          <cell r="A364" t="str">
            <v>0675</v>
          </cell>
          <cell r="B364">
            <v>675</v>
          </cell>
          <cell r="C364" t="str">
            <v>Maxwelton Ct. Apts #16</v>
          </cell>
          <cell r="D364" t="str">
            <v>Maxwelton Ct. Apts #16</v>
          </cell>
        </row>
        <row r="365">
          <cell r="A365" t="str">
            <v>0676</v>
          </cell>
          <cell r="B365">
            <v>676</v>
          </cell>
          <cell r="C365" t="str">
            <v>New Student Center</v>
          </cell>
          <cell r="D365" t="str">
            <v>New Student Center</v>
          </cell>
        </row>
        <row r="366">
          <cell r="A366" t="str">
            <v>0677</v>
          </cell>
          <cell r="B366">
            <v>677</v>
          </cell>
          <cell r="C366" t="str">
            <v>University Flats</v>
          </cell>
          <cell r="D366" t="str">
            <v>University Flats</v>
          </cell>
        </row>
        <row r="367">
          <cell r="A367" t="str">
            <v>0678</v>
          </cell>
          <cell r="B367">
            <v>678</v>
          </cell>
          <cell r="C367" t="str">
            <v>Haggin Hall II</v>
          </cell>
          <cell r="D367" t="str">
            <v>Haggin Hall II</v>
          </cell>
        </row>
        <row r="368">
          <cell r="A368">
            <v>1200</v>
          </cell>
          <cell r="B368">
            <v>1200</v>
          </cell>
          <cell r="C368" t="str">
            <v>Electric Substation #1</v>
          </cell>
          <cell r="D368" t="str">
            <v>Electric Substation #1</v>
          </cell>
        </row>
        <row r="369">
          <cell r="A369">
            <v>1201</v>
          </cell>
          <cell r="B369">
            <v>1201</v>
          </cell>
          <cell r="C369" t="str">
            <v>Electric Substation #3</v>
          </cell>
          <cell r="D369" t="str">
            <v>Electric Substation #3</v>
          </cell>
        </row>
        <row r="370">
          <cell r="A370" t="str">
            <v>8633</v>
          </cell>
          <cell r="B370">
            <v>8633</v>
          </cell>
          <cell r="C370" t="str">
            <v>UK HealthCare Good Samaritan Hospital</v>
          </cell>
          <cell r="D370" t="str">
            <v>UK HealthCare Good Samaritan Hospital</v>
          </cell>
        </row>
        <row r="371">
          <cell r="A371" t="str">
            <v>9127</v>
          </cell>
          <cell r="B371">
            <v>9127</v>
          </cell>
          <cell r="C371" t="str">
            <v>1101 S. Limestone</v>
          </cell>
          <cell r="D371" t="str">
            <v>1101 S. Limestone</v>
          </cell>
        </row>
        <row r="372">
          <cell r="A372">
            <v>9813</v>
          </cell>
          <cell r="B372">
            <v>9813</v>
          </cell>
          <cell r="C372" t="str">
            <v>Child Development Center of the Bluegrass, Inc.</v>
          </cell>
          <cell r="D372" t="str">
            <v>Child Development Center of the Bluegrass, Inc.</v>
          </cell>
        </row>
        <row r="373">
          <cell r="A373" t="str">
            <v>9853</v>
          </cell>
          <cell r="B373">
            <v>9853</v>
          </cell>
          <cell r="C373" t="str">
            <v>Shriners Hospitals for Children Medical Center - Lexington</v>
          </cell>
          <cell r="D373" t="str">
            <v>Shriners Hospitals for Children Medical Center</v>
          </cell>
        </row>
        <row r="374">
          <cell r="A374" t="str">
            <v>9854</v>
          </cell>
          <cell r="B374">
            <v>9854</v>
          </cell>
          <cell r="C374" t="str">
            <v>Anthropology Research Building</v>
          </cell>
          <cell r="D374" t="str">
            <v>Anthropology Research Building</v>
          </cell>
        </row>
        <row r="375">
          <cell r="A375" t="str">
            <v>9925</v>
          </cell>
          <cell r="B375">
            <v>9925</v>
          </cell>
          <cell r="C375" t="str">
            <v>Alpha Phi Sorority</v>
          </cell>
          <cell r="D375" t="str">
            <v>Alpha Phi Sorority</v>
          </cell>
        </row>
        <row r="376">
          <cell r="A376" t="str">
            <v>9983</v>
          </cell>
          <cell r="B376">
            <v>9983</v>
          </cell>
          <cell r="C376" t="str">
            <v>College of Medicine Building</v>
          </cell>
          <cell r="D376" t="str">
            <v>College of Medicine Building</v>
          </cell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90"/>
  <sheetViews>
    <sheetView tabSelected="1" topLeftCell="A22" zoomScale="90" zoomScaleNormal="90" workbookViewId="0">
      <selection activeCell="A103" sqref="A103:XFD103"/>
    </sheetView>
  </sheetViews>
  <sheetFormatPr defaultColWidth="9.109375" defaultRowHeight="14.4" x14ac:dyDescent="0.3"/>
  <cols>
    <col min="1" max="1" width="12.5546875" style="42" bestFit="1" customWidth="1"/>
    <col min="2" max="2" width="7.44140625" style="23" bestFit="1" customWidth="1"/>
    <col min="3" max="3" width="24" style="13" customWidth="1"/>
    <col min="4" max="4" width="14.33203125" style="27" bestFit="1" customWidth="1"/>
    <col min="5" max="5" width="8.44140625" style="27" bestFit="1" customWidth="1"/>
    <col min="6" max="6" width="13.33203125" style="13" bestFit="1" customWidth="1"/>
    <col min="7" max="8" width="18.5546875" style="13" customWidth="1"/>
    <col min="9" max="9" width="26.88671875" style="11" customWidth="1"/>
    <col min="10" max="14" width="9.109375" style="13"/>
    <col min="15" max="15" width="11.5546875" style="13" customWidth="1"/>
    <col min="16" max="16384" width="9.109375" style="13"/>
  </cols>
  <sheetData>
    <row r="1" spans="1:16" ht="72" x14ac:dyDescent="0.3">
      <c r="A1" s="51" t="s">
        <v>7</v>
      </c>
      <c r="B1" s="59" t="s">
        <v>70</v>
      </c>
      <c r="C1" s="59"/>
      <c r="F1" s="53" t="s">
        <v>10</v>
      </c>
      <c r="G1" s="15">
        <v>42454</v>
      </c>
      <c r="J1" s="55" t="s">
        <v>33</v>
      </c>
      <c r="K1" s="55" t="s">
        <v>34</v>
      </c>
      <c r="L1" s="16"/>
      <c r="M1" s="16"/>
      <c r="N1" s="16"/>
      <c r="O1" s="17" t="s">
        <v>35</v>
      </c>
      <c r="P1" s="18" t="s">
        <v>43</v>
      </c>
    </row>
    <row r="2" spans="1:16" ht="16.2" thickBot="1" x14ac:dyDescent="0.35">
      <c r="A2" s="52" t="s">
        <v>8</v>
      </c>
      <c r="B2" s="60" t="str">
        <f>VLOOKUP(B1,BuildingList!A:B,2,FALSE)</f>
        <v>Carol Martin Gatton Business &amp; Economics Building</v>
      </c>
      <c r="C2" s="60"/>
      <c r="F2" s="54" t="s">
        <v>12</v>
      </c>
      <c r="G2" s="19" t="s">
        <v>54</v>
      </c>
      <c r="J2" s="12" t="e">
        <f>G35-J35</f>
        <v>#VALUE!</v>
      </c>
      <c r="K2" s="12">
        <f>H35-M35</f>
        <v>0</v>
      </c>
      <c r="L2" s="20"/>
      <c r="M2" s="20"/>
      <c r="N2" s="20"/>
      <c r="O2" s="21"/>
      <c r="P2" s="22"/>
    </row>
    <row r="3" spans="1:16" x14ac:dyDescent="0.3">
      <c r="J3" s="11"/>
      <c r="K3" s="11"/>
      <c r="L3" s="11"/>
      <c r="M3" s="11"/>
      <c r="N3" s="11"/>
      <c r="O3" s="11"/>
    </row>
    <row r="4" spans="1:16" ht="23.4" x14ac:dyDescent="0.45">
      <c r="A4" s="85" t="s">
        <v>862</v>
      </c>
      <c r="J4" s="11"/>
      <c r="K4" s="11"/>
      <c r="L4" s="11"/>
      <c r="M4" s="11"/>
      <c r="N4" s="11"/>
      <c r="O4" s="11"/>
    </row>
    <row r="5" spans="1:16" s="26" customFormat="1" ht="43.8" thickBot="1" x14ac:dyDescent="0.35">
      <c r="A5" s="56" t="s">
        <v>19</v>
      </c>
      <c r="B5" s="56" t="s">
        <v>14</v>
      </c>
      <c r="C5" s="57" t="s">
        <v>9</v>
      </c>
      <c r="D5" s="79" t="s">
        <v>4</v>
      </c>
      <c r="E5" s="79" t="s">
        <v>1</v>
      </c>
      <c r="F5" s="57" t="s">
        <v>11</v>
      </c>
      <c r="G5" s="57" t="s">
        <v>15</v>
      </c>
      <c r="H5" s="57" t="s">
        <v>16</v>
      </c>
      <c r="I5" s="58" t="s">
        <v>17</v>
      </c>
      <c r="J5" s="58" t="s">
        <v>36</v>
      </c>
      <c r="K5" s="58" t="s">
        <v>37</v>
      </c>
      <c r="L5" s="58" t="s">
        <v>38</v>
      </c>
      <c r="M5" s="58" t="s">
        <v>39</v>
      </c>
      <c r="N5" s="58" t="s">
        <v>37</v>
      </c>
      <c r="O5" s="58" t="s">
        <v>38</v>
      </c>
    </row>
    <row r="6" spans="1:16" s="35" customFormat="1" ht="15" thickTop="1" x14ac:dyDescent="0.3">
      <c r="A6" s="61" t="s">
        <v>71</v>
      </c>
      <c r="B6" s="62" t="s">
        <v>72</v>
      </c>
      <c r="C6" s="63" t="s">
        <v>61</v>
      </c>
      <c r="D6" s="43" t="s">
        <v>5</v>
      </c>
      <c r="E6" s="80"/>
      <c r="F6" s="67">
        <v>1696</v>
      </c>
      <c r="G6" s="43" t="s">
        <v>3</v>
      </c>
      <c r="I6" s="36"/>
      <c r="J6" s="47">
        <f>IF(G6="No Change","N/A",IF(G6="New Tag Required",Lookup!F:F,IF(G6="Remove Old Tag",Lookup!F:F,IF(G6="N/A","N/A",""))))</f>
        <v>0</v>
      </c>
      <c r="K6" s="48"/>
      <c r="L6" s="47"/>
      <c r="M6" s="47" t="str">
        <f>IF(H6="No Change","N/A",IF(H6="New Tag Required",Lookup!F:F,IF(H6="Remove Old Sign",Lookup!F:F,IF(H6="N/A","N/A",""))))</f>
        <v/>
      </c>
      <c r="N6" s="48"/>
      <c r="O6" s="47"/>
    </row>
    <row r="7" spans="1:16" s="35" customFormat="1" x14ac:dyDescent="0.3">
      <c r="A7" s="61" t="s">
        <v>73</v>
      </c>
      <c r="B7" s="62" t="s">
        <v>72</v>
      </c>
      <c r="C7" s="63" t="s">
        <v>61</v>
      </c>
      <c r="D7" s="43" t="s">
        <v>5</v>
      </c>
      <c r="E7" s="80"/>
      <c r="F7" s="67">
        <v>130</v>
      </c>
      <c r="G7" s="43" t="s">
        <v>3</v>
      </c>
      <c r="I7" s="36"/>
      <c r="J7" s="47">
        <f>IF(G7="No Change","N/A",IF(G7="New Tag Required",Lookup!F:F,IF(G7="Remove Old Tag",Lookup!F:F,IF(G7="N/A","N/A",""))))</f>
        <v>0</v>
      </c>
      <c r="K7" s="48"/>
      <c r="L7" s="47"/>
      <c r="M7" s="47" t="str">
        <f>IF(H7="No Change","N/A",IF(H7="New Tag Required",Lookup!F:F,IF(H7="Remove Old Sign",Lookup!F:F,IF(H7="N/A","N/A",""))))</f>
        <v/>
      </c>
      <c r="N7" s="48"/>
      <c r="O7" s="47"/>
    </row>
    <row r="8" spans="1:16" s="35" customFormat="1" ht="15" customHeight="1" x14ac:dyDescent="0.3">
      <c r="A8" s="61" t="s">
        <v>74</v>
      </c>
      <c r="B8" s="62" t="s">
        <v>72</v>
      </c>
      <c r="C8" s="63" t="s">
        <v>61</v>
      </c>
      <c r="D8" s="43" t="s">
        <v>5</v>
      </c>
      <c r="E8" s="80"/>
      <c r="F8" s="67">
        <v>1646</v>
      </c>
      <c r="G8" s="43" t="s">
        <v>3</v>
      </c>
      <c r="I8" s="36"/>
      <c r="J8" s="47">
        <f>IF(G8="No Change","N/A",IF(G8="New Tag Required",Lookup!F:F,IF(G8="Remove Old Tag",Lookup!F:F,IF(G8="N/A","N/A",""))))</f>
        <v>0</v>
      </c>
      <c r="K8" s="48"/>
      <c r="L8" s="47"/>
      <c r="M8" s="47" t="str">
        <f>IF(H8="No Change","N/A",IF(H8="New Tag Required",Lookup!F:F,IF(H8="Remove Old Sign",Lookup!F:F,IF(H8="N/A","N/A",""))))</f>
        <v/>
      </c>
      <c r="N8" s="48"/>
      <c r="O8" s="47"/>
    </row>
    <row r="9" spans="1:16" s="35" customFormat="1" x14ac:dyDescent="0.3">
      <c r="A9" s="61" t="s">
        <v>75</v>
      </c>
      <c r="B9" s="62" t="s">
        <v>72</v>
      </c>
      <c r="C9" s="63" t="s">
        <v>61</v>
      </c>
      <c r="D9" s="43" t="s">
        <v>5</v>
      </c>
      <c r="E9" s="80"/>
      <c r="F9" s="67">
        <v>123</v>
      </c>
      <c r="G9" s="43" t="s">
        <v>3</v>
      </c>
      <c r="I9" s="36"/>
      <c r="J9" s="47">
        <f>IF(G9="No Change","N/A",IF(G9="New Tag Required",Lookup!F:F,IF(G9="Remove Old Tag",Lookup!F:F,IF(G9="N/A","N/A",""))))</f>
        <v>0</v>
      </c>
      <c r="K9" s="48"/>
      <c r="L9" s="47"/>
      <c r="M9" s="47" t="str">
        <f>IF(H9="No Change","N/A",IF(H9="New Tag Required",Lookup!F:F,IF(H9="Remove Old Sign",Lookup!F:F,IF(H9="N/A","N/A",""))))</f>
        <v/>
      </c>
      <c r="N9" s="48"/>
      <c r="O9" s="47"/>
    </row>
    <row r="10" spans="1:16" s="35" customFormat="1" x14ac:dyDescent="0.3">
      <c r="A10" s="61" t="s">
        <v>76</v>
      </c>
      <c r="B10" s="62" t="s">
        <v>72</v>
      </c>
      <c r="C10" s="63" t="s">
        <v>61</v>
      </c>
      <c r="D10" s="43" t="s">
        <v>5</v>
      </c>
      <c r="E10" s="80"/>
      <c r="F10" s="67">
        <v>109</v>
      </c>
      <c r="G10" s="43" t="s">
        <v>3</v>
      </c>
      <c r="I10" s="36"/>
      <c r="J10" s="47">
        <f>IF(G10="No Change","N/A",IF(G10="New Tag Required",Lookup!F:F,IF(G10="Remove Old Tag",Lookup!F:F,IF(G10="N/A","N/A",""))))</f>
        <v>0</v>
      </c>
      <c r="K10" s="48"/>
      <c r="L10" s="47"/>
      <c r="M10" s="47" t="str">
        <f>IF(H10="No Change","N/A",IF(H10="New Tag Required",Lookup!F:F,IF(H10="Remove Old Sign",Lookup!F:F,IF(H10="N/A","N/A",""))))</f>
        <v/>
      </c>
      <c r="N10" s="48"/>
      <c r="O10" s="47"/>
    </row>
    <row r="11" spans="1:16" s="35" customFormat="1" x14ac:dyDescent="0.3">
      <c r="A11" s="61" t="s">
        <v>77</v>
      </c>
      <c r="B11" s="62" t="s">
        <v>72</v>
      </c>
      <c r="C11" s="63" t="s">
        <v>61</v>
      </c>
      <c r="D11" s="43" t="s">
        <v>5</v>
      </c>
      <c r="E11" s="81"/>
      <c r="F11" s="67">
        <v>167</v>
      </c>
      <c r="G11" s="43" t="s">
        <v>3</v>
      </c>
      <c r="I11" s="36"/>
      <c r="J11" s="47">
        <f>IF(G11="No Change","N/A",IF(G11="New Tag Required",Lookup!F:F,IF(G11="Remove Old Tag",Lookup!F:F,IF(G11="N/A","N/A",""))))</f>
        <v>0</v>
      </c>
      <c r="K11" s="48"/>
      <c r="L11" s="47"/>
      <c r="M11" s="47" t="str">
        <f>IF(H11="No Change","N/A",IF(H11="New Tag Required",Lookup!F:F,IF(H11="Remove Old Sign",Lookup!F:F,IF(H11="N/A","N/A",""))))</f>
        <v/>
      </c>
      <c r="N11" s="48"/>
      <c r="O11" s="47"/>
    </row>
    <row r="12" spans="1:16" s="35" customFormat="1" x14ac:dyDescent="0.3">
      <c r="A12" s="61" t="s">
        <v>78</v>
      </c>
      <c r="B12" s="62" t="s">
        <v>72</v>
      </c>
      <c r="C12" s="63" t="s">
        <v>61</v>
      </c>
      <c r="D12" s="43" t="s">
        <v>5</v>
      </c>
      <c r="E12" s="81"/>
      <c r="F12" s="67">
        <v>122</v>
      </c>
      <c r="G12" s="43" t="s">
        <v>3</v>
      </c>
      <c r="I12" s="36"/>
      <c r="J12" s="47">
        <f>IF(G12="No Change","N/A",IF(G12="New Tag Required",Lookup!F:F,IF(G12="Remove Old Tag",Lookup!F:F,IF(G12="N/A","N/A",""))))</f>
        <v>0</v>
      </c>
      <c r="K12" s="48"/>
      <c r="L12" s="47"/>
      <c r="M12" s="47" t="str">
        <f>IF(H12="No Change","N/A",IF(H12="New Tag Required",Lookup!F:F,IF(H12="Remove Old Sign",Lookup!F:F,IF(H12="N/A","N/A",""))))</f>
        <v/>
      </c>
      <c r="N12" s="48"/>
      <c r="O12" s="47"/>
    </row>
    <row r="13" spans="1:16" s="35" customFormat="1" x14ac:dyDescent="0.3">
      <c r="A13" s="61" t="s">
        <v>79</v>
      </c>
      <c r="B13" s="62" t="s">
        <v>72</v>
      </c>
      <c r="C13" s="63" t="s">
        <v>61</v>
      </c>
      <c r="D13" s="43" t="s">
        <v>5</v>
      </c>
      <c r="E13" s="81"/>
      <c r="F13" s="67">
        <v>175</v>
      </c>
      <c r="G13" s="43" t="s">
        <v>3</v>
      </c>
      <c r="I13" s="36"/>
      <c r="J13" s="47">
        <f>IF(G13="No Change","N/A",IF(G13="New Tag Required",Lookup!F:F,IF(G13="Remove Old Tag",Lookup!F:F,IF(G13="N/A","N/A",""))))</f>
        <v>0</v>
      </c>
      <c r="K13" s="48"/>
      <c r="L13" s="47"/>
      <c r="M13" s="47" t="str">
        <f>IF(H13="No Change","N/A",IF(H13="New Tag Required",Lookup!F:F,IF(H13="Remove Old Sign",Lookup!F:F,IF(H13="N/A","N/A",""))))</f>
        <v/>
      </c>
      <c r="N13" s="48"/>
      <c r="O13" s="47"/>
    </row>
    <row r="14" spans="1:16" s="35" customFormat="1" x14ac:dyDescent="0.3">
      <c r="A14" s="61" t="s">
        <v>80</v>
      </c>
      <c r="B14" s="62" t="s">
        <v>72</v>
      </c>
      <c r="C14" s="63" t="s">
        <v>61</v>
      </c>
      <c r="D14" s="43" t="s">
        <v>5</v>
      </c>
      <c r="E14" s="81"/>
      <c r="F14" s="67">
        <v>56</v>
      </c>
      <c r="G14" s="43" t="s">
        <v>3</v>
      </c>
      <c r="I14" s="36"/>
      <c r="J14" s="47">
        <f>IF(G14="No Change","N/A",IF(G14="New Tag Required",Lookup!F:F,IF(G14="Remove Old Tag",Lookup!F:F,IF(G14="N/A","N/A",""))))</f>
        <v>0</v>
      </c>
      <c r="K14" s="48"/>
      <c r="L14" s="47"/>
      <c r="M14" s="47" t="str">
        <f>IF(H14="No Change","N/A",IF(H14="New Tag Required",Lookup!F:F,IF(H14="Remove Old Sign",Lookup!F:F,IF(H14="N/A","N/A",""))))</f>
        <v/>
      </c>
      <c r="N14" s="48"/>
      <c r="O14" s="47"/>
    </row>
    <row r="15" spans="1:16" s="35" customFormat="1" x14ac:dyDescent="0.3">
      <c r="A15" s="61" t="s">
        <v>81</v>
      </c>
      <c r="B15" s="62" t="s">
        <v>72</v>
      </c>
      <c r="C15" s="63" t="s">
        <v>61</v>
      </c>
      <c r="D15" s="43" t="s">
        <v>5</v>
      </c>
      <c r="E15" s="81"/>
      <c r="F15" s="67">
        <v>137</v>
      </c>
      <c r="G15" s="43" t="s">
        <v>3</v>
      </c>
      <c r="I15" s="36"/>
      <c r="J15" s="47">
        <f>IF(G15="No Change","N/A",IF(G15="New Tag Required",Lookup!F:F,IF(G15="Remove Old Tag",Lookup!F:F,IF(G15="N/A","N/A",""))))</f>
        <v>0</v>
      </c>
      <c r="K15" s="48"/>
      <c r="L15" s="47"/>
      <c r="M15" s="47" t="str">
        <f>IF(H15="No Change","N/A",IF(H15="New Tag Required",Lookup!F:F,IF(H15="Remove Old Sign",Lookup!F:F,IF(H15="N/A","N/A",""))))</f>
        <v/>
      </c>
      <c r="N15" s="48"/>
      <c r="O15" s="47"/>
    </row>
    <row r="16" spans="1:16" s="35" customFormat="1" x14ac:dyDescent="0.3">
      <c r="A16" s="61" t="s">
        <v>82</v>
      </c>
      <c r="B16" s="62" t="s">
        <v>72</v>
      </c>
      <c r="C16" s="63" t="s">
        <v>61</v>
      </c>
      <c r="D16" s="43" t="s">
        <v>5</v>
      </c>
      <c r="E16" s="81"/>
      <c r="F16" s="67">
        <v>38</v>
      </c>
      <c r="G16" s="43" t="s">
        <v>3</v>
      </c>
      <c r="I16" s="36"/>
      <c r="J16" s="47">
        <f>IF(G16="No Change","N/A",IF(G16="New Tag Required",Lookup!F:F,IF(G16="Remove Old Tag",Lookup!F:F,IF(G16="N/A","N/A",""))))</f>
        <v>0</v>
      </c>
      <c r="K16" s="49"/>
      <c r="L16" s="36"/>
      <c r="M16" s="47" t="str">
        <f>IF(H16="No Change","N/A",IF(H16="New Tag Required",Lookup!F:F,IF(H16="Remove Old Sign",Lookup!F:F,IF(H16="N/A","N/A",""))))</f>
        <v/>
      </c>
      <c r="N16" s="49"/>
      <c r="O16" s="36"/>
    </row>
    <row r="17" spans="1:15" s="35" customFormat="1" x14ac:dyDescent="0.3">
      <c r="A17" s="61" t="s">
        <v>83</v>
      </c>
      <c r="B17" s="62" t="s">
        <v>72</v>
      </c>
      <c r="C17" s="63" t="s">
        <v>61</v>
      </c>
      <c r="D17" s="43" t="s">
        <v>5</v>
      </c>
      <c r="E17" s="81"/>
      <c r="F17" s="67">
        <v>86</v>
      </c>
      <c r="G17" s="43" t="s">
        <v>3</v>
      </c>
      <c r="I17" s="36"/>
      <c r="J17" s="47">
        <f>IF(G17="No Change","N/A",IF(G17="New Tag Required",Lookup!F:F,IF(G17="Remove Old Tag",Lookup!F:F,IF(G17="N/A","N/A",""))))</f>
        <v>0</v>
      </c>
      <c r="K17" s="49"/>
      <c r="L17" s="36"/>
      <c r="M17" s="47" t="str">
        <f>IF(H17="No Change","N/A",IF(H17="New Tag Required",Lookup!F:F,IF(H17="Remove Old Sign",Lookup!F:F,IF(H17="N/A","N/A",""))))</f>
        <v/>
      </c>
      <c r="N17" s="49"/>
      <c r="O17" s="36"/>
    </row>
    <row r="18" spans="1:15" s="35" customFormat="1" x14ac:dyDescent="0.3">
      <c r="A18" s="61" t="s">
        <v>84</v>
      </c>
      <c r="B18" s="62" t="s">
        <v>72</v>
      </c>
      <c r="C18" s="63" t="s">
        <v>61</v>
      </c>
      <c r="D18" s="43" t="s">
        <v>5</v>
      </c>
      <c r="E18" s="81"/>
      <c r="F18" s="67">
        <v>1532</v>
      </c>
      <c r="G18" s="43" t="s">
        <v>3</v>
      </c>
      <c r="I18" s="36"/>
      <c r="J18" s="47">
        <f>IF(G18="No Change","N/A",IF(G18="New Tag Required",Lookup!F:F,IF(G18="Remove Old Tag",Lookup!F:F,IF(G18="N/A","N/A",""))))</f>
        <v>0</v>
      </c>
      <c r="K18" s="49"/>
      <c r="L18" s="36"/>
      <c r="M18" s="47" t="str">
        <f>IF(H18="No Change","N/A",IF(H18="New Tag Required",Lookup!F:F,IF(H18="Remove Old Sign",Lookup!F:F,IF(H18="N/A","N/A",""))))</f>
        <v/>
      </c>
      <c r="N18" s="49"/>
      <c r="O18" s="36"/>
    </row>
    <row r="19" spans="1:15" s="35" customFormat="1" x14ac:dyDescent="0.3">
      <c r="A19" s="61" t="s">
        <v>85</v>
      </c>
      <c r="B19" s="62" t="s">
        <v>72</v>
      </c>
      <c r="C19" s="63" t="s">
        <v>61</v>
      </c>
      <c r="D19" s="43" t="s">
        <v>5</v>
      </c>
      <c r="E19" s="81"/>
      <c r="F19" s="67">
        <v>34</v>
      </c>
      <c r="G19" s="43" t="s">
        <v>3</v>
      </c>
      <c r="I19" s="36"/>
      <c r="J19" s="47">
        <f>IF(G19="No Change","N/A",IF(G19="New Tag Required",Lookup!F:F,IF(G19="Remove Old Tag",Lookup!F:F,IF(G19="N/A","N/A",""))))</f>
        <v>0</v>
      </c>
      <c r="K19" s="49"/>
      <c r="L19" s="36"/>
      <c r="M19" s="47" t="str">
        <f>IF(H19="No Change","N/A",IF(H19="New Tag Required",Lookup!F:F,IF(H19="Remove Old Sign",Lookup!F:F,IF(H19="N/A","N/A",""))))</f>
        <v/>
      </c>
      <c r="N19" s="49"/>
      <c r="O19" s="36"/>
    </row>
    <row r="20" spans="1:15" s="35" customFormat="1" x14ac:dyDescent="0.3">
      <c r="A20" s="61" t="s">
        <v>86</v>
      </c>
      <c r="B20" s="62" t="s">
        <v>72</v>
      </c>
      <c r="C20" s="63" t="s">
        <v>61</v>
      </c>
      <c r="D20" s="43" t="s">
        <v>5</v>
      </c>
      <c r="E20" s="81"/>
      <c r="F20" s="67">
        <v>47</v>
      </c>
      <c r="G20" s="43" t="s">
        <v>3</v>
      </c>
      <c r="I20" s="36"/>
      <c r="J20" s="47">
        <f>IF(G20="No Change","N/A",IF(G20="New Tag Required",Lookup!F:F,IF(G20="Remove Old Tag",Lookup!F:F,IF(G20="N/A","N/A",""))))</f>
        <v>0</v>
      </c>
      <c r="K20" s="49"/>
      <c r="L20" s="36"/>
      <c r="M20" s="47" t="str">
        <f>IF(H20="No Change","N/A",IF(H20="New Tag Required",Lookup!F:F,IF(H20="Remove Old Sign",Lookup!F:F,IF(H20="N/A","N/A",""))))</f>
        <v/>
      </c>
      <c r="N20" s="49"/>
      <c r="O20" s="36"/>
    </row>
    <row r="21" spans="1:15" s="35" customFormat="1" x14ac:dyDescent="0.3">
      <c r="A21" s="61" t="s">
        <v>87</v>
      </c>
      <c r="B21" s="62" t="s">
        <v>72</v>
      </c>
      <c r="C21" s="63" t="s">
        <v>61</v>
      </c>
      <c r="D21" s="43" t="s">
        <v>5</v>
      </c>
      <c r="E21" s="81"/>
      <c r="F21" s="67">
        <v>420</v>
      </c>
      <c r="G21" s="43" t="s">
        <v>3</v>
      </c>
      <c r="I21" s="36"/>
      <c r="J21" s="47">
        <f>IF(G21="No Change","N/A",IF(G21="New Tag Required",Lookup!F:F,IF(G21="Remove Old Tag",Lookup!F:F,IF(G21="N/A","N/A",""))))</f>
        <v>0</v>
      </c>
      <c r="K21" s="49"/>
      <c r="L21" s="36"/>
      <c r="M21" s="47" t="str">
        <f>IF(H21="No Change","N/A",IF(H21="New Tag Required",Lookup!F:F,IF(H21="Remove Old Sign",Lookup!F:F,IF(H21="N/A","N/A",""))))</f>
        <v/>
      </c>
      <c r="N21" s="49"/>
      <c r="O21" s="36"/>
    </row>
    <row r="22" spans="1:15" s="35" customFormat="1" x14ac:dyDescent="0.3">
      <c r="A22" s="61" t="s">
        <v>88</v>
      </c>
      <c r="B22" s="62" t="s">
        <v>72</v>
      </c>
      <c r="C22" s="63" t="s">
        <v>61</v>
      </c>
      <c r="D22" s="43" t="s">
        <v>5</v>
      </c>
      <c r="E22" s="81"/>
      <c r="F22" s="67">
        <v>83</v>
      </c>
      <c r="G22" s="43" t="s">
        <v>3</v>
      </c>
      <c r="I22" s="36"/>
      <c r="J22" s="47">
        <f>IF(G22="No Change","N/A",IF(G22="New Tag Required",Lookup!F:F,IF(G22="Remove Old Tag",Lookup!F:F,IF(G22="N/A","N/A",""))))</f>
        <v>0</v>
      </c>
      <c r="K22" s="49"/>
      <c r="L22" s="36"/>
      <c r="M22" s="47" t="str">
        <f>IF(H22="No Change","N/A",IF(H22="New Tag Required",Lookup!F:F,IF(H22="Remove Old Sign",Lookup!F:F,IF(H22="N/A","N/A",""))))</f>
        <v/>
      </c>
      <c r="N22" s="49"/>
      <c r="O22" s="36"/>
    </row>
    <row r="23" spans="1:15" s="35" customFormat="1" x14ac:dyDescent="0.3">
      <c r="A23" s="61" t="s">
        <v>89</v>
      </c>
      <c r="B23" s="62" t="s">
        <v>72</v>
      </c>
      <c r="C23" s="63" t="s">
        <v>61</v>
      </c>
      <c r="D23" s="43" t="s">
        <v>5</v>
      </c>
      <c r="E23" s="81"/>
      <c r="F23" s="67">
        <v>1688</v>
      </c>
      <c r="G23" s="43" t="s">
        <v>3</v>
      </c>
      <c r="I23" s="36"/>
      <c r="J23" s="47">
        <f>IF(G23="No Change","N/A",IF(G23="New Tag Required",Lookup!F:F,IF(G23="Remove Old Tag",Lookup!F:F,IF(G23="N/A","N/A",""))))</f>
        <v>0</v>
      </c>
      <c r="K23" s="50"/>
      <c r="M23" s="47" t="str">
        <f>IF(H23="No Change","N/A",IF(H23="New Tag Required",Lookup!F:F,IF(H23="Remove Old Sign",Lookup!F:F,IF(H23="N/A","N/A",""))))</f>
        <v/>
      </c>
      <c r="N23" s="49"/>
      <c r="O23" s="36"/>
    </row>
    <row r="24" spans="1:15" s="35" customFormat="1" x14ac:dyDescent="0.3">
      <c r="A24" s="61" t="s">
        <v>90</v>
      </c>
      <c r="B24" s="62" t="s">
        <v>72</v>
      </c>
      <c r="C24" s="63" t="s">
        <v>61</v>
      </c>
      <c r="D24" s="43" t="s">
        <v>5</v>
      </c>
      <c r="E24" s="81"/>
      <c r="F24" s="67">
        <v>22</v>
      </c>
      <c r="G24" s="43" t="s">
        <v>3</v>
      </c>
      <c r="I24" s="36"/>
      <c r="J24" s="47">
        <f>IF(G24="No Change","N/A",IF(G24="New Tag Required",Lookup!F:F,IF(G24="Remove Old Tag",Lookup!F:F,IF(G24="N/A","N/A",""))))</f>
        <v>0</v>
      </c>
      <c r="K24" s="50"/>
      <c r="M24" s="47" t="str">
        <f>IF(H24="No Change","N/A",IF(H24="New Tag Required",Lookup!F:F,IF(H24="Remove Old Sign",Lookup!F:F,IF(H24="N/A","N/A",""))))</f>
        <v/>
      </c>
      <c r="N24" s="49"/>
      <c r="O24" s="36"/>
    </row>
    <row r="25" spans="1:15" s="35" customFormat="1" x14ac:dyDescent="0.3">
      <c r="A25" s="61" t="s">
        <v>91</v>
      </c>
      <c r="B25" s="62" t="s">
        <v>72</v>
      </c>
      <c r="C25" s="63" t="s">
        <v>61</v>
      </c>
      <c r="D25" s="43" t="s">
        <v>5</v>
      </c>
      <c r="E25" s="81"/>
      <c r="F25" s="67">
        <v>23</v>
      </c>
      <c r="G25" s="43" t="s">
        <v>3</v>
      </c>
      <c r="I25" s="36"/>
      <c r="J25" s="47">
        <f>IF(G25="No Change","N/A",IF(G25="New Tag Required",Lookup!F:F,IF(G25="Remove Old Tag",Lookup!F:F,IF(G25="N/A","N/A",""))))</f>
        <v>0</v>
      </c>
      <c r="K25" s="50"/>
      <c r="M25" s="47" t="str">
        <f>IF(H25="No Change","N/A",IF(H25="New Tag Required",Lookup!F:F,IF(H25="Remove Old Sign",Lookup!F:F,IF(H25="N/A","N/A",""))))</f>
        <v/>
      </c>
      <c r="N25" s="50"/>
    </row>
    <row r="26" spans="1:15" s="35" customFormat="1" x14ac:dyDescent="0.3">
      <c r="A26" s="61" t="s">
        <v>92</v>
      </c>
      <c r="B26" s="62" t="s">
        <v>72</v>
      </c>
      <c r="C26" s="63" t="s">
        <v>61</v>
      </c>
      <c r="D26" s="43" t="s">
        <v>5</v>
      </c>
      <c r="E26" s="81"/>
      <c r="F26" s="67">
        <v>332</v>
      </c>
      <c r="G26" s="43" t="s">
        <v>3</v>
      </c>
      <c r="I26" s="36"/>
      <c r="J26" s="47">
        <f>IF(G26="No Change","N/A",IF(G26="New Tag Required",Lookup!F:F,IF(G26="Remove Old Tag",Lookup!F:F,IF(G26="N/A","N/A",""))))</f>
        <v>0</v>
      </c>
      <c r="K26" s="50"/>
      <c r="M26" s="47" t="str">
        <f>IF(H26="No Change","N/A",IF(H26="New Tag Required",Lookup!F:F,IF(H26="Remove Old Sign",Lookup!F:F,IF(H26="N/A","N/A",""))))</f>
        <v/>
      </c>
      <c r="N26" s="50"/>
    </row>
    <row r="27" spans="1:15" s="35" customFormat="1" x14ac:dyDescent="0.3">
      <c r="A27" s="61" t="s">
        <v>93</v>
      </c>
      <c r="B27" s="62" t="s">
        <v>72</v>
      </c>
      <c r="C27" s="63" t="s">
        <v>61</v>
      </c>
      <c r="D27" s="43" t="s">
        <v>5</v>
      </c>
      <c r="E27" s="81"/>
      <c r="F27" s="67">
        <v>274</v>
      </c>
      <c r="G27" s="43" t="s">
        <v>3</v>
      </c>
      <c r="I27" s="36"/>
      <c r="J27" s="47">
        <f>IF(G27="No Change","N/A",IF(G27="New Tag Required",Lookup!F:F,IF(G27="Remove Old Tag",Lookup!F:F,IF(G27="N/A","N/A",""))))</f>
        <v>0</v>
      </c>
      <c r="K27" s="50"/>
      <c r="M27" s="47" t="str">
        <f>IF(H27="No Change","N/A",IF(H27="New Tag Required",Lookup!F:F,IF(H27="Remove Old Sign",Lookup!F:F,IF(H27="N/A","N/A",""))))</f>
        <v/>
      </c>
      <c r="N27" s="50"/>
    </row>
    <row r="28" spans="1:15" s="35" customFormat="1" x14ac:dyDescent="0.3">
      <c r="A28" s="61" t="s">
        <v>94</v>
      </c>
      <c r="B28" s="62" t="s">
        <v>72</v>
      </c>
      <c r="C28" s="63" t="s">
        <v>61</v>
      </c>
      <c r="D28" s="43" t="s">
        <v>5</v>
      </c>
      <c r="E28" s="81"/>
      <c r="F28" s="67">
        <v>1535</v>
      </c>
      <c r="G28" s="43" t="s">
        <v>3</v>
      </c>
      <c r="I28" s="36"/>
      <c r="J28" s="47">
        <f>IF(G28="No Change","N/A",IF(G28="New Tag Required",Lookup!F:F,IF(G28="Remove Old Tag",Lookup!F:F,IF(G28="N/A","N/A",""))))</f>
        <v>0</v>
      </c>
      <c r="K28" s="50"/>
      <c r="M28" s="47" t="str">
        <f>IF(H28="No Change","N/A",IF(H28="New Tag Required",Lookup!F:F,IF(H28="Remove Old Sign",Lookup!F:F,IF(H28="N/A","N/A",""))))</f>
        <v/>
      </c>
      <c r="N28" s="50"/>
    </row>
    <row r="29" spans="1:15" s="35" customFormat="1" x14ac:dyDescent="0.3">
      <c r="A29" s="61" t="s">
        <v>95</v>
      </c>
      <c r="B29" s="62" t="s">
        <v>72</v>
      </c>
      <c r="C29" s="63" t="s">
        <v>61</v>
      </c>
      <c r="D29" s="43" t="s">
        <v>5</v>
      </c>
      <c r="E29" s="81"/>
      <c r="F29" s="67">
        <v>47</v>
      </c>
      <c r="G29" s="43" t="s">
        <v>3</v>
      </c>
      <c r="I29" s="36"/>
      <c r="J29" s="47">
        <f>IF(G29="No Change","N/A",IF(G29="New Tag Required",Lookup!F:F,IF(G29="Remove Old Tag",Lookup!F:F,IF(G29="N/A","N/A",""))))</f>
        <v>0</v>
      </c>
      <c r="K29" s="50"/>
      <c r="M29" s="47" t="str">
        <f>IF(H29="No Change","N/A",IF(H29="New Tag Required",Lookup!F:F,IF(H29="Remove Old Sign",Lookup!F:F,IF(H29="N/A","N/A",""))))</f>
        <v/>
      </c>
      <c r="N29" s="50"/>
    </row>
    <row r="30" spans="1:15" x14ac:dyDescent="0.3">
      <c r="A30" s="61" t="s">
        <v>96</v>
      </c>
      <c r="B30" s="62" t="s">
        <v>72</v>
      </c>
      <c r="C30" s="63" t="s">
        <v>61</v>
      </c>
      <c r="D30" s="43" t="s">
        <v>5</v>
      </c>
      <c r="E30" s="81"/>
      <c r="F30" s="67">
        <v>32</v>
      </c>
      <c r="G30" s="43" t="s">
        <v>3</v>
      </c>
      <c r="J30" s="10">
        <f>IF(G30="No Change","N/A",IF(G30="New Tag Required",Lookup!F:F,IF(G30="Remove Old Tag",Lookup!F:F,IF(G30="N/A","N/A",""))))</f>
        <v>0</v>
      </c>
      <c r="K30" s="28"/>
      <c r="M30" s="10" t="str">
        <f>IF(H30="No Change","N/A",IF(H30="New Tag Required",Lookup!F:F,IF(H30="Remove Old Sign",Lookup!F:F,IF(H30="N/A","N/A",""))))</f>
        <v/>
      </c>
      <c r="N30" s="28"/>
    </row>
    <row r="31" spans="1:15" x14ac:dyDescent="0.3">
      <c r="A31" s="61" t="s">
        <v>97</v>
      </c>
      <c r="B31" s="62" t="s">
        <v>72</v>
      </c>
      <c r="C31" s="63" t="s">
        <v>61</v>
      </c>
      <c r="D31" s="43" t="s">
        <v>5</v>
      </c>
      <c r="E31" s="81"/>
      <c r="F31" s="67">
        <v>91</v>
      </c>
      <c r="G31" s="43" t="s">
        <v>3</v>
      </c>
      <c r="J31" s="10">
        <f>IF(G31="No Change","N/A",IF(G31="New Tag Required",Lookup!F:F,IF(G31="Remove Old Tag",Lookup!F:F,IF(G31="N/A","N/A",""))))</f>
        <v>0</v>
      </c>
      <c r="K31" s="28"/>
      <c r="M31" s="10" t="str">
        <f>IF(H31="No Change","N/A",IF(H31="New Tag Required",Lookup!F:F,IF(H31="Remove Old Sign",Lookup!F:F,IF(H31="N/A","N/A",""))))</f>
        <v/>
      </c>
      <c r="N31" s="28"/>
    </row>
    <row r="32" spans="1:15" x14ac:dyDescent="0.3">
      <c r="A32" s="61" t="s">
        <v>98</v>
      </c>
      <c r="B32" s="62" t="s">
        <v>72</v>
      </c>
      <c r="C32" s="63" t="s">
        <v>61</v>
      </c>
      <c r="D32" s="43" t="s">
        <v>5</v>
      </c>
      <c r="E32" s="81"/>
      <c r="F32" s="67">
        <v>126</v>
      </c>
      <c r="G32" s="43" t="s">
        <v>3</v>
      </c>
      <c r="J32" s="10">
        <f>IF(G32="No Change","N/A",IF(G32="New Tag Required",Lookup!F:F,IF(G32="Remove Old Tag",Lookup!F:F,IF(G32="N/A","N/A",""))))</f>
        <v>0</v>
      </c>
      <c r="K32" s="28"/>
      <c r="M32" s="10" t="str">
        <f>IF(H32="No Change","N/A",IF(H32="New Tag Required",Lookup!F:F,IF(H32="Remove Old Sign",Lookup!F:F,IF(H32="N/A","N/A",""))))</f>
        <v/>
      </c>
      <c r="N32" s="28"/>
    </row>
    <row r="33" spans="1:14" ht="15" thickBot="1" x14ac:dyDescent="0.35">
      <c r="A33" s="61" t="s">
        <v>99</v>
      </c>
      <c r="B33" s="62" t="s">
        <v>72</v>
      </c>
      <c r="C33" s="63" t="s">
        <v>61</v>
      </c>
      <c r="D33" s="43" t="s">
        <v>5</v>
      </c>
      <c r="E33" s="81"/>
      <c r="F33" s="67">
        <v>157</v>
      </c>
      <c r="G33" s="43" t="s">
        <v>3</v>
      </c>
      <c r="K33" s="28"/>
      <c r="N33" s="28"/>
    </row>
    <row r="34" spans="1:14" x14ac:dyDescent="0.3">
      <c r="A34" s="61" t="s">
        <v>100</v>
      </c>
      <c r="B34" s="62" t="s">
        <v>72</v>
      </c>
      <c r="C34" s="63" t="s">
        <v>61</v>
      </c>
      <c r="D34" s="43" t="s">
        <v>5</v>
      </c>
      <c r="E34" s="81"/>
      <c r="F34" s="67">
        <v>144</v>
      </c>
      <c r="G34" s="43" t="s">
        <v>3</v>
      </c>
      <c r="H34" s="70"/>
      <c r="I34" s="72"/>
      <c r="J34" s="71"/>
      <c r="K34" s="72"/>
      <c r="L34" s="72"/>
      <c r="M34" s="71"/>
    </row>
    <row r="35" spans="1:14" x14ac:dyDescent="0.3">
      <c r="A35" s="61" t="s">
        <v>101</v>
      </c>
      <c r="B35" s="62" t="s">
        <v>72</v>
      </c>
      <c r="C35" s="63" t="s">
        <v>61</v>
      </c>
      <c r="D35" s="43" t="s">
        <v>5</v>
      </c>
      <c r="E35" s="81"/>
      <c r="F35" s="67">
        <v>1414</v>
      </c>
      <c r="G35" s="43" t="s">
        <v>3</v>
      </c>
      <c r="H35" s="73"/>
      <c r="I35" s="74"/>
      <c r="J35" s="75"/>
      <c r="K35" s="74"/>
      <c r="L35" s="74"/>
      <c r="M35" s="75"/>
    </row>
    <row r="36" spans="1:14" x14ac:dyDescent="0.3">
      <c r="A36" s="61" t="s">
        <v>102</v>
      </c>
      <c r="B36" s="62" t="s">
        <v>103</v>
      </c>
      <c r="C36" s="63" t="s">
        <v>61</v>
      </c>
      <c r="D36" s="43" t="s">
        <v>5</v>
      </c>
      <c r="E36" s="81"/>
      <c r="F36" s="67">
        <v>1844</v>
      </c>
      <c r="G36" s="43" t="s">
        <v>3</v>
      </c>
    </row>
    <row r="37" spans="1:14" x14ac:dyDescent="0.3">
      <c r="A37" s="61" t="s">
        <v>104</v>
      </c>
      <c r="B37" s="62" t="s">
        <v>103</v>
      </c>
      <c r="C37" s="63" t="s">
        <v>61</v>
      </c>
      <c r="D37" s="43" t="s">
        <v>5</v>
      </c>
      <c r="E37" s="81"/>
      <c r="F37" s="67">
        <v>255</v>
      </c>
      <c r="G37" s="43" t="s">
        <v>3</v>
      </c>
    </row>
    <row r="38" spans="1:14" x14ac:dyDescent="0.3">
      <c r="A38" s="61" t="s">
        <v>105</v>
      </c>
      <c r="B38" s="62" t="s">
        <v>103</v>
      </c>
      <c r="C38" s="63" t="s">
        <v>61</v>
      </c>
      <c r="D38" s="43" t="s">
        <v>5</v>
      </c>
      <c r="E38" s="81"/>
      <c r="F38" s="67">
        <v>122</v>
      </c>
      <c r="G38" s="43" t="s">
        <v>3</v>
      </c>
    </row>
    <row r="39" spans="1:14" x14ac:dyDescent="0.3">
      <c r="A39" s="61" t="s">
        <v>106</v>
      </c>
      <c r="B39" s="62" t="s">
        <v>103</v>
      </c>
      <c r="C39" s="63" t="s">
        <v>61</v>
      </c>
      <c r="D39" s="43" t="s">
        <v>5</v>
      </c>
      <c r="E39" s="81"/>
      <c r="F39" s="67">
        <v>183</v>
      </c>
      <c r="G39" s="43" t="s">
        <v>3</v>
      </c>
    </row>
    <row r="40" spans="1:14" x14ac:dyDescent="0.3">
      <c r="A40" s="61" t="s">
        <v>107</v>
      </c>
      <c r="B40" s="62" t="s">
        <v>103</v>
      </c>
      <c r="C40" s="63" t="s">
        <v>61</v>
      </c>
      <c r="D40" s="43" t="s">
        <v>5</v>
      </c>
      <c r="E40" s="81"/>
      <c r="F40" s="67">
        <v>88</v>
      </c>
      <c r="G40" s="43" t="s">
        <v>3</v>
      </c>
    </row>
    <row r="41" spans="1:14" x14ac:dyDescent="0.3">
      <c r="A41" s="61" t="s">
        <v>108</v>
      </c>
      <c r="B41" s="62" t="s">
        <v>103</v>
      </c>
      <c r="C41" s="63" t="s">
        <v>61</v>
      </c>
      <c r="D41" s="43" t="s">
        <v>5</v>
      </c>
      <c r="E41" s="81"/>
      <c r="F41" s="67">
        <v>1527</v>
      </c>
      <c r="G41" s="43" t="s">
        <v>3</v>
      </c>
    </row>
    <row r="42" spans="1:14" x14ac:dyDescent="0.3">
      <c r="A42" s="61" t="s">
        <v>109</v>
      </c>
      <c r="B42" s="62" t="s">
        <v>103</v>
      </c>
      <c r="C42" s="63" t="s">
        <v>61</v>
      </c>
      <c r="D42" s="43" t="s">
        <v>5</v>
      </c>
      <c r="E42" s="81"/>
      <c r="F42" s="67">
        <v>35</v>
      </c>
      <c r="G42" s="43" t="s">
        <v>3</v>
      </c>
    </row>
    <row r="43" spans="1:14" x14ac:dyDescent="0.3">
      <c r="A43" s="61" t="s">
        <v>110</v>
      </c>
      <c r="B43" s="62" t="s">
        <v>103</v>
      </c>
      <c r="C43" s="63" t="s">
        <v>61</v>
      </c>
      <c r="D43" s="43" t="s">
        <v>5</v>
      </c>
      <c r="E43" s="81"/>
      <c r="F43" s="67">
        <v>51</v>
      </c>
      <c r="G43" s="43" t="s">
        <v>3</v>
      </c>
    </row>
    <row r="44" spans="1:14" x14ac:dyDescent="0.3">
      <c r="A44" s="61" t="s">
        <v>111</v>
      </c>
      <c r="B44" s="62" t="s">
        <v>103</v>
      </c>
      <c r="C44" s="63" t="s">
        <v>61</v>
      </c>
      <c r="D44" s="43" t="s">
        <v>5</v>
      </c>
      <c r="E44" s="81"/>
      <c r="F44" s="67">
        <v>1513</v>
      </c>
      <c r="G44" s="43" t="s">
        <v>3</v>
      </c>
    </row>
    <row r="45" spans="1:14" x14ac:dyDescent="0.3">
      <c r="A45" s="61" t="s">
        <v>112</v>
      </c>
      <c r="B45" s="62" t="s">
        <v>103</v>
      </c>
      <c r="C45" s="63" t="s">
        <v>61</v>
      </c>
      <c r="D45" s="43" t="s">
        <v>5</v>
      </c>
      <c r="E45" s="81"/>
      <c r="F45" s="67">
        <v>12</v>
      </c>
      <c r="G45" s="43" t="s">
        <v>3</v>
      </c>
    </row>
    <row r="46" spans="1:14" x14ac:dyDescent="0.3">
      <c r="A46" s="61" t="s">
        <v>113</v>
      </c>
      <c r="B46" s="62" t="s">
        <v>103</v>
      </c>
      <c r="C46" s="63" t="s">
        <v>61</v>
      </c>
      <c r="D46" s="43" t="s">
        <v>5</v>
      </c>
      <c r="E46" s="81"/>
      <c r="F46" s="67">
        <v>293</v>
      </c>
      <c r="G46" s="43" t="s">
        <v>3</v>
      </c>
    </row>
    <row r="47" spans="1:14" x14ac:dyDescent="0.3">
      <c r="A47" s="61" t="s">
        <v>114</v>
      </c>
      <c r="B47" s="62" t="s">
        <v>103</v>
      </c>
      <c r="C47" s="63" t="s">
        <v>61</v>
      </c>
      <c r="D47" s="43" t="s">
        <v>5</v>
      </c>
      <c r="E47" s="81"/>
      <c r="F47" s="67">
        <v>1679</v>
      </c>
      <c r="G47" s="43" t="s">
        <v>3</v>
      </c>
    </row>
    <row r="48" spans="1:14" x14ac:dyDescent="0.3">
      <c r="A48" s="61" t="s">
        <v>115</v>
      </c>
      <c r="B48" s="62" t="s">
        <v>103</v>
      </c>
      <c r="C48" s="63" t="s">
        <v>61</v>
      </c>
      <c r="D48" s="43" t="s">
        <v>5</v>
      </c>
      <c r="E48" s="81"/>
      <c r="F48" s="67">
        <v>25</v>
      </c>
      <c r="G48" s="43" t="s">
        <v>3</v>
      </c>
    </row>
    <row r="49" spans="1:7" x14ac:dyDescent="0.3">
      <c r="A49" s="61" t="s">
        <v>116</v>
      </c>
      <c r="B49" s="62" t="s">
        <v>103</v>
      </c>
      <c r="C49" s="63" t="s">
        <v>61</v>
      </c>
      <c r="D49" s="43" t="s">
        <v>5</v>
      </c>
      <c r="E49" s="81"/>
      <c r="F49" s="67">
        <v>26</v>
      </c>
      <c r="G49" s="43" t="s">
        <v>3</v>
      </c>
    </row>
    <row r="50" spans="1:7" x14ac:dyDescent="0.3">
      <c r="A50" s="61" t="s">
        <v>117</v>
      </c>
      <c r="B50" s="62" t="s">
        <v>103</v>
      </c>
      <c r="C50" s="63" t="s">
        <v>61</v>
      </c>
      <c r="D50" s="43" t="s">
        <v>5</v>
      </c>
      <c r="E50" s="81"/>
      <c r="F50" s="67">
        <v>307</v>
      </c>
      <c r="G50" s="43" t="s">
        <v>3</v>
      </c>
    </row>
    <row r="51" spans="1:7" x14ac:dyDescent="0.3">
      <c r="A51" s="61" t="s">
        <v>118</v>
      </c>
      <c r="B51" s="62" t="s">
        <v>103</v>
      </c>
      <c r="C51" s="63" t="s">
        <v>61</v>
      </c>
      <c r="D51" s="43" t="s">
        <v>5</v>
      </c>
      <c r="E51" s="81"/>
      <c r="F51" s="67">
        <v>253</v>
      </c>
      <c r="G51" s="43" t="s">
        <v>3</v>
      </c>
    </row>
    <row r="52" spans="1:7" x14ac:dyDescent="0.3">
      <c r="A52" s="61" t="s">
        <v>119</v>
      </c>
      <c r="B52" s="62" t="s">
        <v>103</v>
      </c>
      <c r="C52" s="63" t="s">
        <v>61</v>
      </c>
      <c r="D52" s="43" t="s">
        <v>5</v>
      </c>
      <c r="E52" s="81"/>
      <c r="F52" s="67">
        <v>102</v>
      </c>
      <c r="G52" s="43" t="s">
        <v>3</v>
      </c>
    </row>
    <row r="53" spans="1:7" x14ac:dyDescent="0.3">
      <c r="A53" s="61" t="s">
        <v>120</v>
      </c>
      <c r="B53" s="62" t="s">
        <v>103</v>
      </c>
      <c r="C53" s="63" t="s">
        <v>61</v>
      </c>
      <c r="D53" s="43" t="s">
        <v>5</v>
      </c>
      <c r="E53" s="81"/>
      <c r="F53" s="67">
        <v>90</v>
      </c>
      <c r="G53" s="43" t="s">
        <v>3</v>
      </c>
    </row>
    <row r="54" spans="1:7" x14ac:dyDescent="0.3">
      <c r="A54" s="61" t="s">
        <v>121</v>
      </c>
      <c r="B54" s="62" t="s">
        <v>103</v>
      </c>
      <c r="C54" s="63" t="s">
        <v>61</v>
      </c>
      <c r="D54" s="43" t="s">
        <v>5</v>
      </c>
      <c r="E54" s="81"/>
      <c r="F54" s="67">
        <v>1527</v>
      </c>
      <c r="G54" s="43" t="s">
        <v>3</v>
      </c>
    </row>
    <row r="55" spans="1:7" x14ac:dyDescent="0.3">
      <c r="A55" s="61" t="s">
        <v>122</v>
      </c>
      <c r="B55" s="62" t="s">
        <v>103</v>
      </c>
      <c r="C55" s="63" t="s">
        <v>61</v>
      </c>
      <c r="D55" s="43" t="s">
        <v>5</v>
      </c>
      <c r="E55" s="81"/>
      <c r="F55" s="67">
        <v>47</v>
      </c>
      <c r="G55" s="43" t="s">
        <v>3</v>
      </c>
    </row>
    <row r="56" spans="1:7" x14ac:dyDescent="0.3">
      <c r="A56" s="61" t="s">
        <v>123</v>
      </c>
      <c r="B56" s="62" t="s">
        <v>103</v>
      </c>
      <c r="C56" s="63" t="s">
        <v>61</v>
      </c>
      <c r="D56" s="43" t="s">
        <v>5</v>
      </c>
      <c r="E56" s="81"/>
      <c r="F56" s="67">
        <v>36</v>
      </c>
      <c r="G56" s="43" t="s">
        <v>3</v>
      </c>
    </row>
    <row r="57" spans="1:7" x14ac:dyDescent="0.3">
      <c r="A57" s="61" t="s">
        <v>124</v>
      </c>
      <c r="B57" s="62" t="s">
        <v>103</v>
      </c>
      <c r="C57" s="63" t="s">
        <v>61</v>
      </c>
      <c r="D57" s="43" t="s">
        <v>5</v>
      </c>
      <c r="E57" s="81"/>
      <c r="F57" s="67">
        <v>173</v>
      </c>
      <c r="G57" s="43" t="s">
        <v>3</v>
      </c>
    </row>
    <row r="58" spans="1:7" x14ac:dyDescent="0.3">
      <c r="A58" s="61" t="s">
        <v>125</v>
      </c>
      <c r="B58" s="62" t="s">
        <v>103</v>
      </c>
      <c r="C58" s="63" t="s">
        <v>61</v>
      </c>
      <c r="D58" s="43" t="s">
        <v>5</v>
      </c>
      <c r="E58" s="81"/>
      <c r="F58" s="67">
        <v>145</v>
      </c>
      <c r="G58" s="43" t="s">
        <v>3</v>
      </c>
    </row>
    <row r="59" spans="1:7" x14ac:dyDescent="0.3">
      <c r="A59" s="61" t="s">
        <v>126</v>
      </c>
      <c r="B59" s="62" t="s">
        <v>103</v>
      </c>
      <c r="C59" s="63" t="s">
        <v>61</v>
      </c>
      <c r="D59" s="43" t="s">
        <v>5</v>
      </c>
      <c r="E59" s="81"/>
      <c r="F59" s="67">
        <v>163</v>
      </c>
      <c r="G59" s="43" t="s">
        <v>3</v>
      </c>
    </row>
    <row r="60" spans="1:7" x14ac:dyDescent="0.3">
      <c r="A60" s="61" t="s">
        <v>127</v>
      </c>
      <c r="B60" s="62" t="s">
        <v>103</v>
      </c>
      <c r="C60" s="63" t="s">
        <v>61</v>
      </c>
      <c r="D60" s="43" t="s">
        <v>5</v>
      </c>
      <c r="E60" s="81"/>
      <c r="F60" s="67">
        <v>182</v>
      </c>
      <c r="G60" s="43" t="s">
        <v>3</v>
      </c>
    </row>
    <row r="61" spans="1:7" x14ac:dyDescent="0.3">
      <c r="A61" s="61" t="s">
        <v>128</v>
      </c>
      <c r="B61" s="62" t="s">
        <v>103</v>
      </c>
      <c r="C61" s="63" t="s">
        <v>61</v>
      </c>
      <c r="D61" s="43" t="s">
        <v>5</v>
      </c>
      <c r="E61" s="81"/>
      <c r="F61" s="67">
        <v>131</v>
      </c>
      <c r="G61" s="43" t="s">
        <v>3</v>
      </c>
    </row>
    <row r="62" spans="1:7" x14ac:dyDescent="0.3">
      <c r="A62" s="61" t="s">
        <v>129</v>
      </c>
      <c r="B62" s="62" t="s">
        <v>130</v>
      </c>
      <c r="C62" s="63" t="s">
        <v>61</v>
      </c>
      <c r="D62" s="43" t="s">
        <v>5</v>
      </c>
      <c r="E62" s="81"/>
      <c r="F62" s="67">
        <v>1260</v>
      </c>
      <c r="G62" s="43" t="s">
        <v>3</v>
      </c>
    </row>
    <row r="63" spans="1:7" x14ac:dyDescent="0.3">
      <c r="A63" s="61" t="s">
        <v>131</v>
      </c>
      <c r="B63" s="62" t="s">
        <v>130</v>
      </c>
      <c r="C63" s="63" t="s">
        <v>61</v>
      </c>
      <c r="D63" s="43" t="s">
        <v>5</v>
      </c>
      <c r="E63" s="81"/>
      <c r="F63" s="67">
        <v>8</v>
      </c>
      <c r="G63" s="43" t="s">
        <v>3</v>
      </c>
    </row>
    <row r="64" spans="1:7" x14ac:dyDescent="0.3">
      <c r="A64" s="61" t="s">
        <v>132</v>
      </c>
      <c r="B64" s="62" t="s">
        <v>130</v>
      </c>
      <c r="C64" s="63" t="s">
        <v>61</v>
      </c>
      <c r="D64" s="43" t="s">
        <v>5</v>
      </c>
      <c r="E64" s="81"/>
      <c r="F64" s="67">
        <v>161</v>
      </c>
      <c r="G64" s="43" t="s">
        <v>3</v>
      </c>
    </row>
    <row r="65" spans="1:7" x14ac:dyDescent="0.3">
      <c r="A65" s="61" t="s">
        <v>133</v>
      </c>
      <c r="B65" s="62" t="s">
        <v>130</v>
      </c>
      <c r="C65" s="63" t="s">
        <v>61</v>
      </c>
      <c r="D65" s="43" t="s">
        <v>5</v>
      </c>
      <c r="E65" s="81"/>
      <c r="F65" s="67">
        <v>141</v>
      </c>
      <c r="G65" s="43" t="s">
        <v>3</v>
      </c>
    </row>
    <row r="66" spans="1:7" x14ac:dyDescent="0.3">
      <c r="A66" s="61" t="s">
        <v>134</v>
      </c>
      <c r="B66" s="62" t="s">
        <v>130</v>
      </c>
      <c r="C66" s="63" t="s">
        <v>61</v>
      </c>
      <c r="D66" s="43" t="s">
        <v>5</v>
      </c>
      <c r="E66" s="81"/>
      <c r="F66" s="67">
        <v>211</v>
      </c>
      <c r="G66" s="43" t="s">
        <v>3</v>
      </c>
    </row>
    <row r="67" spans="1:7" x14ac:dyDescent="0.3">
      <c r="A67" s="61" t="s">
        <v>135</v>
      </c>
      <c r="B67" s="62" t="s">
        <v>130</v>
      </c>
      <c r="C67" s="63" t="s">
        <v>61</v>
      </c>
      <c r="D67" s="43" t="s">
        <v>5</v>
      </c>
      <c r="E67" s="81"/>
      <c r="F67" s="67">
        <v>20</v>
      </c>
      <c r="G67" s="43" t="s">
        <v>3</v>
      </c>
    </row>
    <row r="68" spans="1:7" x14ac:dyDescent="0.3">
      <c r="A68" s="61" t="s">
        <v>136</v>
      </c>
      <c r="B68" s="62" t="s">
        <v>130</v>
      </c>
      <c r="C68" s="63" t="s">
        <v>61</v>
      </c>
      <c r="D68" s="43" t="s">
        <v>5</v>
      </c>
      <c r="E68" s="81"/>
      <c r="F68" s="67">
        <v>408</v>
      </c>
      <c r="G68" s="43" t="s">
        <v>3</v>
      </c>
    </row>
    <row r="69" spans="1:7" x14ac:dyDescent="0.3">
      <c r="A69" s="61" t="s">
        <v>137</v>
      </c>
      <c r="B69" s="62" t="s">
        <v>130</v>
      </c>
      <c r="C69" s="63" t="s">
        <v>61</v>
      </c>
      <c r="D69" s="43" t="s">
        <v>5</v>
      </c>
      <c r="E69" s="81"/>
      <c r="F69" s="67">
        <v>176</v>
      </c>
      <c r="G69" s="43" t="s">
        <v>3</v>
      </c>
    </row>
    <row r="70" spans="1:7" x14ac:dyDescent="0.3">
      <c r="A70" s="61" t="s">
        <v>138</v>
      </c>
      <c r="B70" s="62" t="s">
        <v>130</v>
      </c>
      <c r="C70" s="63" t="s">
        <v>61</v>
      </c>
      <c r="D70" s="43" t="s">
        <v>5</v>
      </c>
      <c r="E70" s="81"/>
      <c r="F70" s="67">
        <v>178</v>
      </c>
      <c r="G70" s="43" t="s">
        <v>3</v>
      </c>
    </row>
    <row r="71" spans="1:7" x14ac:dyDescent="0.3">
      <c r="A71" s="61" t="s">
        <v>139</v>
      </c>
      <c r="B71" s="62" t="s">
        <v>130</v>
      </c>
      <c r="C71" s="63" t="s">
        <v>61</v>
      </c>
      <c r="D71" s="43" t="s">
        <v>5</v>
      </c>
      <c r="E71" s="81"/>
      <c r="F71" s="67">
        <v>276</v>
      </c>
      <c r="G71" s="43" t="s">
        <v>3</v>
      </c>
    </row>
    <row r="72" spans="1:7" x14ac:dyDescent="0.3">
      <c r="A72" s="61" t="s">
        <v>140</v>
      </c>
      <c r="B72" s="62" t="s">
        <v>130</v>
      </c>
      <c r="C72" s="63" t="s">
        <v>61</v>
      </c>
      <c r="D72" s="43" t="s">
        <v>5</v>
      </c>
      <c r="E72" s="81"/>
      <c r="F72" s="67">
        <v>178</v>
      </c>
      <c r="G72" s="43" t="s">
        <v>3</v>
      </c>
    </row>
    <row r="73" spans="1:7" x14ac:dyDescent="0.3">
      <c r="A73" s="61" t="s">
        <v>141</v>
      </c>
      <c r="B73" s="62" t="s">
        <v>130</v>
      </c>
      <c r="C73" s="63" t="s">
        <v>61</v>
      </c>
      <c r="D73" s="43" t="s">
        <v>5</v>
      </c>
      <c r="E73" s="81"/>
      <c r="F73" s="67">
        <v>107</v>
      </c>
      <c r="G73" s="43" t="s">
        <v>3</v>
      </c>
    </row>
    <row r="74" spans="1:7" x14ac:dyDescent="0.3">
      <c r="A74" s="61" t="s">
        <v>142</v>
      </c>
      <c r="B74" s="62" t="s">
        <v>130</v>
      </c>
      <c r="C74" s="63" t="s">
        <v>61</v>
      </c>
      <c r="D74" s="43" t="s">
        <v>5</v>
      </c>
      <c r="E74" s="81"/>
      <c r="F74" s="67">
        <v>164</v>
      </c>
      <c r="G74" s="43" t="s">
        <v>3</v>
      </c>
    </row>
    <row r="75" spans="1:7" x14ac:dyDescent="0.3">
      <c r="A75" s="61" t="s">
        <v>143</v>
      </c>
      <c r="B75" s="62" t="s">
        <v>130</v>
      </c>
      <c r="C75" s="63" t="s">
        <v>61</v>
      </c>
      <c r="D75" s="43" t="s">
        <v>5</v>
      </c>
      <c r="E75" s="81"/>
      <c r="F75" s="67">
        <v>987</v>
      </c>
      <c r="G75" s="43" t="s">
        <v>3</v>
      </c>
    </row>
    <row r="76" spans="1:7" x14ac:dyDescent="0.3">
      <c r="A76" s="61" t="s">
        <v>144</v>
      </c>
      <c r="B76" s="62" t="s">
        <v>130</v>
      </c>
      <c r="C76" s="63" t="s">
        <v>61</v>
      </c>
      <c r="D76" s="43" t="s">
        <v>5</v>
      </c>
      <c r="E76" s="81"/>
      <c r="F76" s="67">
        <v>408</v>
      </c>
      <c r="G76" s="43" t="s">
        <v>3</v>
      </c>
    </row>
    <row r="77" spans="1:7" x14ac:dyDescent="0.3">
      <c r="A77" s="61" t="s">
        <v>145</v>
      </c>
      <c r="B77" s="62" t="s">
        <v>130</v>
      </c>
      <c r="C77" s="63" t="s">
        <v>61</v>
      </c>
      <c r="D77" s="43" t="s">
        <v>5</v>
      </c>
      <c r="E77" s="81"/>
      <c r="F77" s="67">
        <v>22</v>
      </c>
      <c r="G77" s="43" t="s">
        <v>3</v>
      </c>
    </row>
    <row r="78" spans="1:7" x14ac:dyDescent="0.3">
      <c r="A78" s="61" t="s">
        <v>146</v>
      </c>
      <c r="B78" s="62" t="s">
        <v>130</v>
      </c>
      <c r="C78" s="63" t="s">
        <v>61</v>
      </c>
      <c r="D78" s="43" t="s">
        <v>5</v>
      </c>
      <c r="E78" s="81"/>
      <c r="F78" s="67">
        <v>1128</v>
      </c>
      <c r="G78" s="43" t="s">
        <v>3</v>
      </c>
    </row>
    <row r="79" spans="1:7" x14ac:dyDescent="0.3">
      <c r="A79" s="61" t="s">
        <v>147</v>
      </c>
      <c r="B79" s="62" t="s">
        <v>130</v>
      </c>
      <c r="C79" s="63" t="s">
        <v>61</v>
      </c>
      <c r="D79" s="43" t="s">
        <v>5</v>
      </c>
      <c r="E79" s="81"/>
      <c r="F79" s="67">
        <v>135</v>
      </c>
      <c r="G79" s="43" t="s">
        <v>3</v>
      </c>
    </row>
    <row r="80" spans="1:7" x14ac:dyDescent="0.3">
      <c r="A80" s="61" t="s">
        <v>148</v>
      </c>
      <c r="B80" s="62" t="s">
        <v>130</v>
      </c>
      <c r="C80" s="63" t="s">
        <v>61</v>
      </c>
      <c r="D80" s="43" t="s">
        <v>5</v>
      </c>
      <c r="E80" s="81"/>
      <c r="F80" s="67">
        <v>16</v>
      </c>
      <c r="G80" s="43" t="s">
        <v>3</v>
      </c>
    </row>
    <row r="81" spans="1:7" x14ac:dyDescent="0.3">
      <c r="A81" s="61" t="s">
        <v>149</v>
      </c>
      <c r="B81" s="62" t="s">
        <v>130</v>
      </c>
      <c r="C81" s="63" t="s">
        <v>61</v>
      </c>
      <c r="D81" s="43" t="s">
        <v>5</v>
      </c>
      <c r="E81" s="81"/>
      <c r="F81" s="67">
        <v>102</v>
      </c>
      <c r="G81" s="43" t="s">
        <v>3</v>
      </c>
    </row>
    <row r="82" spans="1:7" x14ac:dyDescent="0.3">
      <c r="A82" s="61" t="s">
        <v>150</v>
      </c>
      <c r="B82" s="62" t="s">
        <v>130</v>
      </c>
      <c r="C82" s="63" t="s">
        <v>61</v>
      </c>
      <c r="D82" s="43" t="s">
        <v>5</v>
      </c>
      <c r="E82" s="81"/>
      <c r="F82" s="67">
        <v>579</v>
      </c>
      <c r="G82" s="43" t="s">
        <v>3</v>
      </c>
    </row>
    <row r="83" spans="1:7" x14ac:dyDescent="0.3">
      <c r="A83" s="61" t="s">
        <v>151</v>
      </c>
      <c r="B83" s="62" t="s">
        <v>130</v>
      </c>
      <c r="C83" s="63" t="s">
        <v>61</v>
      </c>
      <c r="D83" s="43" t="s">
        <v>5</v>
      </c>
      <c r="E83" s="81"/>
      <c r="F83" s="67">
        <v>144</v>
      </c>
      <c r="G83" s="43" t="s">
        <v>3</v>
      </c>
    </row>
    <row r="84" spans="1:7" x14ac:dyDescent="0.3">
      <c r="A84" s="61" t="s">
        <v>152</v>
      </c>
      <c r="B84" s="62" t="s">
        <v>130</v>
      </c>
      <c r="C84" s="63" t="s">
        <v>61</v>
      </c>
      <c r="D84" s="43" t="s">
        <v>5</v>
      </c>
      <c r="E84" s="81"/>
      <c r="F84" s="67">
        <v>186</v>
      </c>
      <c r="G84" s="43" t="s">
        <v>3</v>
      </c>
    </row>
    <row r="85" spans="1:7" x14ac:dyDescent="0.3">
      <c r="A85" s="61" t="s">
        <v>153</v>
      </c>
      <c r="B85" s="62" t="s">
        <v>130</v>
      </c>
      <c r="C85" s="63" t="s">
        <v>61</v>
      </c>
      <c r="D85" s="43" t="s">
        <v>5</v>
      </c>
      <c r="E85" s="81"/>
      <c r="F85" s="67">
        <v>197</v>
      </c>
      <c r="G85" s="43" t="s">
        <v>3</v>
      </c>
    </row>
    <row r="86" spans="1:7" x14ac:dyDescent="0.3">
      <c r="A86" s="61" t="s">
        <v>154</v>
      </c>
      <c r="B86" s="62" t="s">
        <v>130</v>
      </c>
      <c r="C86" s="63" t="s">
        <v>61</v>
      </c>
      <c r="D86" s="43" t="s">
        <v>5</v>
      </c>
      <c r="E86" s="81"/>
      <c r="F86" s="67">
        <v>174</v>
      </c>
      <c r="G86" s="43" t="s">
        <v>3</v>
      </c>
    </row>
    <row r="87" spans="1:7" x14ac:dyDescent="0.3">
      <c r="A87" s="61" t="s">
        <v>155</v>
      </c>
      <c r="B87" s="62" t="s">
        <v>130</v>
      </c>
      <c r="C87" s="63" t="s">
        <v>61</v>
      </c>
      <c r="D87" s="43" t="s">
        <v>5</v>
      </c>
      <c r="E87" s="81"/>
      <c r="F87" s="67">
        <v>177</v>
      </c>
      <c r="G87" s="43" t="s">
        <v>3</v>
      </c>
    </row>
    <row r="88" spans="1:7" x14ac:dyDescent="0.3">
      <c r="A88" s="61" t="s">
        <v>156</v>
      </c>
      <c r="B88" s="62" t="s">
        <v>130</v>
      </c>
      <c r="C88" s="63" t="s">
        <v>61</v>
      </c>
      <c r="D88" s="43" t="s">
        <v>5</v>
      </c>
      <c r="E88" s="81"/>
      <c r="F88" s="67">
        <v>539</v>
      </c>
      <c r="G88" s="43" t="s">
        <v>3</v>
      </c>
    </row>
    <row r="89" spans="1:7" x14ac:dyDescent="0.3">
      <c r="A89" s="61" t="s">
        <v>157</v>
      </c>
      <c r="B89" s="62" t="s">
        <v>130</v>
      </c>
      <c r="C89" s="63" t="s">
        <v>61</v>
      </c>
      <c r="D89" s="43" t="s">
        <v>5</v>
      </c>
      <c r="E89" s="81"/>
      <c r="F89" s="67">
        <v>1472</v>
      </c>
      <c r="G89" s="43" t="s">
        <v>3</v>
      </c>
    </row>
    <row r="90" spans="1:7" x14ac:dyDescent="0.3">
      <c r="A90" s="61" t="s">
        <v>158</v>
      </c>
      <c r="B90" s="62" t="s">
        <v>130</v>
      </c>
      <c r="C90" s="63" t="s">
        <v>61</v>
      </c>
      <c r="D90" s="43" t="s">
        <v>5</v>
      </c>
      <c r="E90" s="81"/>
      <c r="F90" s="67">
        <v>400</v>
      </c>
      <c r="G90" s="43" t="s">
        <v>3</v>
      </c>
    </row>
    <row r="91" spans="1:7" x14ac:dyDescent="0.3">
      <c r="A91" s="61" t="s">
        <v>159</v>
      </c>
      <c r="B91" s="62" t="s">
        <v>130</v>
      </c>
      <c r="C91" s="63" t="s">
        <v>61</v>
      </c>
      <c r="D91" s="43" t="s">
        <v>5</v>
      </c>
      <c r="E91" s="81"/>
      <c r="F91" s="67">
        <v>189</v>
      </c>
      <c r="G91" s="43" t="s">
        <v>3</v>
      </c>
    </row>
    <row r="92" spans="1:7" x14ac:dyDescent="0.3">
      <c r="A92" s="61" t="s">
        <v>160</v>
      </c>
      <c r="B92" s="62" t="s">
        <v>130</v>
      </c>
      <c r="C92" s="63" t="s">
        <v>61</v>
      </c>
      <c r="D92" s="43" t="s">
        <v>5</v>
      </c>
      <c r="E92" s="81"/>
      <c r="F92" s="67">
        <v>225</v>
      </c>
      <c r="G92" s="43" t="s">
        <v>3</v>
      </c>
    </row>
    <row r="93" spans="1:7" x14ac:dyDescent="0.3">
      <c r="A93" s="61" t="s">
        <v>161</v>
      </c>
      <c r="B93" s="62" t="s">
        <v>130</v>
      </c>
      <c r="C93" s="63" t="s">
        <v>61</v>
      </c>
      <c r="D93" s="43" t="s">
        <v>5</v>
      </c>
      <c r="E93" s="81"/>
      <c r="F93" s="67">
        <v>231</v>
      </c>
      <c r="G93" s="43" t="s">
        <v>3</v>
      </c>
    </row>
    <row r="94" spans="1:7" x14ac:dyDescent="0.3">
      <c r="A94" s="61" t="s">
        <v>162</v>
      </c>
      <c r="B94" s="62" t="s">
        <v>130</v>
      </c>
      <c r="C94" s="63" t="s">
        <v>61</v>
      </c>
      <c r="D94" s="43" t="s">
        <v>5</v>
      </c>
      <c r="E94" s="81"/>
      <c r="F94" s="67">
        <v>16</v>
      </c>
      <c r="G94" s="43" t="s">
        <v>3</v>
      </c>
    </row>
    <row r="95" spans="1:7" x14ac:dyDescent="0.3">
      <c r="A95" s="61" t="s">
        <v>163</v>
      </c>
      <c r="B95" s="62" t="s">
        <v>130</v>
      </c>
      <c r="C95" s="63" t="s">
        <v>61</v>
      </c>
      <c r="D95" s="43" t="s">
        <v>5</v>
      </c>
      <c r="E95" s="81"/>
      <c r="F95" s="67">
        <v>17</v>
      </c>
      <c r="G95" s="43" t="s">
        <v>3</v>
      </c>
    </row>
    <row r="96" spans="1:7" x14ac:dyDescent="0.3">
      <c r="A96" s="61" t="s">
        <v>164</v>
      </c>
      <c r="B96" s="62" t="s">
        <v>130</v>
      </c>
      <c r="C96" s="63" t="s">
        <v>61</v>
      </c>
      <c r="D96" s="43" t="s">
        <v>5</v>
      </c>
      <c r="E96" s="81"/>
      <c r="F96" s="67">
        <v>53</v>
      </c>
      <c r="G96" s="43" t="s">
        <v>3</v>
      </c>
    </row>
    <row r="97" spans="1:7" x14ac:dyDescent="0.3">
      <c r="A97" s="61" t="s">
        <v>165</v>
      </c>
      <c r="B97" s="62" t="s">
        <v>130</v>
      </c>
      <c r="C97" s="63" t="s">
        <v>61</v>
      </c>
      <c r="D97" s="43" t="s">
        <v>5</v>
      </c>
      <c r="E97" s="81"/>
      <c r="F97" s="67">
        <v>53</v>
      </c>
      <c r="G97" s="43" t="s">
        <v>3</v>
      </c>
    </row>
    <row r="98" spans="1:7" x14ac:dyDescent="0.3">
      <c r="A98" s="61" t="s">
        <v>166</v>
      </c>
      <c r="B98" s="62" t="s">
        <v>130</v>
      </c>
      <c r="C98" s="63" t="s">
        <v>61</v>
      </c>
      <c r="D98" s="43" t="s">
        <v>5</v>
      </c>
      <c r="E98" s="81"/>
      <c r="F98" s="67">
        <v>81</v>
      </c>
      <c r="G98" s="43" t="s">
        <v>3</v>
      </c>
    </row>
    <row r="99" spans="1:7" x14ac:dyDescent="0.3">
      <c r="A99" s="61" t="s">
        <v>167</v>
      </c>
      <c r="B99" s="62" t="s">
        <v>130</v>
      </c>
      <c r="C99" s="63" t="s">
        <v>61</v>
      </c>
      <c r="D99" s="43" t="s">
        <v>5</v>
      </c>
      <c r="E99" s="81"/>
      <c r="F99" s="67">
        <v>82</v>
      </c>
      <c r="G99" s="43" t="s">
        <v>3</v>
      </c>
    </row>
    <row r="100" spans="1:7" x14ac:dyDescent="0.3">
      <c r="A100" s="61" t="s">
        <v>168</v>
      </c>
      <c r="B100" s="62" t="s">
        <v>130</v>
      </c>
      <c r="C100" s="63" t="s">
        <v>61</v>
      </c>
      <c r="D100" s="43" t="s">
        <v>5</v>
      </c>
      <c r="E100" s="81"/>
      <c r="F100" s="67">
        <v>179</v>
      </c>
      <c r="G100" s="43" t="s">
        <v>3</v>
      </c>
    </row>
    <row r="101" spans="1:7" x14ac:dyDescent="0.3">
      <c r="A101" s="61" t="s">
        <v>169</v>
      </c>
      <c r="B101" s="62" t="s">
        <v>130</v>
      </c>
      <c r="C101" s="63" t="s">
        <v>61</v>
      </c>
      <c r="D101" s="43" t="s">
        <v>5</v>
      </c>
      <c r="E101" s="81"/>
      <c r="F101" s="67">
        <v>207</v>
      </c>
      <c r="G101" s="43" t="s">
        <v>3</v>
      </c>
    </row>
    <row r="102" spans="1:7" x14ac:dyDescent="0.3">
      <c r="A102" s="61" t="s">
        <v>170</v>
      </c>
      <c r="B102" s="62" t="s">
        <v>130</v>
      </c>
      <c r="C102" s="63" t="s">
        <v>61</v>
      </c>
      <c r="D102" s="43" t="s">
        <v>5</v>
      </c>
      <c r="E102" s="81"/>
      <c r="F102" s="67">
        <v>133</v>
      </c>
      <c r="G102" s="43" t="s">
        <v>3</v>
      </c>
    </row>
    <row r="103" spans="1:7" x14ac:dyDescent="0.3">
      <c r="A103" s="61" t="s">
        <v>171</v>
      </c>
      <c r="B103" s="62" t="s">
        <v>172</v>
      </c>
      <c r="C103" s="63" t="s">
        <v>61</v>
      </c>
      <c r="D103" s="43" t="s">
        <v>5</v>
      </c>
      <c r="E103" s="81"/>
      <c r="F103" s="67">
        <v>3381</v>
      </c>
      <c r="G103" s="43" t="s">
        <v>3</v>
      </c>
    </row>
    <row r="104" spans="1:7" x14ac:dyDescent="0.3">
      <c r="A104" s="61" t="s">
        <v>173</v>
      </c>
      <c r="B104" s="62" t="s">
        <v>172</v>
      </c>
      <c r="C104" s="63" t="s">
        <v>61</v>
      </c>
      <c r="D104" s="43" t="s">
        <v>5</v>
      </c>
      <c r="E104" s="81"/>
      <c r="F104" s="67">
        <v>117</v>
      </c>
      <c r="G104" s="43" t="s">
        <v>3</v>
      </c>
    </row>
    <row r="105" spans="1:7" x14ac:dyDescent="0.3">
      <c r="A105" s="61" t="s">
        <v>174</v>
      </c>
      <c r="B105" s="62" t="s">
        <v>172</v>
      </c>
      <c r="C105" s="63" t="s">
        <v>61</v>
      </c>
      <c r="D105" s="43" t="s">
        <v>5</v>
      </c>
      <c r="E105" s="81"/>
      <c r="F105" s="67">
        <v>1225</v>
      </c>
      <c r="G105" s="43" t="s">
        <v>3</v>
      </c>
    </row>
    <row r="106" spans="1:7" x14ac:dyDescent="0.3">
      <c r="A106" s="64" t="s">
        <v>175</v>
      </c>
      <c r="B106" s="65" t="s">
        <v>72</v>
      </c>
      <c r="C106" s="66" t="s">
        <v>176</v>
      </c>
      <c r="D106" s="43" t="s">
        <v>5</v>
      </c>
      <c r="E106" s="81">
        <v>120</v>
      </c>
      <c r="F106" s="68"/>
      <c r="G106" s="43" t="s">
        <v>3</v>
      </c>
    </row>
    <row r="107" spans="1:7" x14ac:dyDescent="0.3">
      <c r="A107" s="64" t="s">
        <v>177</v>
      </c>
      <c r="B107" s="65" t="s">
        <v>72</v>
      </c>
      <c r="C107" s="66" t="s">
        <v>176</v>
      </c>
      <c r="D107" s="43" t="s">
        <v>5</v>
      </c>
      <c r="E107" s="81">
        <v>479</v>
      </c>
      <c r="F107" s="68"/>
      <c r="G107" s="43" t="s">
        <v>3</v>
      </c>
    </row>
    <row r="108" spans="1:7" x14ac:dyDescent="0.3">
      <c r="A108" s="64" t="s">
        <v>178</v>
      </c>
      <c r="B108" s="65" t="s">
        <v>72</v>
      </c>
      <c r="C108" s="66" t="s">
        <v>176</v>
      </c>
      <c r="D108" s="43" t="s">
        <v>5</v>
      </c>
      <c r="E108" s="81">
        <v>63</v>
      </c>
      <c r="F108" s="68"/>
      <c r="G108" s="43" t="s">
        <v>3</v>
      </c>
    </row>
    <row r="109" spans="1:7" x14ac:dyDescent="0.3">
      <c r="A109" s="64" t="s">
        <v>179</v>
      </c>
      <c r="B109" s="65" t="s">
        <v>72</v>
      </c>
      <c r="C109" s="66" t="s">
        <v>176</v>
      </c>
      <c r="D109" s="43" t="s">
        <v>5</v>
      </c>
      <c r="E109" s="81">
        <v>443</v>
      </c>
      <c r="F109" s="68"/>
      <c r="G109" s="43" t="s">
        <v>3</v>
      </c>
    </row>
    <row r="110" spans="1:7" x14ac:dyDescent="0.3">
      <c r="A110" s="64" t="s">
        <v>180</v>
      </c>
      <c r="B110" s="65" t="s">
        <v>72</v>
      </c>
      <c r="C110" s="66" t="s">
        <v>176</v>
      </c>
      <c r="D110" s="43" t="s">
        <v>5</v>
      </c>
      <c r="E110" s="81">
        <v>87</v>
      </c>
      <c r="F110" s="68"/>
      <c r="G110" s="43" t="s">
        <v>3</v>
      </c>
    </row>
    <row r="111" spans="1:7" x14ac:dyDescent="0.3">
      <c r="A111" s="64" t="s">
        <v>181</v>
      </c>
      <c r="B111" s="65" t="s">
        <v>72</v>
      </c>
      <c r="C111" s="66" t="s">
        <v>176</v>
      </c>
      <c r="D111" s="43" t="s">
        <v>5</v>
      </c>
      <c r="E111" s="81">
        <v>182</v>
      </c>
      <c r="F111" s="68"/>
      <c r="G111" s="43" t="s">
        <v>3</v>
      </c>
    </row>
    <row r="112" spans="1:7" x14ac:dyDescent="0.3">
      <c r="A112" s="64" t="s">
        <v>182</v>
      </c>
      <c r="B112" s="65" t="s">
        <v>72</v>
      </c>
      <c r="C112" s="66" t="s">
        <v>176</v>
      </c>
      <c r="D112" s="43" t="s">
        <v>5</v>
      </c>
      <c r="E112" s="81">
        <v>195</v>
      </c>
      <c r="F112" s="68"/>
      <c r="G112" s="43" t="s">
        <v>3</v>
      </c>
    </row>
    <row r="113" spans="1:7" x14ac:dyDescent="0.3">
      <c r="A113" s="64" t="s">
        <v>183</v>
      </c>
      <c r="B113" s="65" t="s">
        <v>72</v>
      </c>
      <c r="C113" s="66" t="s">
        <v>176</v>
      </c>
      <c r="D113" s="43" t="s">
        <v>5</v>
      </c>
      <c r="E113" s="81">
        <v>148</v>
      </c>
      <c r="F113" s="68"/>
      <c r="G113" s="43" t="s">
        <v>3</v>
      </c>
    </row>
    <row r="114" spans="1:7" x14ac:dyDescent="0.3">
      <c r="A114" s="64" t="s">
        <v>184</v>
      </c>
      <c r="B114" s="65" t="s">
        <v>72</v>
      </c>
      <c r="C114" s="66" t="s">
        <v>176</v>
      </c>
      <c r="D114" s="43" t="s">
        <v>5</v>
      </c>
      <c r="E114" s="81">
        <v>261</v>
      </c>
      <c r="F114" s="68"/>
      <c r="G114" s="43" t="s">
        <v>3</v>
      </c>
    </row>
    <row r="115" spans="1:7" x14ac:dyDescent="0.3">
      <c r="A115" s="64" t="s">
        <v>185</v>
      </c>
      <c r="B115" s="65" t="s">
        <v>72</v>
      </c>
      <c r="C115" s="66" t="s">
        <v>176</v>
      </c>
      <c r="D115" s="43" t="s">
        <v>5</v>
      </c>
      <c r="E115" s="81">
        <v>282</v>
      </c>
      <c r="F115" s="68"/>
      <c r="G115" s="43" t="s">
        <v>3</v>
      </c>
    </row>
    <row r="116" spans="1:7" x14ac:dyDescent="0.3">
      <c r="A116" s="64" t="s">
        <v>186</v>
      </c>
      <c r="B116" s="65" t="s">
        <v>72</v>
      </c>
      <c r="C116" s="66" t="s">
        <v>176</v>
      </c>
      <c r="D116" s="43" t="s">
        <v>5</v>
      </c>
      <c r="E116" s="81">
        <v>671</v>
      </c>
      <c r="F116" s="68"/>
      <c r="G116" s="43" t="s">
        <v>3</v>
      </c>
    </row>
    <row r="117" spans="1:7" x14ac:dyDescent="0.3">
      <c r="A117" s="64" t="s">
        <v>187</v>
      </c>
      <c r="B117" s="65" t="s">
        <v>72</v>
      </c>
      <c r="C117" s="66" t="s">
        <v>176</v>
      </c>
      <c r="D117" s="43" t="s">
        <v>5</v>
      </c>
      <c r="E117" s="81">
        <v>1128</v>
      </c>
      <c r="F117" s="68"/>
      <c r="G117" s="43" t="s">
        <v>3</v>
      </c>
    </row>
    <row r="118" spans="1:7" x14ac:dyDescent="0.3">
      <c r="A118" s="64" t="s">
        <v>188</v>
      </c>
      <c r="B118" s="65" t="s">
        <v>72</v>
      </c>
      <c r="C118" s="66" t="s">
        <v>176</v>
      </c>
      <c r="D118" s="43" t="s">
        <v>5</v>
      </c>
      <c r="E118" s="81">
        <v>1538</v>
      </c>
      <c r="F118" s="68"/>
      <c r="G118" s="43" t="s">
        <v>3</v>
      </c>
    </row>
    <row r="119" spans="1:7" x14ac:dyDescent="0.3">
      <c r="A119" s="64" t="s">
        <v>189</v>
      </c>
      <c r="B119" s="65" t="s">
        <v>72</v>
      </c>
      <c r="C119" s="66" t="s">
        <v>176</v>
      </c>
      <c r="D119" s="43" t="s">
        <v>5</v>
      </c>
      <c r="E119" s="81">
        <v>174</v>
      </c>
      <c r="F119" s="68"/>
      <c r="G119" s="43" t="s">
        <v>3</v>
      </c>
    </row>
    <row r="120" spans="1:7" x14ac:dyDescent="0.3">
      <c r="A120" s="64" t="s">
        <v>190</v>
      </c>
      <c r="B120" s="65" t="s">
        <v>72</v>
      </c>
      <c r="C120" s="66" t="s">
        <v>176</v>
      </c>
      <c r="D120" s="43" t="s">
        <v>5</v>
      </c>
      <c r="E120" s="81">
        <v>311</v>
      </c>
      <c r="F120" s="68"/>
      <c r="G120" s="43" t="s">
        <v>3</v>
      </c>
    </row>
    <row r="121" spans="1:7" x14ac:dyDescent="0.3">
      <c r="A121" s="64" t="s">
        <v>191</v>
      </c>
      <c r="B121" s="65" t="s">
        <v>72</v>
      </c>
      <c r="C121" s="66" t="s">
        <v>176</v>
      </c>
      <c r="D121" s="43" t="s">
        <v>5</v>
      </c>
      <c r="E121" s="81">
        <v>182</v>
      </c>
      <c r="F121" s="68"/>
      <c r="G121" s="43" t="s">
        <v>3</v>
      </c>
    </row>
    <row r="122" spans="1:7" x14ac:dyDescent="0.3">
      <c r="A122" s="64" t="s">
        <v>192</v>
      </c>
      <c r="B122" s="65" t="s">
        <v>72</v>
      </c>
      <c r="C122" s="66" t="s">
        <v>176</v>
      </c>
      <c r="D122" s="43" t="s">
        <v>5</v>
      </c>
      <c r="E122" s="81">
        <v>55</v>
      </c>
      <c r="F122" s="68"/>
      <c r="G122" s="43" t="s">
        <v>3</v>
      </c>
    </row>
    <row r="123" spans="1:7" x14ac:dyDescent="0.3">
      <c r="A123" s="64" t="s">
        <v>193</v>
      </c>
      <c r="B123" s="65" t="s">
        <v>72</v>
      </c>
      <c r="C123" s="66" t="s">
        <v>176</v>
      </c>
      <c r="D123" s="43" t="s">
        <v>5</v>
      </c>
      <c r="E123" s="81">
        <v>418</v>
      </c>
      <c r="F123" s="68"/>
      <c r="G123" s="43" t="s">
        <v>3</v>
      </c>
    </row>
    <row r="124" spans="1:7" x14ac:dyDescent="0.3">
      <c r="A124" s="64" t="s">
        <v>194</v>
      </c>
      <c r="B124" s="65" t="s">
        <v>72</v>
      </c>
      <c r="C124" s="66" t="s">
        <v>176</v>
      </c>
      <c r="D124" s="43" t="s">
        <v>5</v>
      </c>
      <c r="E124" s="81">
        <v>112</v>
      </c>
      <c r="F124" s="68"/>
      <c r="G124" s="43" t="s">
        <v>3</v>
      </c>
    </row>
    <row r="125" spans="1:7" x14ac:dyDescent="0.3">
      <c r="A125" s="64" t="s">
        <v>195</v>
      </c>
      <c r="B125" s="65" t="s">
        <v>72</v>
      </c>
      <c r="C125" s="66" t="s">
        <v>176</v>
      </c>
      <c r="D125" s="43" t="s">
        <v>5</v>
      </c>
      <c r="E125" s="81">
        <v>55</v>
      </c>
      <c r="F125" s="68"/>
      <c r="G125" s="43" t="s">
        <v>3</v>
      </c>
    </row>
    <row r="126" spans="1:7" x14ac:dyDescent="0.3">
      <c r="A126" s="64" t="s">
        <v>196</v>
      </c>
      <c r="B126" s="65" t="s">
        <v>72</v>
      </c>
      <c r="C126" s="66" t="s">
        <v>176</v>
      </c>
      <c r="D126" s="43" t="s">
        <v>5</v>
      </c>
      <c r="E126" s="81">
        <v>161</v>
      </c>
      <c r="F126" s="68"/>
      <c r="G126" s="43" t="s">
        <v>3</v>
      </c>
    </row>
    <row r="127" spans="1:7" x14ac:dyDescent="0.3">
      <c r="A127" s="64" t="s">
        <v>197</v>
      </c>
      <c r="B127" s="65" t="s">
        <v>72</v>
      </c>
      <c r="C127" s="66" t="s">
        <v>176</v>
      </c>
      <c r="D127" s="43" t="s">
        <v>5</v>
      </c>
      <c r="E127" s="81">
        <v>288</v>
      </c>
      <c r="F127" s="68"/>
      <c r="G127" s="43" t="s">
        <v>3</v>
      </c>
    </row>
    <row r="128" spans="1:7" x14ac:dyDescent="0.3">
      <c r="A128" s="64" t="s">
        <v>198</v>
      </c>
      <c r="B128" s="65" t="s">
        <v>72</v>
      </c>
      <c r="C128" s="66" t="s">
        <v>176</v>
      </c>
      <c r="D128" s="43" t="s">
        <v>5</v>
      </c>
      <c r="E128" s="81">
        <v>515</v>
      </c>
      <c r="F128" s="68"/>
      <c r="G128" s="43" t="s">
        <v>3</v>
      </c>
    </row>
    <row r="129" spans="1:7" x14ac:dyDescent="0.3">
      <c r="A129" s="64" t="s">
        <v>199</v>
      </c>
      <c r="B129" s="65" t="s">
        <v>72</v>
      </c>
      <c r="C129" s="66" t="s">
        <v>176</v>
      </c>
      <c r="D129" s="43" t="s">
        <v>5</v>
      </c>
      <c r="E129" s="81">
        <v>174</v>
      </c>
      <c r="F129" s="68"/>
      <c r="G129" s="43" t="s">
        <v>3</v>
      </c>
    </row>
    <row r="130" spans="1:7" x14ac:dyDescent="0.3">
      <c r="A130" s="64" t="s">
        <v>200</v>
      </c>
      <c r="B130" s="65" t="s">
        <v>72</v>
      </c>
      <c r="C130" s="66" t="s">
        <v>176</v>
      </c>
      <c r="D130" s="43" t="s">
        <v>5</v>
      </c>
      <c r="E130" s="81">
        <v>305</v>
      </c>
      <c r="F130" s="68"/>
      <c r="G130" s="43" t="s">
        <v>3</v>
      </c>
    </row>
    <row r="131" spans="1:7" x14ac:dyDescent="0.3">
      <c r="A131" s="64" t="s">
        <v>201</v>
      </c>
      <c r="B131" s="65" t="s">
        <v>72</v>
      </c>
      <c r="C131" s="66" t="s">
        <v>176</v>
      </c>
      <c r="D131" s="43" t="s">
        <v>5</v>
      </c>
      <c r="E131" s="81">
        <v>46</v>
      </c>
      <c r="F131" s="68"/>
      <c r="G131" s="43" t="s">
        <v>3</v>
      </c>
    </row>
    <row r="132" spans="1:7" x14ac:dyDescent="0.3">
      <c r="A132" s="64" t="s">
        <v>202</v>
      </c>
      <c r="B132" s="65" t="s">
        <v>72</v>
      </c>
      <c r="C132" s="66" t="s">
        <v>176</v>
      </c>
      <c r="D132" s="43" t="s">
        <v>5</v>
      </c>
      <c r="E132" s="81">
        <v>210</v>
      </c>
      <c r="F132" s="68"/>
      <c r="G132" s="43" t="s">
        <v>3</v>
      </c>
    </row>
    <row r="133" spans="1:7" x14ac:dyDescent="0.3">
      <c r="A133" s="64" t="s">
        <v>203</v>
      </c>
      <c r="B133" s="65" t="s">
        <v>72</v>
      </c>
      <c r="C133" s="66" t="s">
        <v>176</v>
      </c>
      <c r="D133" s="43" t="s">
        <v>5</v>
      </c>
      <c r="E133" s="81">
        <v>97</v>
      </c>
      <c r="F133" s="68"/>
      <c r="G133" s="43" t="s">
        <v>3</v>
      </c>
    </row>
    <row r="134" spans="1:7" x14ac:dyDescent="0.3">
      <c r="A134" s="64" t="s">
        <v>204</v>
      </c>
      <c r="B134" s="65" t="s">
        <v>72</v>
      </c>
      <c r="C134" s="66" t="s">
        <v>176</v>
      </c>
      <c r="D134" s="43" t="s">
        <v>5</v>
      </c>
      <c r="E134" s="81">
        <v>545</v>
      </c>
      <c r="F134" s="68"/>
      <c r="G134" s="43" t="s">
        <v>3</v>
      </c>
    </row>
    <row r="135" spans="1:7" x14ac:dyDescent="0.3">
      <c r="A135" s="64" t="s">
        <v>205</v>
      </c>
      <c r="B135" s="65" t="s">
        <v>72</v>
      </c>
      <c r="C135" s="66" t="s">
        <v>176</v>
      </c>
      <c r="D135" s="43" t="s">
        <v>5</v>
      </c>
      <c r="E135" s="81">
        <v>116</v>
      </c>
      <c r="F135" s="68"/>
      <c r="G135" s="43" t="s">
        <v>3</v>
      </c>
    </row>
    <row r="136" spans="1:7" x14ac:dyDescent="0.3">
      <c r="A136" s="64" t="s">
        <v>206</v>
      </c>
      <c r="B136" s="65" t="s">
        <v>72</v>
      </c>
      <c r="C136" s="66" t="s">
        <v>176</v>
      </c>
      <c r="D136" s="43" t="s">
        <v>5</v>
      </c>
      <c r="E136" s="81">
        <v>65</v>
      </c>
      <c r="F136" s="68"/>
      <c r="G136" s="43" t="s">
        <v>3</v>
      </c>
    </row>
    <row r="137" spans="1:7" x14ac:dyDescent="0.3">
      <c r="A137" s="64" t="s">
        <v>207</v>
      </c>
      <c r="B137" s="65" t="s">
        <v>72</v>
      </c>
      <c r="C137" s="66" t="s">
        <v>176</v>
      </c>
      <c r="D137" s="43" t="s">
        <v>5</v>
      </c>
      <c r="E137" s="81">
        <v>215</v>
      </c>
      <c r="F137" s="68"/>
      <c r="G137" s="43" t="s">
        <v>3</v>
      </c>
    </row>
    <row r="138" spans="1:7" x14ac:dyDescent="0.3">
      <c r="A138" s="64" t="s">
        <v>208</v>
      </c>
      <c r="B138" s="65" t="s">
        <v>72</v>
      </c>
      <c r="C138" s="66" t="s">
        <v>176</v>
      </c>
      <c r="D138" s="43" t="s">
        <v>5</v>
      </c>
      <c r="E138" s="81">
        <v>111</v>
      </c>
      <c r="F138" s="68"/>
      <c r="G138" s="43" t="s">
        <v>3</v>
      </c>
    </row>
    <row r="139" spans="1:7" x14ac:dyDescent="0.3">
      <c r="A139" s="64" t="s">
        <v>209</v>
      </c>
      <c r="B139" s="65" t="s">
        <v>72</v>
      </c>
      <c r="C139" s="66" t="s">
        <v>176</v>
      </c>
      <c r="D139" s="43" t="s">
        <v>5</v>
      </c>
      <c r="E139" s="81">
        <v>296</v>
      </c>
      <c r="F139" s="68"/>
      <c r="G139" s="43" t="s">
        <v>3</v>
      </c>
    </row>
    <row r="140" spans="1:7" x14ac:dyDescent="0.3">
      <c r="A140" s="64" t="s">
        <v>210</v>
      </c>
      <c r="B140" s="65" t="s">
        <v>72</v>
      </c>
      <c r="C140" s="66" t="s">
        <v>176</v>
      </c>
      <c r="D140" s="43" t="s">
        <v>5</v>
      </c>
      <c r="E140" s="81">
        <v>122</v>
      </c>
      <c r="F140" s="68"/>
      <c r="G140" s="43" t="s">
        <v>3</v>
      </c>
    </row>
    <row r="141" spans="1:7" x14ac:dyDescent="0.3">
      <c r="A141" s="64" t="s">
        <v>211</v>
      </c>
      <c r="B141" s="65" t="s">
        <v>72</v>
      </c>
      <c r="C141" s="66" t="s">
        <v>176</v>
      </c>
      <c r="D141" s="43" t="s">
        <v>5</v>
      </c>
      <c r="E141" s="81">
        <v>75</v>
      </c>
      <c r="F141" s="68"/>
      <c r="G141" s="43" t="s">
        <v>3</v>
      </c>
    </row>
    <row r="142" spans="1:7" x14ac:dyDescent="0.3">
      <c r="A142" s="64" t="s">
        <v>212</v>
      </c>
      <c r="B142" s="65" t="s">
        <v>72</v>
      </c>
      <c r="C142" s="66" t="s">
        <v>176</v>
      </c>
      <c r="D142" s="43" t="s">
        <v>5</v>
      </c>
      <c r="E142" s="81">
        <v>129</v>
      </c>
      <c r="F142" s="68"/>
      <c r="G142" s="43" t="s">
        <v>3</v>
      </c>
    </row>
    <row r="143" spans="1:7" x14ac:dyDescent="0.3">
      <c r="A143" s="64" t="s">
        <v>213</v>
      </c>
      <c r="B143" s="65" t="s">
        <v>72</v>
      </c>
      <c r="C143" s="66" t="s">
        <v>176</v>
      </c>
      <c r="D143" s="43" t="s">
        <v>5</v>
      </c>
      <c r="E143" s="81">
        <v>82</v>
      </c>
      <c r="F143" s="68"/>
      <c r="G143" s="43" t="s">
        <v>3</v>
      </c>
    </row>
    <row r="144" spans="1:7" x14ac:dyDescent="0.3">
      <c r="A144" s="64" t="s">
        <v>214</v>
      </c>
      <c r="B144" s="65" t="s">
        <v>72</v>
      </c>
      <c r="C144" s="66" t="s">
        <v>176</v>
      </c>
      <c r="D144" s="43" t="s">
        <v>5</v>
      </c>
      <c r="E144" s="81">
        <v>119</v>
      </c>
      <c r="F144" s="68"/>
      <c r="G144" s="43" t="s">
        <v>3</v>
      </c>
    </row>
    <row r="145" spans="1:7" x14ac:dyDescent="0.3">
      <c r="A145" s="64" t="s">
        <v>215</v>
      </c>
      <c r="B145" s="65" t="s">
        <v>72</v>
      </c>
      <c r="C145" s="66" t="s">
        <v>176</v>
      </c>
      <c r="D145" s="43" t="s">
        <v>5</v>
      </c>
      <c r="E145" s="81">
        <v>115</v>
      </c>
      <c r="F145" s="68"/>
      <c r="G145" s="43" t="s">
        <v>3</v>
      </c>
    </row>
    <row r="146" spans="1:7" x14ac:dyDescent="0.3">
      <c r="A146" s="64" t="s">
        <v>216</v>
      </c>
      <c r="B146" s="65" t="s">
        <v>72</v>
      </c>
      <c r="C146" s="66" t="s">
        <v>176</v>
      </c>
      <c r="D146" s="43" t="s">
        <v>5</v>
      </c>
      <c r="E146" s="81">
        <v>2973</v>
      </c>
      <c r="F146" s="68"/>
      <c r="G146" s="43" t="s">
        <v>3</v>
      </c>
    </row>
    <row r="147" spans="1:7" x14ac:dyDescent="0.3">
      <c r="A147" s="64" t="s">
        <v>217</v>
      </c>
      <c r="B147" s="65" t="s">
        <v>72</v>
      </c>
      <c r="C147" s="66" t="s">
        <v>176</v>
      </c>
      <c r="D147" s="43" t="s">
        <v>5</v>
      </c>
      <c r="E147" s="81">
        <v>93</v>
      </c>
      <c r="F147" s="68"/>
      <c r="G147" s="43" t="s">
        <v>3</v>
      </c>
    </row>
    <row r="148" spans="1:7" x14ac:dyDescent="0.3">
      <c r="A148" s="64" t="s">
        <v>218</v>
      </c>
      <c r="B148" s="65" t="s">
        <v>72</v>
      </c>
      <c r="C148" s="66" t="s">
        <v>176</v>
      </c>
      <c r="D148" s="43" t="s">
        <v>5</v>
      </c>
      <c r="E148" s="81">
        <v>24</v>
      </c>
      <c r="F148" s="68"/>
      <c r="G148" s="43" t="s">
        <v>3</v>
      </c>
    </row>
    <row r="149" spans="1:7" x14ac:dyDescent="0.3">
      <c r="A149" s="64" t="s">
        <v>219</v>
      </c>
      <c r="B149" s="65" t="s">
        <v>72</v>
      </c>
      <c r="C149" s="66" t="s">
        <v>176</v>
      </c>
      <c r="D149" s="43" t="s">
        <v>5</v>
      </c>
      <c r="E149" s="81">
        <v>87</v>
      </c>
      <c r="F149" s="68"/>
      <c r="G149" s="43" t="s">
        <v>3</v>
      </c>
    </row>
    <row r="150" spans="1:7" x14ac:dyDescent="0.3">
      <c r="A150" s="64" t="s">
        <v>220</v>
      </c>
      <c r="B150" s="65" t="s">
        <v>72</v>
      </c>
      <c r="C150" s="66" t="s">
        <v>176</v>
      </c>
      <c r="D150" s="43" t="s">
        <v>5</v>
      </c>
      <c r="E150" s="81">
        <v>268</v>
      </c>
      <c r="F150" s="68"/>
      <c r="G150" s="43" t="s">
        <v>3</v>
      </c>
    </row>
    <row r="151" spans="1:7" x14ac:dyDescent="0.3">
      <c r="A151" s="64" t="s">
        <v>221</v>
      </c>
      <c r="B151" s="65" t="s">
        <v>72</v>
      </c>
      <c r="C151" s="66" t="s">
        <v>176</v>
      </c>
      <c r="D151" s="43" t="s">
        <v>5</v>
      </c>
      <c r="E151" s="81">
        <v>170</v>
      </c>
      <c r="F151" s="68"/>
      <c r="G151" s="43" t="s">
        <v>3</v>
      </c>
    </row>
    <row r="152" spans="1:7" x14ac:dyDescent="0.3">
      <c r="A152" s="64" t="s">
        <v>222</v>
      </c>
      <c r="B152" s="65" t="s">
        <v>72</v>
      </c>
      <c r="C152" s="66" t="s">
        <v>176</v>
      </c>
      <c r="D152" s="43" t="s">
        <v>5</v>
      </c>
      <c r="E152" s="81">
        <v>4</v>
      </c>
      <c r="F152" s="68"/>
      <c r="G152" s="43" t="s">
        <v>3</v>
      </c>
    </row>
    <row r="153" spans="1:7" x14ac:dyDescent="0.3">
      <c r="A153" s="64" t="s">
        <v>223</v>
      </c>
      <c r="B153" s="65" t="s">
        <v>72</v>
      </c>
      <c r="C153" s="66" t="s">
        <v>176</v>
      </c>
      <c r="D153" s="43" t="s">
        <v>5</v>
      </c>
      <c r="E153" s="81">
        <v>59</v>
      </c>
      <c r="F153" s="68"/>
      <c r="G153" s="43" t="s">
        <v>3</v>
      </c>
    </row>
    <row r="154" spans="1:7" x14ac:dyDescent="0.3">
      <c r="A154" s="64" t="s">
        <v>224</v>
      </c>
      <c r="B154" s="65" t="s">
        <v>72</v>
      </c>
      <c r="C154" s="66" t="s">
        <v>176</v>
      </c>
      <c r="D154" s="43" t="s">
        <v>5</v>
      </c>
      <c r="E154" s="81">
        <v>2</v>
      </c>
      <c r="F154" s="68"/>
      <c r="G154" s="43" t="s">
        <v>3</v>
      </c>
    </row>
    <row r="155" spans="1:7" x14ac:dyDescent="0.3">
      <c r="A155" s="64" t="s">
        <v>225</v>
      </c>
      <c r="B155" s="65" t="s">
        <v>72</v>
      </c>
      <c r="C155" s="66" t="s">
        <v>176</v>
      </c>
      <c r="D155" s="43" t="s">
        <v>5</v>
      </c>
      <c r="E155" s="81">
        <v>2</v>
      </c>
      <c r="F155" s="68"/>
      <c r="G155" s="43" t="s">
        <v>3</v>
      </c>
    </row>
    <row r="156" spans="1:7" x14ac:dyDescent="0.3">
      <c r="A156" s="64" t="s">
        <v>226</v>
      </c>
      <c r="B156" s="65" t="s">
        <v>72</v>
      </c>
      <c r="C156" s="66" t="s">
        <v>176</v>
      </c>
      <c r="D156" s="43" t="s">
        <v>5</v>
      </c>
      <c r="E156" s="81">
        <v>6</v>
      </c>
      <c r="F156" s="68"/>
      <c r="G156" s="43" t="s">
        <v>3</v>
      </c>
    </row>
    <row r="157" spans="1:7" x14ac:dyDescent="0.3">
      <c r="A157" s="64" t="s">
        <v>227</v>
      </c>
      <c r="B157" s="65" t="s">
        <v>72</v>
      </c>
      <c r="C157" s="66" t="s">
        <v>176</v>
      </c>
      <c r="D157" s="43" t="s">
        <v>5</v>
      </c>
      <c r="E157" s="81">
        <v>2</v>
      </c>
      <c r="F157" s="68"/>
      <c r="G157" s="43" t="s">
        <v>3</v>
      </c>
    </row>
    <row r="158" spans="1:7" x14ac:dyDescent="0.3">
      <c r="A158" s="64" t="s">
        <v>228</v>
      </c>
      <c r="B158" s="65" t="s">
        <v>72</v>
      </c>
      <c r="C158" s="66" t="s">
        <v>176</v>
      </c>
      <c r="D158" s="43" t="s">
        <v>5</v>
      </c>
      <c r="E158" s="81">
        <v>10</v>
      </c>
      <c r="F158" s="68"/>
      <c r="G158" s="43" t="s">
        <v>3</v>
      </c>
    </row>
    <row r="159" spans="1:7" x14ac:dyDescent="0.3">
      <c r="A159" s="64" t="s">
        <v>229</v>
      </c>
      <c r="B159" s="65" t="s">
        <v>72</v>
      </c>
      <c r="C159" s="66" t="s">
        <v>176</v>
      </c>
      <c r="D159" s="43" t="s">
        <v>5</v>
      </c>
      <c r="E159" s="81">
        <v>1</v>
      </c>
      <c r="F159" s="68"/>
      <c r="G159" s="43" t="s">
        <v>3</v>
      </c>
    </row>
    <row r="160" spans="1:7" x14ac:dyDescent="0.3">
      <c r="A160" s="64" t="s">
        <v>230</v>
      </c>
      <c r="B160" s="65" t="s">
        <v>72</v>
      </c>
      <c r="C160" s="66" t="s">
        <v>176</v>
      </c>
      <c r="D160" s="43" t="s">
        <v>5</v>
      </c>
      <c r="E160" s="81">
        <v>6</v>
      </c>
      <c r="F160" s="68"/>
      <c r="G160" s="43" t="s">
        <v>3</v>
      </c>
    </row>
    <row r="161" spans="1:7" x14ac:dyDescent="0.3">
      <c r="A161" s="64" t="s">
        <v>231</v>
      </c>
      <c r="B161" s="65" t="s">
        <v>72</v>
      </c>
      <c r="C161" s="66" t="s">
        <v>176</v>
      </c>
      <c r="D161" s="43" t="s">
        <v>5</v>
      </c>
      <c r="E161" s="81">
        <v>5</v>
      </c>
      <c r="F161" s="68"/>
      <c r="G161" s="43" t="s">
        <v>3</v>
      </c>
    </row>
    <row r="162" spans="1:7" x14ac:dyDescent="0.3">
      <c r="A162" s="64" t="s">
        <v>232</v>
      </c>
      <c r="B162" s="65" t="s">
        <v>72</v>
      </c>
      <c r="C162" s="66" t="s">
        <v>176</v>
      </c>
      <c r="D162" s="43" t="s">
        <v>5</v>
      </c>
      <c r="E162" s="81">
        <v>3</v>
      </c>
      <c r="F162" s="68"/>
      <c r="G162" s="43" t="s">
        <v>3</v>
      </c>
    </row>
    <row r="163" spans="1:7" x14ac:dyDescent="0.3">
      <c r="A163" s="64" t="s">
        <v>233</v>
      </c>
      <c r="B163" s="65" t="s">
        <v>72</v>
      </c>
      <c r="C163" s="66" t="s">
        <v>176</v>
      </c>
      <c r="D163" s="43" t="s">
        <v>5</v>
      </c>
      <c r="E163" s="81">
        <v>12</v>
      </c>
      <c r="F163" s="68"/>
      <c r="G163" s="43" t="s">
        <v>3</v>
      </c>
    </row>
    <row r="164" spans="1:7" x14ac:dyDescent="0.3">
      <c r="A164" s="64" t="s">
        <v>234</v>
      </c>
      <c r="B164" s="65" t="s">
        <v>72</v>
      </c>
      <c r="C164" s="66" t="s">
        <v>176</v>
      </c>
      <c r="D164" s="43" t="s">
        <v>5</v>
      </c>
      <c r="E164" s="81">
        <v>8</v>
      </c>
      <c r="F164" s="68"/>
      <c r="G164" s="43" t="s">
        <v>3</v>
      </c>
    </row>
    <row r="165" spans="1:7" x14ac:dyDescent="0.3">
      <c r="A165" s="64" t="s">
        <v>235</v>
      </c>
      <c r="B165" s="65" t="s">
        <v>72</v>
      </c>
      <c r="C165" s="66" t="s">
        <v>176</v>
      </c>
      <c r="D165" s="43" t="s">
        <v>5</v>
      </c>
      <c r="E165" s="81">
        <v>1</v>
      </c>
      <c r="F165" s="68"/>
      <c r="G165" s="43" t="s">
        <v>3</v>
      </c>
    </row>
    <row r="166" spans="1:7" x14ac:dyDescent="0.3">
      <c r="A166" s="64" t="s">
        <v>236</v>
      </c>
      <c r="B166" s="65" t="s">
        <v>72</v>
      </c>
      <c r="C166" s="66" t="s">
        <v>176</v>
      </c>
      <c r="D166" s="43" t="s">
        <v>5</v>
      </c>
      <c r="E166" s="81">
        <v>15</v>
      </c>
      <c r="F166" s="68"/>
      <c r="G166" s="43" t="s">
        <v>3</v>
      </c>
    </row>
    <row r="167" spans="1:7" x14ac:dyDescent="0.3">
      <c r="A167" s="64" t="s">
        <v>237</v>
      </c>
      <c r="B167" s="65" t="s">
        <v>72</v>
      </c>
      <c r="C167" s="66" t="s">
        <v>176</v>
      </c>
      <c r="D167" s="43" t="s">
        <v>5</v>
      </c>
      <c r="E167" s="81">
        <v>19</v>
      </c>
      <c r="F167" s="68"/>
      <c r="G167" s="43" t="s">
        <v>3</v>
      </c>
    </row>
    <row r="168" spans="1:7" x14ac:dyDescent="0.3">
      <c r="A168" s="64" t="s">
        <v>238</v>
      </c>
      <c r="B168" s="65" t="s">
        <v>72</v>
      </c>
      <c r="C168" s="66" t="s">
        <v>176</v>
      </c>
      <c r="D168" s="43" t="s">
        <v>5</v>
      </c>
      <c r="E168" s="81">
        <v>13</v>
      </c>
      <c r="F168" s="68"/>
      <c r="G168" s="43" t="s">
        <v>3</v>
      </c>
    </row>
    <row r="169" spans="1:7" x14ac:dyDescent="0.3">
      <c r="A169" s="64" t="s">
        <v>239</v>
      </c>
      <c r="B169" s="65" t="s">
        <v>72</v>
      </c>
      <c r="C169" s="66" t="s">
        <v>176</v>
      </c>
      <c r="D169" s="43" t="s">
        <v>5</v>
      </c>
      <c r="E169" s="81">
        <v>7</v>
      </c>
      <c r="F169" s="68"/>
      <c r="G169" s="43" t="s">
        <v>3</v>
      </c>
    </row>
    <row r="170" spans="1:7" x14ac:dyDescent="0.3">
      <c r="A170" s="64" t="s">
        <v>240</v>
      </c>
      <c r="B170" s="65" t="s">
        <v>72</v>
      </c>
      <c r="C170" s="66" t="s">
        <v>176</v>
      </c>
      <c r="D170" s="43" t="s">
        <v>5</v>
      </c>
      <c r="E170" s="81">
        <v>11</v>
      </c>
      <c r="F170" s="68"/>
      <c r="G170" s="43" t="s">
        <v>3</v>
      </c>
    </row>
    <row r="171" spans="1:7" x14ac:dyDescent="0.3">
      <c r="A171" s="64" t="s">
        <v>241</v>
      </c>
      <c r="B171" s="65" t="s">
        <v>72</v>
      </c>
      <c r="C171" s="66" t="s">
        <v>176</v>
      </c>
      <c r="D171" s="43" t="s">
        <v>5</v>
      </c>
      <c r="E171" s="81">
        <v>5</v>
      </c>
      <c r="F171" s="68"/>
      <c r="G171" s="43" t="s">
        <v>3</v>
      </c>
    </row>
    <row r="172" spans="1:7" x14ac:dyDescent="0.3">
      <c r="A172" s="64" t="s">
        <v>242</v>
      </c>
      <c r="B172" s="65" t="s">
        <v>72</v>
      </c>
      <c r="C172" s="66" t="s">
        <v>176</v>
      </c>
      <c r="D172" s="43" t="s">
        <v>5</v>
      </c>
      <c r="E172" s="81">
        <v>6</v>
      </c>
      <c r="F172" s="68"/>
      <c r="G172" s="43" t="s">
        <v>3</v>
      </c>
    </row>
    <row r="173" spans="1:7" x14ac:dyDescent="0.3">
      <c r="A173" s="64" t="s">
        <v>243</v>
      </c>
      <c r="B173" s="65" t="s">
        <v>72</v>
      </c>
      <c r="C173" s="66" t="s">
        <v>176</v>
      </c>
      <c r="D173" s="43" t="s">
        <v>5</v>
      </c>
      <c r="E173" s="81">
        <v>10</v>
      </c>
      <c r="F173" s="68"/>
      <c r="G173" s="43" t="s">
        <v>3</v>
      </c>
    </row>
    <row r="174" spans="1:7" x14ac:dyDescent="0.3">
      <c r="A174" s="64" t="s">
        <v>244</v>
      </c>
      <c r="B174" s="65" t="s">
        <v>72</v>
      </c>
      <c r="C174" s="66" t="s">
        <v>176</v>
      </c>
      <c r="D174" s="43" t="s">
        <v>5</v>
      </c>
      <c r="E174" s="81">
        <v>7</v>
      </c>
      <c r="F174" s="68"/>
      <c r="G174" s="43" t="s">
        <v>3</v>
      </c>
    </row>
    <row r="175" spans="1:7" x14ac:dyDescent="0.3">
      <c r="A175" s="64" t="s">
        <v>245</v>
      </c>
      <c r="B175" s="65" t="s">
        <v>72</v>
      </c>
      <c r="C175" s="66" t="s">
        <v>176</v>
      </c>
      <c r="D175" s="43" t="s">
        <v>5</v>
      </c>
      <c r="E175" s="81">
        <v>5</v>
      </c>
      <c r="F175" s="68"/>
      <c r="G175" s="43" t="s">
        <v>3</v>
      </c>
    </row>
    <row r="176" spans="1:7" x14ac:dyDescent="0.3">
      <c r="A176" s="64" t="s">
        <v>246</v>
      </c>
      <c r="B176" s="65" t="s">
        <v>72</v>
      </c>
      <c r="C176" s="66" t="s">
        <v>176</v>
      </c>
      <c r="D176" s="43" t="s">
        <v>5</v>
      </c>
      <c r="E176" s="81">
        <v>4</v>
      </c>
      <c r="F176" s="68"/>
      <c r="G176" s="43" t="s">
        <v>3</v>
      </c>
    </row>
    <row r="177" spans="1:7" x14ac:dyDescent="0.3">
      <c r="A177" s="64" t="s">
        <v>247</v>
      </c>
      <c r="B177" s="65" t="s">
        <v>72</v>
      </c>
      <c r="C177" s="66" t="s">
        <v>176</v>
      </c>
      <c r="D177" s="43" t="s">
        <v>5</v>
      </c>
      <c r="E177" s="81">
        <v>1</v>
      </c>
      <c r="F177" s="68"/>
      <c r="G177" s="43" t="s">
        <v>3</v>
      </c>
    </row>
    <row r="178" spans="1:7" x14ac:dyDescent="0.3">
      <c r="A178" s="64" t="s">
        <v>248</v>
      </c>
      <c r="B178" s="65" t="s">
        <v>72</v>
      </c>
      <c r="C178" s="66" t="s">
        <v>176</v>
      </c>
      <c r="D178" s="43" t="s">
        <v>5</v>
      </c>
      <c r="E178" s="81">
        <v>19</v>
      </c>
      <c r="F178" s="68"/>
      <c r="G178" s="43" t="s">
        <v>3</v>
      </c>
    </row>
    <row r="179" spans="1:7" x14ac:dyDescent="0.3">
      <c r="A179" s="64" t="s">
        <v>249</v>
      </c>
      <c r="B179" s="65" t="s">
        <v>72</v>
      </c>
      <c r="C179" s="66" t="s">
        <v>176</v>
      </c>
      <c r="D179" s="43" t="s">
        <v>5</v>
      </c>
      <c r="E179" s="81">
        <v>4</v>
      </c>
      <c r="F179" s="68"/>
      <c r="G179" s="43" t="s">
        <v>3</v>
      </c>
    </row>
    <row r="180" spans="1:7" x14ac:dyDescent="0.3">
      <c r="A180" s="64" t="s">
        <v>250</v>
      </c>
      <c r="B180" s="65" t="s">
        <v>72</v>
      </c>
      <c r="C180" s="66" t="s">
        <v>176</v>
      </c>
      <c r="D180" s="43" t="s">
        <v>5</v>
      </c>
      <c r="E180" s="81">
        <v>34</v>
      </c>
      <c r="F180" s="68"/>
      <c r="G180" s="43" t="s">
        <v>3</v>
      </c>
    </row>
    <row r="181" spans="1:7" x14ac:dyDescent="0.3">
      <c r="A181" s="64" t="s">
        <v>251</v>
      </c>
      <c r="B181" s="65" t="s">
        <v>72</v>
      </c>
      <c r="C181" s="66" t="s">
        <v>176</v>
      </c>
      <c r="D181" s="43" t="s">
        <v>5</v>
      </c>
      <c r="E181" s="81">
        <v>21</v>
      </c>
      <c r="F181" s="68"/>
      <c r="G181" s="43" t="s">
        <v>3</v>
      </c>
    </row>
    <row r="182" spans="1:7" x14ac:dyDescent="0.3">
      <c r="A182" s="64" t="s">
        <v>252</v>
      </c>
      <c r="B182" s="65" t="s">
        <v>72</v>
      </c>
      <c r="C182" s="66" t="s">
        <v>176</v>
      </c>
      <c r="D182" s="43" t="s">
        <v>5</v>
      </c>
      <c r="E182" s="81">
        <v>9</v>
      </c>
      <c r="F182" s="68"/>
      <c r="G182" s="43" t="s">
        <v>3</v>
      </c>
    </row>
    <row r="183" spans="1:7" x14ac:dyDescent="0.3">
      <c r="A183" s="64" t="s">
        <v>253</v>
      </c>
      <c r="B183" s="65" t="s">
        <v>72</v>
      </c>
      <c r="C183" s="66" t="s">
        <v>176</v>
      </c>
      <c r="D183" s="43" t="s">
        <v>5</v>
      </c>
      <c r="E183" s="81">
        <v>14</v>
      </c>
      <c r="F183" s="68"/>
      <c r="G183" s="43" t="s">
        <v>3</v>
      </c>
    </row>
    <row r="184" spans="1:7" x14ac:dyDescent="0.3">
      <c r="A184" s="64" t="s">
        <v>254</v>
      </c>
      <c r="B184" s="65" t="s">
        <v>72</v>
      </c>
      <c r="C184" s="66" t="s">
        <v>176</v>
      </c>
      <c r="D184" s="43" t="s">
        <v>5</v>
      </c>
      <c r="E184" s="81">
        <v>20</v>
      </c>
      <c r="F184" s="68"/>
      <c r="G184" s="43" t="s">
        <v>3</v>
      </c>
    </row>
    <row r="185" spans="1:7" x14ac:dyDescent="0.3">
      <c r="A185" s="64" t="s">
        <v>255</v>
      </c>
      <c r="B185" s="65" t="s">
        <v>72</v>
      </c>
      <c r="C185" s="66" t="s">
        <v>176</v>
      </c>
      <c r="D185" s="43" t="s">
        <v>5</v>
      </c>
      <c r="E185" s="81">
        <v>8</v>
      </c>
      <c r="F185" s="68"/>
      <c r="G185" s="43" t="s">
        <v>3</v>
      </c>
    </row>
    <row r="186" spans="1:7" x14ac:dyDescent="0.3">
      <c r="A186" s="64" t="s">
        <v>256</v>
      </c>
      <c r="B186" s="65" t="s">
        <v>72</v>
      </c>
      <c r="C186" s="66" t="s">
        <v>176</v>
      </c>
      <c r="D186" s="43" t="s">
        <v>5</v>
      </c>
      <c r="E186" s="81">
        <v>2</v>
      </c>
      <c r="F186" s="68"/>
      <c r="G186" s="43" t="s">
        <v>3</v>
      </c>
    </row>
    <row r="187" spans="1:7" x14ac:dyDescent="0.3">
      <c r="A187" s="64" t="s">
        <v>257</v>
      </c>
      <c r="B187" s="65" t="s">
        <v>72</v>
      </c>
      <c r="C187" s="66" t="s">
        <v>176</v>
      </c>
      <c r="D187" s="43" t="s">
        <v>5</v>
      </c>
      <c r="E187" s="81">
        <v>22</v>
      </c>
      <c r="F187" s="68"/>
      <c r="G187" s="43" t="s">
        <v>3</v>
      </c>
    </row>
    <row r="188" spans="1:7" x14ac:dyDescent="0.3">
      <c r="A188" s="64" t="s">
        <v>258</v>
      </c>
      <c r="B188" s="65" t="s">
        <v>72</v>
      </c>
      <c r="C188" s="66" t="s">
        <v>176</v>
      </c>
      <c r="D188" s="43" t="s">
        <v>5</v>
      </c>
      <c r="E188" s="81">
        <v>23</v>
      </c>
      <c r="F188" s="68"/>
      <c r="G188" s="43" t="s">
        <v>3</v>
      </c>
    </row>
    <row r="189" spans="1:7" x14ac:dyDescent="0.3">
      <c r="A189" s="64" t="s">
        <v>259</v>
      </c>
      <c r="B189" s="65" t="s">
        <v>72</v>
      </c>
      <c r="C189" s="66" t="s">
        <v>176</v>
      </c>
      <c r="D189" s="43" t="s">
        <v>5</v>
      </c>
      <c r="E189" s="81">
        <v>12</v>
      </c>
      <c r="F189" s="68"/>
      <c r="G189" s="43" t="s">
        <v>3</v>
      </c>
    </row>
    <row r="190" spans="1:7" x14ac:dyDescent="0.3">
      <c r="A190" s="64" t="s">
        <v>260</v>
      </c>
      <c r="B190" s="65" t="s">
        <v>72</v>
      </c>
      <c r="C190" s="66" t="s">
        <v>176</v>
      </c>
      <c r="D190" s="43" t="s">
        <v>5</v>
      </c>
      <c r="E190" s="81">
        <v>3</v>
      </c>
      <c r="F190" s="68"/>
      <c r="G190" s="43" t="s">
        <v>3</v>
      </c>
    </row>
    <row r="191" spans="1:7" x14ac:dyDescent="0.3">
      <c r="A191" s="64" t="s">
        <v>261</v>
      </c>
      <c r="B191" s="65" t="s">
        <v>72</v>
      </c>
      <c r="C191" s="66" t="s">
        <v>176</v>
      </c>
      <c r="D191" s="43" t="s">
        <v>5</v>
      </c>
      <c r="E191" s="81">
        <v>2</v>
      </c>
      <c r="F191" s="68"/>
      <c r="G191" s="43" t="s">
        <v>3</v>
      </c>
    </row>
    <row r="192" spans="1:7" x14ac:dyDescent="0.3">
      <c r="A192" s="64" t="s">
        <v>262</v>
      </c>
      <c r="B192" s="65" t="s">
        <v>72</v>
      </c>
      <c r="C192" s="66" t="s">
        <v>176</v>
      </c>
      <c r="D192" s="43" t="s">
        <v>5</v>
      </c>
      <c r="E192" s="81">
        <v>7</v>
      </c>
      <c r="F192" s="68"/>
      <c r="G192" s="43" t="s">
        <v>3</v>
      </c>
    </row>
    <row r="193" spans="1:7" x14ac:dyDescent="0.3">
      <c r="A193" s="64" t="s">
        <v>263</v>
      </c>
      <c r="B193" s="65" t="s">
        <v>72</v>
      </c>
      <c r="C193" s="66" t="s">
        <v>176</v>
      </c>
      <c r="D193" s="43" t="s">
        <v>5</v>
      </c>
      <c r="E193" s="81">
        <v>7</v>
      </c>
      <c r="F193" s="68"/>
      <c r="G193" s="43" t="s">
        <v>3</v>
      </c>
    </row>
    <row r="194" spans="1:7" x14ac:dyDescent="0.3">
      <c r="A194" s="64" t="s">
        <v>264</v>
      </c>
      <c r="B194" s="65" t="s">
        <v>72</v>
      </c>
      <c r="C194" s="66" t="s">
        <v>176</v>
      </c>
      <c r="D194" s="43" t="s">
        <v>5</v>
      </c>
      <c r="E194" s="81">
        <v>7</v>
      </c>
      <c r="F194" s="68"/>
      <c r="G194" s="43" t="s">
        <v>3</v>
      </c>
    </row>
    <row r="195" spans="1:7" x14ac:dyDescent="0.3">
      <c r="A195" s="64" t="s">
        <v>265</v>
      </c>
      <c r="B195" s="65" t="s">
        <v>72</v>
      </c>
      <c r="C195" s="66" t="s">
        <v>176</v>
      </c>
      <c r="D195" s="43" t="s">
        <v>5</v>
      </c>
      <c r="E195" s="81">
        <v>68</v>
      </c>
      <c r="F195" s="68"/>
      <c r="G195" s="43" t="s">
        <v>3</v>
      </c>
    </row>
    <row r="196" spans="1:7" x14ac:dyDescent="0.3">
      <c r="A196" s="64" t="s">
        <v>266</v>
      </c>
      <c r="B196" s="65" t="s">
        <v>72</v>
      </c>
      <c r="C196" s="66" t="s">
        <v>176</v>
      </c>
      <c r="D196" s="43" t="s">
        <v>5</v>
      </c>
      <c r="E196" s="81">
        <v>23</v>
      </c>
      <c r="F196" s="68"/>
      <c r="G196" s="43" t="s">
        <v>3</v>
      </c>
    </row>
    <row r="197" spans="1:7" x14ac:dyDescent="0.3">
      <c r="A197" s="64" t="s">
        <v>267</v>
      </c>
      <c r="B197" s="65" t="s">
        <v>72</v>
      </c>
      <c r="C197" s="66" t="s">
        <v>176</v>
      </c>
      <c r="D197" s="43" t="s">
        <v>5</v>
      </c>
      <c r="E197" s="81">
        <v>23</v>
      </c>
      <c r="F197" s="68"/>
      <c r="G197" s="43" t="s">
        <v>3</v>
      </c>
    </row>
    <row r="198" spans="1:7" x14ac:dyDescent="0.3">
      <c r="A198" s="64" t="s">
        <v>268</v>
      </c>
      <c r="B198" s="65" t="s">
        <v>72</v>
      </c>
      <c r="C198" s="66" t="s">
        <v>176</v>
      </c>
      <c r="D198" s="43" t="s">
        <v>5</v>
      </c>
      <c r="E198" s="81">
        <v>45</v>
      </c>
      <c r="F198" s="68"/>
      <c r="G198" s="43" t="s">
        <v>3</v>
      </c>
    </row>
    <row r="199" spans="1:7" x14ac:dyDescent="0.3">
      <c r="A199" s="64" t="s">
        <v>269</v>
      </c>
      <c r="B199" s="65" t="s">
        <v>72</v>
      </c>
      <c r="C199" s="66" t="s">
        <v>176</v>
      </c>
      <c r="D199" s="43" t="s">
        <v>5</v>
      </c>
      <c r="E199" s="81">
        <v>45</v>
      </c>
      <c r="F199" s="68"/>
      <c r="G199" s="43" t="s">
        <v>3</v>
      </c>
    </row>
    <row r="200" spans="1:7" x14ac:dyDescent="0.3">
      <c r="A200" s="64" t="s">
        <v>270</v>
      </c>
      <c r="B200" s="65" t="s">
        <v>72</v>
      </c>
      <c r="C200" s="66" t="s">
        <v>176</v>
      </c>
      <c r="D200" s="43" t="s">
        <v>5</v>
      </c>
      <c r="E200" s="81">
        <v>93</v>
      </c>
      <c r="F200" s="68"/>
      <c r="G200" s="43" t="s">
        <v>3</v>
      </c>
    </row>
    <row r="201" spans="1:7" x14ac:dyDescent="0.3">
      <c r="A201" s="64" t="s">
        <v>271</v>
      </c>
      <c r="B201" s="65" t="s">
        <v>72</v>
      </c>
      <c r="C201" s="66" t="s">
        <v>176</v>
      </c>
      <c r="D201" s="43" t="s">
        <v>5</v>
      </c>
      <c r="E201" s="81">
        <v>34</v>
      </c>
      <c r="F201" s="68"/>
      <c r="G201" s="43" t="s">
        <v>3</v>
      </c>
    </row>
    <row r="202" spans="1:7" x14ac:dyDescent="0.3">
      <c r="A202" s="64" t="s">
        <v>272</v>
      </c>
      <c r="B202" s="65" t="s">
        <v>103</v>
      </c>
      <c r="C202" s="66" t="s">
        <v>176</v>
      </c>
      <c r="D202" s="43" t="s">
        <v>5</v>
      </c>
      <c r="E202" s="81">
        <v>558</v>
      </c>
      <c r="F202" s="68"/>
      <c r="G202" s="43" t="s">
        <v>3</v>
      </c>
    </row>
    <row r="203" spans="1:7" x14ac:dyDescent="0.3">
      <c r="A203" s="64" t="s">
        <v>273</v>
      </c>
      <c r="B203" s="65" t="s">
        <v>103</v>
      </c>
      <c r="C203" s="66" t="s">
        <v>176</v>
      </c>
      <c r="D203" s="43" t="s">
        <v>5</v>
      </c>
      <c r="E203" s="81">
        <v>886</v>
      </c>
      <c r="F203" s="68"/>
      <c r="G203" s="43" t="s">
        <v>3</v>
      </c>
    </row>
    <row r="204" spans="1:7" x14ac:dyDescent="0.3">
      <c r="A204" s="64" t="s">
        <v>274</v>
      </c>
      <c r="B204" s="65" t="s">
        <v>103</v>
      </c>
      <c r="C204" s="66" t="s">
        <v>176</v>
      </c>
      <c r="D204" s="43" t="s">
        <v>5</v>
      </c>
      <c r="E204" s="81">
        <v>1200</v>
      </c>
      <c r="F204" s="68"/>
      <c r="G204" s="43" t="s">
        <v>3</v>
      </c>
    </row>
    <row r="205" spans="1:7" x14ac:dyDescent="0.3">
      <c r="A205" s="64" t="s">
        <v>275</v>
      </c>
      <c r="B205" s="65" t="s">
        <v>103</v>
      </c>
      <c r="C205" s="66" t="s">
        <v>176</v>
      </c>
      <c r="D205" s="43" t="s">
        <v>5</v>
      </c>
      <c r="E205" s="81">
        <v>10</v>
      </c>
      <c r="F205" s="68"/>
      <c r="G205" s="43" t="s">
        <v>3</v>
      </c>
    </row>
    <row r="206" spans="1:7" x14ac:dyDescent="0.3">
      <c r="A206" s="64" t="s">
        <v>276</v>
      </c>
      <c r="B206" s="65" t="s">
        <v>103</v>
      </c>
      <c r="C206" s="66" t="s">
        <v>176</v>
      </c>
      <c r="D206" s="43" t="s">
        <v>5</v>
      </c>
      <c r="E206" s="81">
        <v>1039</v>
      </c>
      <c r="F206" s="68"/>
      <c r="G206" s="43" t="s">
        <v>3</v>
      </c>
    </row>
    <row r="207" spans="1:7" x14ac:dyDescent="0.3">
      <c r="A207" s="64" t="s">
        <v>277</v>
      </c>
      <c r="B207" s="65" t="s">
        <v>103</v>
      </c>
      <c r="C207" s="66" t="s">
        <v>176</v>
      </c>
      <c r="D207" s="43" t="s">
        <v>5</v>
      </c>
      <c r="E207" s="81">
        <v>503</v>
      </c>
      <c r="F207" s="68"/>
      <c r="G207" s="43" t="s">
        <v>3</v>
      </c>
    </row>
    <row r="208" spans="1:7" x14ac:dyDescent="0.3">
      <c r="A208" s="64" t="s">
        <v>278</v>
      </c>
      <c r="B208" s="65" t="s">
        <v>103</v>
      </c>
      <c r="C208" s="66" t="s">
        <v>176</v>
      </c>
      <c r="D208" s="43" t="s">
        <v>5</v>
      </c>
      <c r="E208" s="81">
        <v>1281</v>
      </c>
      <c r="F208" s="68"/>
      <c r="G208" s="43" t="s">
        <v>3</v>
      </c>
    </row>
    <row r="209" spans="1:7" x14ac:dyDescent="0.3">
      <c r="A209" s="64" t="s">
        <v>279</v>
      </c>
      <c r="B209" s="65" t="s">
        <v>103</v>
      </c>
      <c r="C209" s="66" t="s">
        <v>176</v>
      </c>
      <c r="D209" s="43" t="s">
        <v>5</v>
      </c>
      <c r="E209" s="81">
        <v>6</v>
      </c>
      <c r="F209" s="68"/>
      <c r="G209" s="43" t="s">
        <v>3</v>
      </c>
    </row>
    <row r="210" spans="1:7" x14ac:dyDescent="0.3">
      <c r="A210" s="64" t="s">
        <v>280</v>
      </c>
      <c r="B210" s="65" t="s">
        <v>103</v>
      </c>
      <c r="C210" s="66" t="s">
        <v>176</v>
      </c>
      <c r="D210" s="43" t="s">
        <v>5</v>
      </c>
      <c r="E210" s="81">
        <v>737</v>
      </c>
      <c r="F210" s="68"/>
      <c r="G210" s="43" t="s">
        <v>3</v>
      </c>
    </row>
    <row r="211" spans="1:7" x14ac:dyDescent="0.3">
      <c r="A211" s="64" t="s">
        <v>281</v>
      </c>
      <c r="B211" s="65" t="s">
        <v>103</v>
      </c>
      <c r="C211" s="66" t="s">
        <v>176</v>
      </c>
      <c r="D211" s="43" t="s">
        <v>5</v>
      </c>
      <c r="E211" s="81">
        <v>10</v>
      </c>
      <c r="F211" s="68"/>
      <c r="G211" s="43" t="s">
        <v>3</v>
      </c>
    </row>
    <row r="212" spans="1:7" x14ac:dyDescent="0.3">
      <c r="A212" s="64" t="s">
        <v>282</v>
      </c>
      <c r="B212" s="65" t="s">
        <v>103</v>
      </c>
      <c r="C212" s="66" t="s">
        <v>176</v>
      </c>
      <c r="D212" s="43" t="s">
        <v>5</v>
      </c>
      <c r="E212" s="81">
        <v>727</v>
      </c>
      <c r="F212" s="68"/>
      <c r="G212" s="43" t="s">
        <v>3</v>
      </c>
    </row>
    <row r="213" spans="1:7" x14ac:dyDescent="0.3">
      <c r="A213" s="64" t="s">
        <v>283</v>
      </c>
      <c r="B213" s="65" t="s">
        <v>103</v>
      </c>
      <c r="C213" s="66" t="s">
        <v>176</v>
      </c>
      <c r="D213" s="43" t="s">
        <v>5</v>
      </c>
      <c r="E213" s="81">
        <v>10</v>
      </c>
      <c r="F213" s="68"/>
      <c r="G213" s="43" t="s">
        <v>3</v>
      </c>
    </row>
    <row r="214" spans="1:7" x14ac:dyDescent="0.3">
      <c r="A214" s="64" t="s">
        <v>284</v>
      </c>
      <c r="B214" s="65" t="s">
        <v>103</v>
      </c>
      <c r="C214" s="66" t="s">
        <v>176</v>
      </c>
      <c r="D214" s="43" t="s">
        <v>5</v>
      </c>
      <c r="E214" s="81">
        <v>1404</v>
      </c>
      <c r="F214" s="68"/>
      <c r="G214" s="43" t="s">
        <v>3</v>
      </c>
    </row>
    <row r="215" spans="1:7" x14ac:dyDescent="0.3">
      <c r="A215" s="64" t="s">
        <v>285</v>
      </c>
      <c r="B215" s="65" t="s">
        <v>103</v>
      </c>
      <c r="C215" s="66" t="s">
        <v>176</v>
      </c>
      <c r="D215" s="43" t="s">
        <v>5</v>
      </c>
      <c r="E215" s="81">
        <v>5</v>
      </c>
      <c r="F215" s="68"/>
      <c r="G215" s="43" t="s">
        <v>3</v>
      </c>
    </row>
    <row r="216" spans="1:7" x14ac:dyDescent="0.3">
      <c r="A216" s="64" t="s">
        <v>286</v>
      </c>
      <c r="B216" s="65" t="s">
        <v>103</v>
      </c>
      <c r="C216" s="66" t="s">
        <v>176</v>
      </c>
      <c r="D216" s="43" t="s">
        <v>5</v>
      </c>
      <c r="E216" s="81">
        <v>6</v>
      </c>
      <c r="F216" s="68"/>
      <c r="G216" s="43" t="s">
        <v>3</v>
      </c>
    </row>
    <row r="217" spans="1:7" x14ac:dyDescent="0.3">
      <c r="A217" s="64" t="s">
        <v>287</v>
      </c>
      <c r="B217" s="65" t="s">
        <v>103</v>
      </c>
      <c r="C217" s="66" t="s">
        <v>176</v>
      </c>
      <c r="D217" s="43" t="s">
        <v>5</v>
      </c>
      <c r="E217" s="81">
        <v>316</v>
      </c>
      <c r="F217" s="68"/>
      <c r="G217" s="43" t="s">
        <v>3</v>
      </c>
    </row>
    <row r="218" spans="1:7" x14ac:dyDescent="0.3">
      <c r="A218" s="64" t="s">
        <v>288</v>
      </c>
      <c r="B218" s="65" t="s">
        <v>103</v>
      </c>
      <c r="C218" s="66" t="s">
        <v>176</v>
      </c>
      <c r="D218" s="43" t="s">
        <v>5</v>
      </c>
      <c r="E218" s="81">
        <v>303</v>
      </c>
      <c r="F218" s="68"/>
      <c r="G218" s="43" t="s">
        <v>3</v>
      </c>
    </row>
    <row r="219" spans="1:7" x14ac:dyDescent="0.3">
      <c r="A219" s="64" t="s">
        <v>289</v>
      </c>
      <c r="B219" s="65" t="s">
        <v>103</v>
      </c>
      <c r="C219" s="66" t="s">
        <v>176</v>
      </c>
      <c r="D219" s="43" t="s">
        <v>5</v>
      </c>
      <c r="E219" s="81">
        <v>1266</v>
      </c>
      <c r="F219" s="68"/>
      <c r="G219" s="43" t="s">
        <v>3</v>
      </c>
    </row>
    <row r="220" spans="1:7" x14ac:dyDescent="0.3">
      <c r="A220" s="64" t="s">
        <v>290</v>
      </c>
      <c r="B220" s="65" t="s">
        <v>103</v>
      </c>
      <c r="C220" s="66" t="s">
        <v>176</v>
      </c>
      <c r="D220" s="43" t="s">
        <v>5</v>
      </c>
      <c r="E220" s="81">
        <v>6</v>
      </c>
      <c r="F220" s="68"/>
      <c r="G220" s="43" t="s">
        <v>3</v>
      </c>
    </row>
    <row r="221" spans="1:7" x14ac:dyDescent="0.3">
      <c r="A221" s="64" t="s">
        <v>291</v>
      </c>
      <c r="B221" s="65" t="s">
        <v>103</v>
      </c>
      <c r="C221" s="66" t="s">
        <v>176</v>
      </c>
      <c r="D221" s="43" t="s">
        <v>5</v>
      </c>
      <c r="E221" s="81">
        <v>506</v>
      </c>
      <c r="F221" s="68"/>
      <c r="G221" s="43" t="s">
        <v>3</v>
      </c>
    </row>
    <row r="222" spans="1:7" x14ac:dyDescent="0.3">
      <c r="A222" s="64" t="s">
        <v>292</v>
      </c>
      <c r="B222" s="65" t="s">
        <v>103</v>
      </c>
      <c r="C222" s="66" t="s">
        <v>176</v>
      </c>
      <c r="D222" s="43" t="s">
        <v>5</v>
      </c>
      <c r="E222" s="81">
        <v>29</v>
      </c>
      <c r="F222" s="68"/>
      <c r="G222" s="43" t="s">
        <v>3</v>
      </c>
    </row>
    <row r="223" spans="1:7" x14ac:dyDescent="0.3">
      <c r="A223" s="64" t="s">
        <v>293</v>
      </c>
      <c r="B223" s="65" t="s">
        <v>103</v>
      </c>
      <c r="C223" s="66" t="s">
        <v>176</v>
      </c>
      <c r="D223" s="43" t="s">
        <v>5</v>
      </c>
      <c r="E223" s="81">
        <v>56</v>
      </c>
      <c r="F223" s="68"/>
      <c r="G223" s="43" t="s">
        <v>3</v>
      </c>
    </row>
    <row r="224" spans="1:7" x14ac:dyDescent="0.3">
      <c r="A224" s="64" t="s">
        <v>294</v>
      </c>
      <c r="B224" s="65" t="s">
        <v>103</v>
      </c>
      <c r="C224" s="66" t="s">
        <v>176</v>
      </c>
      <c r="D224" s="43" t="s">
        <v>5</v>
      </c>
      <c r="E224" s="81">
        <v>48</v>
      </c>
      <c r="F224" s="68"/>
      <c r="G224" s="43" t="s">
        <v>3</v>
      </c>
    </row>
    <row r="225" spans="1:7" x14ac:dyDescent="0.3">
      <c r="A225" s="64" t="s">
        <v>295</v>
      </c>
      <c r="B225" s="65" t="s">
        <v>103</v>
      </c>
      <c r="C225" s="66" t="s">
        <v>176</v>
      </c>
      <c r="D225" s="43" t="s">
        <v>5</v>
      </c>
      <c r="E225" s="81">
        <v>358</v>
      </c>
      <c r="F225" s="68"/>
      <c r="G225" s="43" t="s">
        <v>3</v>
      </c>
    </row>
    <row r="226" spans="1:7" x14ac:dyDescent="0.3">
      <c r="A226" s="64" t="s">
        <v>296</v>
      </c>
      <c r="B226" s="65" t="s">
        <v>103</v>
      </c>
      <c r="C226" s="66" t="s">
        <v>176</v>
      </c>
      <c r="D226" s="43" t="s">
        <v>5</v>
      </c>
      <c r="E226" s="81">
        <v>132</v>
      </c>
      <c r="F226" s="68"/>
      <c r="G226" s="43" t="s">
        <v>3</v>
      </c>
    </row>
    <row r="227" spans="1:7" x14ac:dyDescent="0.3">
      <c r="A227" s="64" t="s">
        <v>297</v>
      </c>
      <c r="B227" s="65" t="s">
        <v>103</v>
      </c>
      <c r="C227" s="66" t="s">
        <v>176</v>
      </c>
      <c r="D227" s="43" t="s">
        <v>5</v>
      </c>
      <c r="E227" s="81">
        <v>102</v>
      </c>
      <c r="F227" s="68"/>
      <c r="G227" s="43" t="s">
        <v>3</v>
      </c>
    </row>
    <row r="228" spans="1:7" x14ac:dyDescent="0.3">
      <c r="A228" s="64" t="s">
        <v>298</v>
      </c>
      <c r="B228" s="65" t="s">
        <v>103</v>
      </c>
      <c r="C228" s="66" t="s">
        <v>176</v>
      </c>
      <c r="D228" s="43" t="s">
        <v>5</v>
      </c>
      <c r="E228" s="81">
        <v>104</v>
      </c>
      <c r="F228" s="68"/>
      <c r="G228" s="43" t="s">
        <v>3</v>
      </c>
    </row>
    <row r="229" spans="1:7" x14ac:dyDescent="0.3">
      <c r="A229" s="64" t="s">
        <v>299</v>
      </c>
      <c r="B229" s="65" t="s">
        <v>103</v>
      </c>
      <c r="C229" s="66" t="s">
        <v>176</v>
      </c>
      <c r="D229" s="43" t="s">
        <v>5</v>
      </c>
      <c r="E229" s="81">
        <v>104</v>
      </c>
      <c r="F229" s="68"/>
      <c r="G229" s="43" t="s">
        <v>3</v>
      </c>
    </row>
    <row r="230" spans="1:7" x14ac:dyDescent="0.3">
      <c r="A230" s="64" t="s">
        <v>300</v>
      </c>
      <c r="B230" s="65" t="s">
        <v>103</v>
      </c>
      <c r="C230" s="66" t="s">
        <v>176</v>
      </c>
      <c r="D230" s="43" t="s">
        <v>5</v>
      </c>
      <c r="E230" s="81">
        <v>211</v>
      </c>
      <c r="F230" s="68"/>
      <c r="G230" s="43" t="s">
        <v>3</v>
      </c>
    </row>
    <row r="231" spans="1:7" x14ac:dyDescent="0.3">
      <c r="A231" s="64" t="s">
        <v>301</v>
      </c>
      <c r="B231" s="65" t="s">
        <v>103</v>
      </c>
      <c r="C231" s="66" t="s">
        <v>176</v>
      </c>
      <c r="D231" s="43" t="s">
        <v>5</v>
      </c>
      <c r="E231" s="81">
        <v>104</v>
      </c>
      <c r="F231" s="68"/>
      <c r="G231" s="43" t="s">
        <v>3</v>
      </c>
    </row>
    <row r="232" spans="1:7" x14ac:dyDescent="0.3">
      <c r="A232" s="64" t="s">
        <v>302</v>
      </c>
      <c r="B232" s="65" t="s">
        <v>103</v>
      </c>
      <c r="C232" s="66" t="s">
        <v>176</v>
      </c>
      <c r="D232" s="43" t="s">
        <v>5</v>
      </c>
      <c r="E232" s="81">
        <v>104</v>
      </c>
      <c r="F232" s="68"/>
      <c r="G232" s="43" t="s">
        <v>3</v>
      </c>
    </row>
    <row r="233" spans="1:7" x14ac:dyDescent="0.3">
      <c r="A233" s="64" t="s">
        <v>303</v>
      </c>
      <c r="B233" s="65" t="s">
        <v>103</v>
      </c>
      <c r="C233" s="66" t="s">
        <v>176</v>
      </c>
      <c r="D233" s="43" t="s">
        <v>5</v>
      </c>
      <c r="E233" s="81">
        <v>104</v>
      </c>
      <c r="F233" s="68"/>
      <c r="G233" s="43" t="s">
        <v>3</v>
      </c>
    </row>
    <row r="234" spans="1:7" x14ac:dyDescent="0.3">
      <c r="A234" s="64" t="s">
        <v>304</v>
      </c>
      <c r="B234" s="65" t="s">
        <v>103</v>
      </c>
      <c r="C234" s="66" t="s">
        <v>176</v>
      </c>
      <c r="D234" s="43" t="s">
        <v>5</v>
      </c>
      <c r="E234" s="81">
        <v>73</v>
      </c>
      <c r="F234" s="68"/>
      <c r="G234" s="43" t="s">
        <v>3</v>
      </c>
    </row>
    <row r="235" spans="1:7" x14ac:dyDescent="0.3">
      <c r="A235" s="64" t="s">
        <v>305</v>
      </c>
      <c r="B235" s="65" t="s">
        <v>103</v>
      </c>
      <c r="C235" s="66" t="s">
        <v>176</v>
      </c>
      <c r="D235" s="43" t="s">
        <v>5</v>
      </c>
      <c r="E235" s="81">
        <v>329</v>
      </c>
      <c r="F235" s="68"/>
      <c r="G235" s="43" t="s">
        <v>3</v>
      </c>
    </row>
    <row r="236" spans="1:7" x14ac:dyDescent="0.3">
      <c r="A236" s="64" t="s">
        <v>306</v>
      </c>
      <c r="B236" s="65" t="s">
        <v>103</v>
      </c>
      <c r="C236" s="66" t="s">
        <v>176</v>
      </c>
      <c r="D236" s="43" t="s">
        <v>5</v>
      </c>
      <c r="E236" s="81">
        <v>65</v>
      </c>
      <c r="F236" s="68"/>
      <c r="G236" s="43" t="s">
        <v>3</v>
      </c>
    </row>
    <row r="237" spans="1:7" x14ac:dyDescent="0.3">
      <c r="A237" s="64" t="s">
        <v>307</v>
      </c>
      <c r="B237" s="65" t="s">
        <v>103</v>
      </c>
      <c r="C237" s="66" t="s">
        <v>176</v>
      </c>
      <c r="D237" s="43" t="s">
        <v>5</v>
      </c>
      <c r="E237" s="81">
        <v>69</v>
      </c>
      <c r="F237" s="68"/>
      <c r="G237" s="43" t="s">
        <v>3</v>
      </c>
    </row>
    <row r="238" spans="1:7" x14ac:dyDescent="0.3">
      <c r="A238" s="64" t="s">
        <v>308</v>
      </c>
      <c r="B238" s="65" t="s">
        <v>103</v>
      </c>
      <c r="C238" s="66" t="s">
        <v>176</v>
      </c>
      <c r="D238" s="43" t="s">
        <v>5</v>
      </c>
      <c r="E238" s="81">
        <v>171</v>
      </c>
      <c r="F238" s="68"/>
      <c r="G238" s="43" t="s">
        <v>3</v>
      </c>
    </row>
    <row r="239" spans="1:7" x14ac:dyDescent="0.3">
      <c r="A239" s="64" t="s">
        <v>309</v>
      </c>
      <c r="B239" s="65" t="s">
        <v>103</v>
      </c>
      <c r="C239" s="66" t="s">
        <v>176</v>
      </c>
      <c r="D239" s="43" t="s">
        <v>5</v>
      </c>
      <c r="E239" s="81">
        <v>112</v>
      </c>
      <c r="F239" s="68"/>
      <c r="G239" s="43" t="s">
        <v>3</v>
      </c>
    </row>
    <row r="240" spans="1:7" x14ac:dyDescent="0.3">
      <c r="A240" s="64" t="s">
        <v>310</v>
      </c>
      <c r="B240" s="65" t="s">
        <v>103</v>
      </c>
      <c r="C240" s="66" t="s">
        <v>176</v>
      </c>
      <c r="D240" s="43" t="s">
        <v>5</v>
      </c>
      <c r="E240" s="81">
        <v>171</v>
      </c>
      <c r="F240" s="68"/>
      <c r="G240" s="43" t="s">
        <v>3</v>
      </c>
    </row>
    <row r="241" spans="1:7" x14ac:dyDescent="0.3">
      <c r="A241" s="64" t="s">
        <v>311</v>
      </c>
      <c r="B241" s="65" t="s">
        <v>103</v>
      </c>
      <c r="C241" s="66" t="s">
        <v>176</v>
      </c>
      <c r="D241" s="43" t="s">
        <v>5</v>
      </c>
      <c r="E241" s="81">
        <v>112</v>
      </c>
      <c r="F241" s="68"/>
      <c r="G241" s="43" t="s">
        <v>3</v>
      </c>
    </row>
    <row r="242" spans="1:7" x14ac:dyDescent="0.3">
      <c r="A242" s="64" t="s">
        <v>312</v>
      </c>
      <c r="B242" s="65" t="s">
        <v>103</v>
      </c>
      <c r="C242" s="66" t="s">
        <v>176</v>
      </c>
      <c r="D242" s="43" t="s">
        <v>5</v>
      </c>
      <c r="E242" s="81">
        <v>116</v>
      </c>
      <c r="F242" s="68"/>
      <c r="G242" s="43" t="s">
        <v>3</v>
      </c>
    </row>
    <row r="243" spans="1:7" x14ac:dyDescent="0.3">
      <c r="A243" s="64" t="s">
        <v>313</v>
      </c>
      <c r="B243" s="65" t="s">
        <v>103</v>
      </c>
      <c r="C243" s="66" t="s">
        <v>176</v>
      </c>
      <c r="D243" s="43" t="s">
        <v>5</v>
      </c>
      <c r="E243" s="81">
        <v>240</v>
      </c>
      <c r="F243" s="68"/>
      <c r="G243" s="43" t="s">
        <v>3</v>
      </c>
    </row>
    <row r="244" spans="1:7" x14ac:dyDescent="0.3">
      <c r="A244" s="64" t="s">
        <v>314</v>
      </c>
      <c r="B244" s="65" t="s">
        <v>103</v>
      </c>
      <c r="C244" s="66" t="s">
        <v>176</v>
      </c>
      <c r="D244" s="43" t="s">
        <v>5</v>
      </c>
      <c r="E244" s="81">
        <v>118</v>
      </c>
      <c r="F244" s="68"/>
      <c r="G244" s="43" t="s">
        <v>3</v>
      </c>
    </row>
    <row r="245" spans="1:7" x14ac:dyDescent="0.3">
      <c r="A245" s="64" t="s">
        <v>315</v>
      </c>
      <c r="B245" s="65" t="s">
        <v>103</v>
      </c>
      <c r="C245" s="66" t="s">
        <v>176</v>
      </c>
      <c r="D245" s="43" t="s">
        <v>5</v>
      </c>
      <c r="E245" s="81">
        <v>117</v>
      </c>
      <c r="F245" s="68"/>
      <c r="G245" s="43" t="s">
        <v>3</v>
      </c>
    </row>
    <row r="246" spans="1:7" x14ac:dyDescent="0.3">
      <c r="A246" s="64" t="s">
        <v>316</v>
      </c>
      <c r="B246" s="65" t="s">
        <v>103</v>
      </c>
      <c r="C246" s="66" t="s">
        <v>176</v>
      </c>
      <c r="D246" s="43" t="s">
        <v>5</v>
      </c>
      <c r="E246" s="81">
        <v>117</v>
      </c>
      <c r="F246" s="68"/>
      <c r="G246" s="43" t="s">
        <v>3</v>
      </c>
    </row>
    <row r="247" spans="1:7" x14ac:dyDescent="0.3">
      <c r="A247" s="64" t="s">
        <v>317</v>
      </c>
      <c r="B247" s="65" t="s">
        <v>103</v>
      </c>
      <c r="C247" s="66" t="s">
        <v>176</v>
      </c>
      <c r="D247" s="43" t="s">
        <v>5</v>
      </c>
      <c r="E247" s="81">
        <v>45</v>
      </c>
      <c r="F247" s="68"/>
      <c r="G247" s="43" t="s">
        <v>3</v>
      </c>
    </row>
    <row r="248" spans="1:7" x14ac:dyDescent="0.3">
      <c r="A248" s="64" t="s">
        <v>318</v>
      </c>
      <c r="B248" s="65" t="s">
        <v>103</v>
      </c>
      <c r="C248" s="66" t="s">
        <v>176</v>
      </c>
      <c r="D248" s="43" t="s">
        <v>5</v>
      </c>
      <c r="E248" s="81">
        <v>117</v>
      </c>
      <c r="F248" s="68"/>
      <c r="G248" s="43" t="s">
        <v>3</v>
      </c>
    </row>
    <row r="249" spans="1:7" x14ac:dyDescent="0.3">
      <c r="A249" s="64" t="s">
        <v>319</v>
      </c>
      <c r="B249" s="65" t="s">
        <v>103</v>
      </c>
      <c r="C249" s="66" t="s">
        <v>176</v>
      </c>
      <c r="D249" s="43" t="s">
        <v>5</v>
      </c>
      <c r="E249" s="81">
        <v>393</v>
      </c>
      <c r="F249" s="68"/>
      <c r="G249" s="43" t="s">
        <v>3</v>
      </c>
    </row>
    <row r="250" spans="1:7" x14ac:dyDescent="0.3">
      <c r="A250" s="64" t="s">
        <v>320</v>
      </c>
      <c r="B250" s="65" t="s">
        <v>103</v>
      </c>
      <c r="C250" s="66" t="s">
        <v>176</v>
      </c>
      <c r="D250" s="43" t="s">
        <v>5</v>
      </c>
      <c r="E250" s="81">
        <v>230</v>
      </c>
      <c r="F250" s="68"/>
      <c r="G250" s="43" t="s">
        <v>3</v>
      </c>
    </row>
    <row r="251" spans="1:7" x14ac:dyDescent="0.3">
      <c r="A251" s="64" t="s">
        <v>321</v>
      </c>
      <c r="B251" s="65" t="s">
        <v>103</v>
      </c>
      <c r="C251" s="66" t="s">
        <v>176</v>
      </c>
      <c r="D251" s="43" t="s">
        <v>5</v>
      </c>
      <c r="E251" s="81">
        <v>292</v>
      </c>
      <c r="F251" s="68"/>
      <c r="G251" s="43" t="s">
        <v>3</v>
      </c>
    </row>
    <row r="252" spans="1:7" x14ac:dyDescent="0.3">
      <c r="A252" s="64" t="s">
        <v>322</v>
      </c>
      <c r="B252" s="65" t="s">
        <v>103</v>
      </c>
      <c r="C252" s="66" t="s">
        <v>176</v>
      </c>
      <c r="D252" s="43" t="s">
        <v>5</v>
      </c>
      <c r="E252" s="81">
        <v>110</v>
      </c>
      <c r="F252" s="68"/>
      <c r="G252" s="43" t="s">
        <v>3</v>
      </c>
    </row>
    <row r="253" spans="1:7" x14ac:dyDescent="0.3">
      <c r="A253" s="64" t="s">
        <v>323</v>
      </c>
      <c r="B253" s="65" t="s">
        <v>103</v>
      </c>
      <c r="C253" s="66" t="s">
        <v>176</v>
      </c>
      <c r="D253" s="43" t="s">
        <v>5</v>
      </c>
      <c r="E253" s="81">
        <v>110</v>
      </c>
      <c r="F253" s="68"/>
      <c r="G253" s="43" t="s">
        <v>3</v>
      </c>
    </row>
    <row r="254" spans="1:7" x14ac:dyDescent="0.3">
      <c r="A254" s="64" t="s">
        <v>324</v>
      </c>
      <c r="B254" s="65" t="s">
        <v>103</v>
      </c>
      <c r="C254" s="66" t="s">
        <v>176</v>
      </c>
      <c r="D254" s="43" t="s">
        <v>5</v>
      </c>
      <c r="E254" s="81">
        <v>1329</v>
      </c>
      <c r="F254" s="68"/>
      <c r="G254" s="43" t="s">
        <v>3</v>
      </c>
    </row>
    <row r="255" spans="1:7" x14ac:dyDescent="0.3">
      <c r="A255" s="64" t="s">
        <v>325</v>
      </c>
      <c r="B255" s="65" t="s">
        <v>103</v>
      </c>
      <c r="C255" s="66" t="s">
        <v>176</v>
      </c>
      <c r="D255" s="43" t="s">
        <v>5</v>
      </c>
      <c r="E255" s="81">
        <v>17</v>
      </c>
      <c r="F255" s="68"/>
      <c r="G255" s="43" t="s">
        <v>3</v>
      </c>
    </row>
    <row r="256" spans="1:7" x14ac:dyDescent="0.3">
      <c r="A256" s="64" t="s">
        <v>326</v>
      </c>
      <c r="B256" s="65" t="s">
        <v>103</v>
      </c>
      <c r="C256" s="66" t="s">
        <v>176</v>
      </c>
      <c r="D256" s="43" t="s">
        <v>5</v>
      </c>
      <c r="E256" s="81">
        <v>818</v>
      </c>
      <c r="F256" s="68"/>
      <c r="G256" s="43" t="s">
        <v>3</v>
      </c>
    </row>
    <row r="257" spans="1:7" x14ac:dyDescent="0.3">
      <c r="A257" s="64" t="s">
        <v>327</v>
      </c>
      <c r="B257" s="65" t="s">
        <v>103</v>
      </c>
      <c r="C257" s="66" t="s">
        <v>176</v>
      </c>
      <c r="D257" s="43" t="s">
        <v>5</v>
      </c>
      <c r="E257" s="81">
        <v>110</v>
      </c>
      <c r="F257" s="68"/>
      <c r="G257" s="43" t="s">
        <v>3</v>
      </c>
    </row>
    <row r="258" spans="1:7" x14ac:dyDescent="0.3">
      <c r="A258" s="64" t="s">
        <v>328</v>
      </c>
      <c r="B258" s="65" t="s">
        <v>103</v>
      </c>
      <c r="C258" s="66" t="s">
        <v>176</v>
      </c>
      <c r="D258" s="43" t="s">
        <v>5</v>
      </c>
      <c r="E258" s="81">
        <v>91</v>
      </c>
      <c r="F258" s="68"/>
      <c r="G258" s="43" t="s">
        <v>3</v>
      </c>
    </row>
    <row r="259" spans="1:7" x14ac:dyDescent="0.3">
      <c r="A259" s="64" t="s">
        <v>329</v>
      </c>
      <c r="B259" s="65" t="s">
        <v>103</v>
      </c>
      <c r="C259" s="66" t="s">
        <v>176</v>
      </c>
      <c r="D259" s="43" t="s">
        <v>5</v>
      </c>
      <c r="E259" s="81">
        <v>104</v>
      </c>
      <c r="F259" s="68"/>
      <c r="G259" s="43" t="s">
        <v>3</v>
      </c>
    </row>
    <row r="260" spans="1:7" x14ac:dyDescent="0.3">
      <c r="A260" s="64" t="s">
        <v>330</v>
      </c>
      <c r="B260" s="65" t="s">
        <v>103</v>
      </c>
      <c r="C260" s="66" t="s">
        <v>176</v>
      </c>
      <c r="D260" s="43" t="s">
        <v>5</v>
      </c>
      <c r="E260" s="81">
        <v>210</v>
      </c>
      <c r="F260" s="68"/>
      <c r="G260" s="43" t="s">
        <v>3</v>
      </c>
    </row>
    <row r="261" spans="1:7" x14ac:dyDescent="0.3">
      <c r="A261" s="64" t="s">
        <v>331</v>
      </c>
      <c r="B261" s="65" t="s">
        <v>103</v>
      </c>
      <c r="C261" s="66" t="s">
        <v>176</v>
      </c>
      <c r="D261" s="43" t="s">
        <v>5</v>
      </c>
      <c r="E261" s="81">
        <v>15</v>
      </c>
      <c r="F261" s="68"/>
      <c r="G261" s="43" t="s">
        <v>3</v>
      </c>
    </row>
    <row r="262" spans="1:7" x14ac:dyDescent="0.3">
      <c r="A262" s="64" t="s">
        <v>332</v>
      </c>
      <c r="B262" s="65" t="s">
        <v>103</v>
      </c>
      <c r="C262" s="66" t="s">
        <v>176</v>
      </c>
      <c r="D262" s="43" t="s">
        <v>5</v>
      </c>
      <c r="E262" s="81">
        <v>112</v>
      </c>
      <c r="F262" s="68"/>
      <c r="G262" s="43" t="s">
        <v>3</v>
      </c>
    </row>
    <row r="263" spans="1:7" x14ac:dyDescent="0.3">
      <c r="A263" s="64" t="s">
        <v>333</v>
      </c>
      <c r="B263" s="65" t="s">
        <v>103</v>
      </c>
      <c r="C263" s="66" t="s">
        <v>176</v>
      </c>
      <c r="D263" s="43" t="s">
        <v>5</v>
      </c>
      <c r="E263" s="81">
        <v>391</v>
      </c>
      <c r="F263" s="68"/>
      <c r="G263" s="43" t="s">
        <v>3</v>
      </c>
    </row>
    <row r="264" spans="1:7" x14ac:dyDescent="0.3">
      <c r="A264" s="64" t="s">
        <v>334</v>
      </c>
      <c r="B264" s="65" t="s">
        <v>103</v>
      </c>
      <c r="C264" s="66" t="s">
        <v>176</v>
      </c>
      <c r="D264" s="43" t="s">
        <v>5</v>
      </c>
      <c r="E264" s="81">
        <v>14</v>
      </c>
      <c r="F264" s="68"/>
      <c r="G264" s="43" t="s">
        <v>3</v>
      </c>
    </row>
    <row r="265" spans="1:7" x14ac:dyDescent="0.3">
      <c r="A265" s="64" t="s">
        <v>335</v>
      </c>
      <c r="B265" s="65" t="s">
        <v>103</v>
      </c>
      <c r="C265" s="66" t="s">
        <v>176</v>
      </c>
      <c r="D265" s="43" t="s">
        <v>5</v>
      </c>
      <c r="E265" s="81">
        <v>232</v>
      </c>
      <c r="F265" s="68"/>
      <c r="G265" s="43" t="s">
        <v>3</v>
      </c>
    </row>
    <row r="266" spans="1:7" x14ac:dyDescent="0.3">
      <c r="A266" s="64" t="s">
        <v>336</v>
      </c>
      <c r="B266" s="65" t="s">
        <v>103</v>
      </c>
      <c r="C266" s="66" t="s">
        <v>176</v>
      </c>
      <c r="D266" s="43" t="s">
        <v>5</v>
      </c>
      <c r="E266" s="81">
        <v>114</v>
      </c>
      <c r="F266" s="68"/>
      <c r="G266" s="43" t="s">
        <v>3</v>
      </c>
    </row>
    <row r="267" spans="1:7" x14ac:dyDescent="0.3">
      <c r="A267" s="64" t="s">
        <v>337</v>
      </c>
      <c r="B267" s="65" t="s">
        <v>103</v>
      </c>
      <c r="C267" s="66" t="s">
        <v>176</v>
      </c>
      <c r="D267" s="43" t="s">
        <v>5</v>
      </c>
      <c r="E267" s="82">
        <v>210</v>
      </c>
      <c r="F267" s="69"/>
      <c r="G267" s="43" t="s">
        <v>3</v>
      </c>
    </row>
    <row r="268" spans="1:7" x14ac:dyDescent="0.3">
      <c r="A268" s="64" t="s">
        <v>338</v>
      </c>
      <c r="B268" s="65" t="s">
        <v>103</v>
      </c>
      <c r="C268" s="66" t="s">
        <v>176</v>
      </c>
      <c r="D268" s="43" t="s">
        <v>5</v>
      </c>
      <c r="E268" s="82">
        <v>10</v>
      </c>
      <c r="F268" s="69"/>
      <c r="G268" s="43" t="s">
        <v>3</v>
      </c>
    </row>
    <row r="269" spans="1:7" x14ac:dyDescent="0.3">
      <c r="A269" s="64" t="s">
        <v>339</v>
      </c>
      <c r="B269" s="65" t="s">
        <v>103</v>
      </c>
      <c r="C269" s="66" t="s">
        <v>176</v>
      </c>
      <c r="D269" s="43" t="s">
        <v>5</v>
      </c>
      <c r="E269" s="82">
        <v>10</v>
      </c>
      <c r="F269" s="69"/>
      <c r="G269" s="43" t="s">
        <v>3</v>
      </c>
    </row>
    <row r="270" spans="1:7" x14ac:dyDescent="0.3">
      <c r="A270" s="64" t="s">
        <v>340</v>
      </c>
      <c r="B270" s="65" t="s">
        <v>103</v>
      </c>
      <c r="C270" s="66" t="s">
        <v>176</v>
      </c>
      <c r="D270" s="43" t="s">
        <v>5</v>
      </c>
      <c r="E270" s="82">
        <v>110</v>
      </c>
      <c r="F270" s="69"/>
      <c r="G270" s="43" t="s">
        <v>3</v>
      </c>
    </row>
    <row r="271" spans="1:7" x14ac:dyDescent="0.3">
      <c r="A271" s="64" t="s">
        <v>341</v>
      </c>
      <c r="B271" s="65" t="s">
        <v>103</v>
      </c>
      <c r="C271" s="66" t="s">
        <v>176</v>
      </c>
      <c r="D271" s="43" t="s">
        <v>5</v>
      </c>
      <c r="E271" s="82">
        <v>66</v>
      </c>
      <c r="F271" s="69"/>
      <c r="G271" s="43" t="s">
        <v>3</v>
      </c>
    </row>
    <row r="272" spans="1:7" x14ac:dyDescent="0.3">
      <c r="A272" s="64" t="s">
        <v>342</v>
      </c>
      <c r="B272" s="65" t="s">
        <v>103</v>
      </c>
      <c r="C272" s="66" t="s">
        <v>176</v>
      </c>
      <c r="D272" s="43" t="s">
        <v>5</v>
      </c>
      <c r="E272" s="82">
        <v>80</v>
      </c>
      <c r="F272" s="69"/>
      <c r="G272" s="43" t="s">
        <v>3</v>
      </c>
    </row>
    <row r="273" spans="1:7" x14ac:dyDescent="0.3">
      <c r="A273" s="64" t="s">
        <v>343</v>
      </c>
      <c r="B273" s="65" t="s">
        <v>103</v>
      </c>
      <c r="C273" s="66" t="s">
        <v>176</v>
      </c>
      <c r="D273" s="43" t="s">
        <v>5</v>
      </c>
      <c r="E273" s="82">
        <v>71</v>
      </c>
      <c r="F273" s="69"/>
      <c r="G273" s="43" t="s">
        <v>3</v>
      </c>
    </row>
    <row r="274" spans="1:7" x14ac:dyDescent="0.3">
      <c r="A274" s="64" t="s">
        <v>344</v>
      </c>
      <c r="B274" s="65" t="s">
        <v>103</v>
      </c>
      <c r="C274" s="66" t="s">
        <v>176</v>
      </c>
      <c r="D274" s="43" t="s">
        <v>5</v>
      </c>
      <c r="E274" s="82">
        <v>72</v>
      </c>
      <c r="F274" s="69"/>
      <c r="G274" s="43" t="s">
        <v>3</v>
      </c>
    </row>
    <row r="275" spans="1:7" x14ac:dyDescent="0.3">
      <c r="A275" s="64" t="s">
        <v>345</v>
      </c>
      <c r="B275" s="65" t="s">
        <v>103</v>
      </c>
      <c r="C275" s="66" t="s">
        <v>176</v>
      </c>
      <c r="D275" s="43" t="s">
        <v>5</v>
      </c>
      <c r="E275" s="82">
        <v>18</v>
      </c>
      <c r="F275" s="69"/>
      <c r="G275" s="43" t="s">
        <v>3</v>
      </c>
    </row>
    <row r="276" spans="1:7" x14ac:dyDescent="0.3">
      <c r="A276" s="64" t="s">
        <v>346</v>
      </c>
      <c r="B276" s="65" t="s">
        <v>103</v>
      </c>
      <c r="C276" s="66" t="s">
        <v>176</v>
      </c>
      <c r="D276" s="43" t="s">
        <v>5</v>
      </c>
      <c r="E276" s="82">
        <v>61</v>
      </c>
      <c r="F276" s="69"/>
      <c r="G276" s="43" t="s">
        <v>3</v>
      </c>
    </row>
    <row r="277" spans="1:7" x14ac:dyDescent="0.3">
      <c r="A277" s="64" t="s">
        <v>347</v>
      </c>
      <c r="B277" s="65" t="s">
        <v>103</v>
      </c>
      <c r="C277" s="66" t="s">
        <v>176</v>
      </c>
      <c r="D277" s="43" t="s">
        <v>5</v>
      </c>
      <c r="E277" s="82">
        <v>1</v>
      </c>
      <c r="F277" s="69"/>
      <c r="G277" s="43" t="s">
        <v>3</v>
      </c>
    </row>
    <row r="278" spans="1:7" x14ac:dyDescent="0.3">
      <c r="A278" s="64" t="s">
        <v>348</v>
      </c>
      <c r="B278" s="65" t="s">
        <v>103</v>
      </c>
      <c r="C278" s="66" t="s">
        <v>176</v>
      </c>
      <c r="D278" s="43" t="s">
        <v>5</v>
      </c>
      <c r="E278" s="82">
        <v>8</v>
      </c>
      <c r="F278" s="69"/>
      <c r="G278" s="43" t="s">
        <v>3</v>
      </c>
    </row>
    <row r="279" spans="1:7" x14ac:dyDescent="0.3">
      <c r="A279" s="64" t="s">
        <v>349</v>
      </c>
      <c r="B279" s="65" t="s">
        <v>103</v>
      </c>
      <c r="C279" s="66" t="s">
        <v>176</v>
      </c>
      <c r="D279" s="43" t="s">
        <v>5</v>
      </c>
      <c r="E279" s="82">
        <v>25</v>
      </c>
      <c r="F279" s="69"/>
      <c r="G279" s="43" t="s">
        <v>3</v>
      </c>
    </row>
    <row r="280" spans="1:7" x14ac:dyDescent="0.3">
      <c r="A280" s="64" t="s">
        <v>350</v>
      </c>
      <c r="B280" s="65" t="s">
        <v>103</v>
      </c>
      <c r="C280" s="66" t="s">
        <v>176</v>
      </c>
      <c r="D280" s="43" t="s">
        <v>5</v>
      </c>
      <c r="E280" s="82">
        <v>2</v>
      </c>
      <c r="F280" s="69"/>
      <c r="G280" s="43" t="s">
        <v>3</v>
      </c>
    </row>
    <row r="281" spans="1:7" x14ac:dyDescent="0.3">
      <c r="A281" s="64" t="s">
        <v>351</v>
      </c>
      <c r="B281" s="65" t="s">
        <v>103</v>
      </c>
      <c r="C281" s="66" t="s">
        <v>176</v>
      </c>
      <c r="D281" s="43" t="s">
        <v>5</v>
      </c>
      <c r="E281" s="82">
        <v>2</v>
      </c>
      <c r="F281" s="69"/>
      <c r="G281" s="43" t="s">
        <v>3</v>
      </c>
    </row>
    <row r="282" spans="1:7" x14ac:dyDescent="0.3">
      <c r="A282" s="64" t="s">
        <v>352</v>
      </c>
      <c r="B282" s="65" t="s">
        <v>103</v>
      </c>
      <c r="C282" s="66" t="s">
        <v>176</v>
      </c>
      <c r="D282" s="43" t="s">
        <v>5</v>
      </c>
      <c r="E282" s="82">
        <v>18</v>
      </c>
      <c r="F282" s="69"/>
      <c r="G282" s="43" t="s">
        <v>3</v>
      </c>
    </row>
    <row r="283" spans="1:7" x14ac:dyDescent="0.3">
      <c r="A283" s="64" t="s">
        <v>353</v>
      </c>
      <c r="B283" s="65" t="s">
        <v>103</v>
      </c>
      <c r="C283" s="66" t="s">
        <v>176</v>
      </c>
      <c r="D283" s="43" t="s">
        <v>5</v>
      </c>
      <c r="E283" s="82">
        <v>2</v>
      </c>
      <c r="F283" s="69"/>
      <c r="G283" s="43" t="s">
        <v>3</v>
      </c>
    </row>
    <row r="284" spans="1:7" x14ac:dyDescent="0.3">
      <c r="A284" s="64" t="s">
        <v>354</v>
      </c>
      <c r="B284" s="65" t="s">
        <v>103</v>
      </c>
      <c r="C284" s="66" t="s">
        <v>176</v>
      </c>
      <c r="D284" s="43" t="s">
        <v>5</v>
      </c>
      <c r="E284" s="82">
        <v>34</v>
      </c>
      <c r="F284" s="69"/>
      <c r="G284" s="43" t="s">
        <v>3</v>
      </c>
    </row>
    <row r="285" spans="1:7" x14ac:dyDescent="0.3">
      <c r="A285" s="64" t="s">
        <v>355</v>
      </c>
      <c r="B285" s="65" t="s">
        <v>103</v>
      </c>
      <c r="C285" s="66" t="s">
        <v>176</v>
      </c>
      <c r="D285" s="43" t="s">
        <v>5</v>
      </c>
      <c r="E285" s="82">
        <v>40</v>
      </c>
      <c r="F285" s="69"/>
      <c r="G285" s="43" t="s">
        <v>3</v>
      </c>
    </row>
    <row r="286" spans="1:7" x14ac:dyDescent="0.3">
      <c r="A286" s="64" t="s">
        <v>356</v>
      </c>
      <c r="B286" s="65" t="s">
        <v>103</v>
      </c>
      <c r="C286" s="66" t="s">
        <v>176</v>
      </c>
      <c r="D286" s="43" t="s">
        <v>5</v>
      </c>
      <c r="E286" s="82">
        <v>21</v>
      </c>
      <c r="F286" s="69"/>
      <c r="G286" s="43" t="s">
        <v>3</v>
      </c>
    </row>
    <row r="287" spans="1:7" x14ac:dyDescent="0.3">
      <c r="A287" s="64" t="s">
        <v>357</v>
      </c>
      <c r="B287" s="65" t="s">
        <v>103</v>
      </c>
      <c r="C287" s="66" t="s">
        <v>176</v>
      </c>
      <c r="D287" s="43" t="s">
        <v>5</v>
      </c>
      <c r="E287" s="82">
        <v>47</v>
      </c>
      <c r="F287" s="69"/>
      <c r="G287" s="43" t="s">
        <v>3</v>
      </c>
    </row>
    <row r="288" spans="1:7" x14ac:dyDescent="0.3">
      <c r="A288" s="64" t="s">
        <v>358</v>
      </c>
      <c r="B288" s="65" t="s">
        <v>103</v>
      </c>
      <c r="C288" s="66" t="s">
        <v>176</v>
      </c>
      <c r="D288" s="43" t="s">
        <v>5</v>
      </c>
      <c r="E288" s="82">
        <v>5</v>
      </c>
      <c r="F288" s="69"/>
      <c r="G288" s="43" t="s">
        <v>3</v>
      </c>
    </row>
    <row r="289" spans="1:7" x14ac:dyDescent="0.3">
      <c r="A289" s="64" t="s">
        <v>359</v>
      </c>
      <c r="B289" s="65" t="s">
        <v>103</v>
      </c>
      <c r="C289" s="66" t="s">
        <v>176</v>
      </c>
      <c r="D289" s="43" t="s">
        <v>5</v>
      </c>
      <c r="E289" s="82">
        <v>2</v>
      </c>
      <c r="F289" s="69"/>
      <c r="G289" s="43" t="s">
        <v>3</v>
      </c>
    </row>
    <row r="290" spans="1:7" x14ac:dyDescent="0.3">
      <c r="A290" s="64" t="s">
        <v>360</v>
      </c>
      <c r="B290" s="65" t="s">
        <v>103</v>
      </c>
      <c r="C290" s="66" t="s">
        <v>176</v>
      </c>
      <c r="D290" s="43" t="s">
        <v>5</v>
      </c>
      <c r="E290" s="82">
        <v>8</v>
      </c>
      <c r="F290" s="69"/>
      <c r="G290" s="43" t="s">
        <v>3</v>
      </c>
    </row>
    <row r="291" spans="1:7" x14ac:dyDescent="0.3">
      <c r="A291" s="64" t="s">
        <v>361</v>
      </c>
      <c r="B291" s="65" t="s">
        <v>103</v>
      </c>
      <c r="C291" s="66" t="s">
        <v>176</v>
      </c>
      <c r="D291" s="43" t="s">
        <v>5</v>
      </c>
      <c r="E291" s="82">
        <v>7</v>
      </c>
      <c r="F291" s="69"/>
      <c r="G291" s="43" t="s">
        <v>3</v>
      </c>
    </row>
    <row r="292" spans="1:7" x14ac:dyDescent="0.3">
      <c r="A292" s="64" t="s">
        <v>362</v>
      </c>
      <c r="B292" s="65" t="s">
        <v>103</v>
      </c>
      <c r="C292" s="66" t="s">
        <v>176</v>
      </c>
      <c r="D292" s="43" t="s">
        <v>5</v>
      </c>
      <c r="E292" s="82">
        <v>4</v>
      </c>
      <c r="F292" s="69"/>
      <c r="G292" s="43" t="s">
        <v>3</v>
      </c>
    </row>
    <row r="293" spans="1:7" x14ac:dyDescent="0.3">
      <c r="A293" s="64" t="s">
        <v>363</v>
      </c>
      <c r="B293" s="65" t="s">
        <v>103</v>
      </c>
      <c r="C293" s="66" t="s">
        <v>176</v>
      </c>
      <c r="D293" s="43" t="s">
        <v>5</v>
      </c>
      <c r="E293" s="82">
        <v>3</v>
      </c>
      <c r="F293" s="69"/>
      <c r="G293" s="43" t="s">
        <v>3</v>
      </c>
    </row>
    <row r="294" spans="1:7" x14ac:dyDescent="0.3">
      <c r="A294" s="64" t="s">
        <v>364</v>
      </c>
      <c r="B294" s="65" t="s">
        <v>103</v>
      </c>
      <c r="C294" s="66" t="s">
        <v>176</v>
      </c>
      <c r="D294" s="43" t="s">
        <v>5</v>
      </c>
      <c r="E294" s="82">
        <v>10</v>
      </c>
      <c r="F294" s="69"/>
      <c r="G294" s="43" t="s">
        <v>3</v>
      </c>
    </row>
    <row r="295" spans="1:7" x14ac:dyDescent="0.3">
      <c r="A295" s="64" t="s">
        <v>365</v>
      </c>
      <c r="B295" s="65" t="s">
        <v>103</v>
      </c>
      <c r="C295" s="66" t="s">
        <v>176</v>
      </c>
      <c r="D295" s="43" t="s">
        <v>5</v>
      </c>
      <c r="E295" s="82">
        <v>3</v>
      </c>
      <c r="F295" s="69"/>
      <c r="G295" s="43" t="s">
        <v>3</v>
      </c>
    </row>
    <row r="296" spans="1:7" x14ac:dyDescent="0.3">
      <c r="A296" s="64" t="s">
        <v>366</v>
      </c>
      <c r="B296" s="65" t="s">
        <v>103</v>
      </c>
      <c r="C296" s="66" t="s">
        <v>176</v>
      </c>
      <c r="D296" s="43" t="s">
        <v>5</v>
      </c>
      <c r="E296" s="82">
        <v>1</v>
      </c>
      <c r="F296" s="69"/>
      <c r="G296" s="43" t="s">
        <v>3</v>
      </c>
    </row>
    <row r="297" spans="1:7" x14ac:dyDescent="0.3">
      <c r="A297" s="64" t="s">
        <v>367</v>
      </c>
      <c r="B297" s="65" t="s">
        <v>103</v>
      </c>
      <c r="C297" s="66" t="s">
        <v>176</v>
      </c>
      <c r="D297" s="43" t="s">
        <v>5</v>
      </c>
      <c r="E297" s="82">
        <v>22</v>
      </c>
      <c r="F297" s="69"/>
      <c r="G297" s="43" t="s">
        <v>3</v>
      </c>
    </row>
    <row r="298" spans="1:7" x14ac:dyDescent="0.3">
      <c r="A298" s="64" t="s">
        <v>368</v>
      </c>
      <c r="B298" s="65" t="s">
        <v>103</v>
      </c>
      <c r="C298" s="66" t="s">
        <v>176</v>
      </c>
      <c r="D298" s="43" t="s">
        <v>5</v>
      </c>
      <c r="E298" s="82">
        <v>3</v>
      </c>
      <c r="F298" s="69"/>
      <c r="G298" s="43" t="s">
        <v>3</v>
      </c>
    </row>
    <row r="299" spans="1:7" x14ac:dyDescent="0.3">
      <c r="A299" s="64" t="s">
        <v>369</v>
      </c>
      <c r="B299" s="65" t="s">
        <v>103</v>
      </c>
      <c r="C299" s="66" t="s">
        <v>176</v>
      </c>
      <c r="D299" s="43" t="s">
        <v>5</v>
      </c>
      <c r="E299" s="82">
        <v>2</v>
      </c>
      <c r="F299" s="69"/>
      <c r="G299" s="43" t="s">
        <v>3</v>
      </c>
    </row>
    <row r="300" spans="1:7" x14ac:dyDescent="0.3">
      <c r="A300" s="64" t="s">
        <v>370</v>
      </c>
      <c r="B300" s="65" t="s">
        <v>103</v>
      </c>
      <c r="C300" s="66" t="s">
        <v>176</v>
      </c>
      <c r="D300" s="43" t="s">
        <v>5</v>
      </c>
      <c r="E300" s="82">
        <v>3</v>
      </c>
      <c r="F300" s="69"/>
      <c r="G300" s="43" t="s">
        <v>3</v>
      </c>
    </row>
    <row r="301" spans="1:7" x14ac:dyDescent="0.3">
      <c r="A301" s="64" t="s">
        <v>371</v>
      </c>
      <c r="B301" s="65" t="s">
        <v>103</v>
      </c>
      <c r="C301" s="66" t="s">
        <v>176</v>
      </c>
      <c r="D301" s="43" t="s">
        <v>5</v>
      </c>
      <c r="E301" s="82">
        <v>3</v>
      </c>
      <c r="F301" s="69"/>
      <c r="G301" s="43" t="s">
        <v>3</v>
      </c>
    </row>
    <row r="302" spans="1:7" x14ac:dyDescent="0.3">
      <c r="A302" s="64" t="s">
        <v>372</v>
      </c>
      <c r="B302" s="65" t="s">
        <v>103</v>
      </c>
      <c r="C302" s="66" t="s">
        <v>176</v>
      </c>
      <c r="D302" s="43" t="s">
        <v>5</v>
      </c>
      <c r="E302" s="82">
        <v>5</v>
      </c>
      <c r="F302" s="69"/>
      <c r="G302" s="43" t="s">
        <v>3</v>
      </c>
    </row>
    <row r="303" spans="1:7" x14ac:dyDescent="0.3">
      <c r="A303" s="64" t="s">
        <v>373</v>
      </c>
      <c r="B303" s="65" t="s">
        <v>103</v>
      </c>
      <c r="C303" s="66" t="s">
        <v>176</v>
      </c>
      <c r="D303" s="43" t="s">
        <v>5</v>
      </c>
      <c r="E303" s="82">
        <v>5</v>
      </c>
      <c r="F303" s="69"/>
      <c r="G303" s="43" t="s">
        <v>3</v>
      </c>
    </row>
    <row r="304" spans="1:7" x14ac:dyDescent="0.3">
      <c r="A304" s="64" t="s">
        <v>374</v>
      </c>
      <c r="B304" s="65" t="s">
        <v>103</v>
      </c>
      <c r="C304" s="66" t="s">
        <v>176</v>
      </c>
      <c r="D304" s="43" t="s">
        <v>5</v>
      </c>
      <c r="E304" s="82">
        <v>115</v>
      </c>
      <c r="F304" s="69"/>
      <c r="G304" s="43" t="s">
        <v>3</v>
      </c>
    </row>
    <row r="305" spans="1:7" x14ac:dyDescent="0.3">
      <c r="A305" s="64" t="s">
        <v>375</v>
      </c>
      <c r="B305" s="65" t="s">
        <v>103</v>
      </c>
      <c r="C305" s="66" t="s">
        <v>176</v>
      </c>
      <c r="D305" s="43" t="s">
        <v>5</v>
      </c>
      <c r="E305" s="82">
        <v>4</v>
      </c>
      <c r="F305" s="69"/>
      <c r="G305" s="43" t="s">
        <v>3</v>
      </c>
    </row>
    <row r="306" spans="1:7" x14ac:dyDescent="0.3">
      <c r="A306" s="64" t="s">
        <v>376</v>
      </c>
      <c r="B306" s="65" t="s">
        <v>103</v>
      </c>
      <c r="C306" s="66" t="s">
        <v>176</v>
      </c>
      <c r="D306" s="43" t="s">
        <v>5</v>
      </c>
      <c r="E306" s="82">
        <v>11</v>
      </c>
      <c r="F306" s="69"/>
      <c r="G306" s="43" t="s">
        <v>3</v>
      </c>
    </row>
    <row r="307" spans="1:7" x14ac:dyDescent="0.3">
      <c r="A307" s="64" t="s">
        <v>377</v>
      </c>
      <c r="B307" s="65" t="s">
        <v>103</v>
      </c>
      <c r="C307" s="66" t="s">
        <v>176</v>
      </c>
      <c r="D307" s="43" t="s">
        <v>5</v>
      </c>
      <c r="E307" s="82">
        <v>39</v>
      </c>
      <c r="F307" s="69"/>
      <c r="G307" s="43" t="s">
        <v>3</v>
      </c>
    </row>
    <row r="308" spans="1:7" x14ac:dyDescent="0.3">
      <c r="A308" s="64" t="s">
        <v>378</v>
      </c>
      <c r="B308" s="65" t="s">
        <v>103</v>
      </c>
      <c r="C308" s="66" t="s">
        <v>176</v>
      </c>
      <c r="D308" s="43" t="s">
        <v>5</v>
      </c>
      <c r="E308" s="82">
        <v>3</v>
      </c>
      <c r="F308" s="69"/>
      <c r="G308" s="43" t="s">
        <v>3</v>
      </c>
    </row>
    <row r="309" spans="1:7" x14ac:dyDescent="0.3">
      <c r="A309" s="64" t="s">
        <v>379</v>
      </c>
      <c r="B309" s="65" t="s">
        <v>103</v>
      </c>
      <c r="C309" s="66" t="s">
        <v>176</v>
      </c>
      <c r="D309" s="43" t="s">
        <v>5</v>
      </c>
      <c r="E309" s="82">
        <v>10</v>
      </c>
      <c r="F309" s="69"/>
      <c r="G309" s="43" t="s">
        <v>3</v>
      </c>
    </row>
    <row r="310" spans="1:7" x14ac:dyDescent="0.3">
      <c r="A310" s="64" t="s">
        <v>380</v>
      </c>
      <c r="B310" s="65" t="s">
        <v>103</v>
      </c>
      <c r="C310" s="66" t="s">
        <v>176</v>
      </c>
      <c r="D310" s="43" t="s">
        <v>5</v>
      </c>
      <c r="E310" s="82">
        <v>3</v>
      </c>
      <c r="F310" s="69"/>
      <c r="G310" s="43" t="s">
        <v>3</v>
      </c>
    </row>
    <row r="311" spans="1:7" x14ac:dyDescent="0.3">
      <c r="A311" s="64" t="s">
        <v>381</v>
      </c>
      <c r="B311" s="65" t="s">
        <v>103</v>
      </c>
      <c r="C311" s="66" t="s">
        <v>176</v>
      </c>
      <c r="D311" s="43" t="s">
        <v>5</v>
      </c>
      <c r="E311" s="82">
        <v>4</v>
      </c>
      <c r="F311" s="69"/>
      <c r="G311" s="43" t="s">
        <v>3</v>
      </c>
    </row>
    <row r="312" spans="1:7" x14ac:dyDescent="0.3">
      <c r="A312" s="64" t="s">
        <v>382</v>
      </c>
      <c r="B312" s="65" t="s">
        <v>103</v>
      </c>
      <c r="C312" s="66" t="s">
        <v>176</v>
      </c>
      <c r="D312" s="43" t="s">
        <v>5</v>
      </c>
      <c r="E312" s="82">
        <v>9</v>
      </c>
      <c r="F312" s="69"/>
      <c r="G312" s="43" t="s">
        <v>3</v>
      </c>
    </row>
    <row r="313" spans="1:7" x14ac:dyDescent="0.3">
      <c r="A313" s="64" t="s">
        <v>383</v>
      </c>
      <c r="B313" s="65" t="s">
        <v>103</v>
      </c>
      <c r="C313" s="66" t="s">
        <v>176</v>
      </c>
      <c r="D313" s="43" t="s">
        <v>5</v>
      </c>
      <c r="E313" s="82">
        <v>9</v>
      </c>
      <c r="F313" s="69"/>
      <c r="G313" s="43" t="s">
        <v>3</v>
      </c>
    </row>
    <row r="314" spans="1:7" x14ac:dyDescent="0.3">
      <c r="A314" s="64" t="s">
        <v>384</v>
      </c>
      <c r="B314" s="65" t="s">
        <v>103</v>
      </c>
      <c r="C314" s="66" t="s">
        <v>176</v>
      </c>
      <c r="D314" s="43" t="s">
        <v>5</v>
      </c>
      <c r="E314" s="82">
        <v>9</v>
      </c>
      <c r="F314" s="69"/>
      <c r="G314" s="43" t="s">
        <v>3</v>
      </c>
    </row>
    <row r="315" spans="1:7" x14ac:dyDescent="0.3">
      <c r="A315" s="64" t="s">
        <v>385</v>
      </c>
      <c r="B315" s="65" t="s">
        <v>103</v>
      </c>
      <c r="C315" s="66" t="s">
        <v>176</v>
      </c>
      <c r="D315" s="43" t="s">
        <v>5</v>
      </c>
      <c r="E315" s="82">
        <v>9</v>
      </c>
      <c r="F315" s="69"/>
      <c r="G315" s="43" t="s">
        <v>3</v>
      </c>
    </row>
    <row r="316" spans="1:7" x14ac:dyDescent="0.3">
      <c r="A316" s="64" t="s">
        <v>386</v>
      </c>
      <c r="B316" s="65" t="s">
        <v>103</v>
      </c>
      <c r="C316" s="66" t="s">
        <v>176</v>
      </c>
      <c r="D316" s="43" t="s">
        <v>5</v>
      </c>
      <c r="E316" s="82">
        <v>9</v>
      </c>
      <c r="F316" s="69"/>
      <c r="G316" s="43" t="s">
        <v>3</v>
      </c>
    </row>
    <row r="317" spans="1:7" x14ac:dyDescent="0.3">
      <c r="A317" s="64" t="s">
        <v>387</v>
      </c>
      <c r="B317" s="65" t="s">
        <v>103</v>
      </c>
      <c r="C317" s="66" t="s">
        <v>176</v>
      </c>
      <c r="D317" s="43" t="s">
        <v>5</v>
      </c>
      <c r="E317" s="82">
        <v>9</v>
      </c>
      <c r="F317" s="69"/>
      <c r="G317" s="43" t="s">
        <v>3</v>
      </c>
    </row>
    <row r="318" spans="1:7" x14ac:dyDescent="0.3">
      <c r="A318" s="64" t="s">
        <v>388</v>
      </c>
      <c r="B318" s="65" t="s">
        <v>103</v>
      </c>
      <c r="C318" s="66" t="s">
        <v>176</v>
      </c>
      <c r="D318" s="43" t="s">
        <v>5</v>
      </c>
      <c r="E318" s="82">
        <v>9</v>
      </c>
      <c r="F318" s="69"/>
      <c r="G318" s="43" t="s">
        <v>3</v>
      </c>
    </row>
    <row r="319" spans="1:7" x14ac:dyDescent="0.3">
      <c r="A319" s="64" t="s">
        <v>389</v>
      </c>
      <c r="B319" s="65" t="s">
        <v>103</v>
      </c>
      <c r="C319" s="66" t="s">
        <v>176</v>
      </c>
      <c r="D319" s="43" t="s">
        <v>5</v>
      </c>
      <c r="E319" s="82">
        <v>9</v>
      </c>
      <c r="F319" s="69"/>
      <c r="G319" s="43" t="s">
        <v>3</v>
      </c>
    </row>
    <row r="320" spans="1:7" x14ac:dyDescent="0.3">
      <c r="A320" s="64" t="s">
        <v>390</v>
      </c>
      <c r="B320" s="65" t="s">
        <v>103</v>
      </c>
      <c r="C320" s="66" t="s">
        <v>176</v>
      </c>
      <c r="D320" s="43" t="s">
        <v>5</v>
      </c>
      <c r="E320" s="82">
        <v>9</v>
      </c>
      <c r="F320" s="69"/>
      <c r="G320" s="43" t="s">
        <v>3</v>
      </c>
    </row>
    <row r="321" spans="1:7" x14ac:dyDescent="0.3">
      <c r="A321" s="64" t="s">
        <v>391</v>
      </c>
      <c r="B321" s="65" t="s">
        <v>103</v>
      </c>
      <c r="C321" s="66" t="s">
        <v>176</v>
      </c>
      <c r="D321" s="43" t="s">
        <v>5</v>
      </c>
      <c r="E321" s="82">
        <v>11</v>
      </c>
      <c r="F321" s="69"/>
      <c r="G321" s="43" t="s">
        <v>3</v>
      </c>
    </row>
    <row r="322" spans="1:7" x14ac:dyDescent="0.3">
      <c r="A322" s="64" t="s">
        <v>392</v>
      </c>
      <c r="B322" s="65" t="s">
        <v>103</v>
      </c>
      <c r="C322" s="66" t="s">
        <v>176</v>
      </c>
      <c r="D322" s="43" t="s">
        <v>5</v>
      </c>
      <c r="E322" s="82">
        <v>9</v>
      </c>
      <c r="F322" s="69"/>
      <c r="G322" s="43" t="s">
        <v>3</v>
      </c>
    </row>
    <row r="323" spans="1:7" x14ac:dyDescent="0.3">
      <c r="A323" s="64" t="s">
        <v>393</v>
      </c>
      <c r="B323" s="65" t="s">
        <v>103</v>
      </c>
      <c r="C323" s="66" t="s">
        <v>176</v>
      </c>
      <c r="D323" s="43" t="s">
        <v>5</v>
      </c>
      <c r="E323" s="82">
        <v>9</v>
      </c>
      <c r="F323" s="69"/>
      <c r="G323" s="43" t="s">
        <v>3</v>
      </c>
    </row>
    <row r="324" spans="1:7" x14ac:dyDescent="0.3">
      <c r="A324" s="64" t="s">
        <v>394</v>
      </c>
      <c r="B324" s="65" t="s">
        <v>103</v>
      </c>
      <c r="C324" s="66" t="s">
        <v>176</v>
      </c>
      <c r="D324" s="43" t="s">
        <v>5</v>
      </c>
      <c r="E324" s="82">
        <v>9</v>
      </c>
      <c r="F324" s="69"/>
      <c r="G324" s="43" t="s">
        <v>3</v>
      </c>
    </row>
    <row r="325" spans="1:7" x14ac:dyDescent="0.3">
      <c r="A325" s="64" t="s">
        <v>395</v>
      </c>
      <c r="B325" s="65" t="s">
        <v>103</v>
      </c>
      <c r="C325" s="66" t="s">
        <v>176</v>
      </c>
      <c r="D325" s="43" t="s">
        <v>5</v>
      </c>
      <c r="E325" s="82">
        <v>9</v>
      </c>
      <c r="F325" s="69"/>
      <c r="G325" s="43" t="s">
        <v>3</v>
      </c>
    </row>
    <row r="326" spans="1:7" x14ac:dyDescent="0.3">
      <c r="A326" s="64" t="s">
        <v>396</v>
      </c>
      <c r="B326" s="65" t="s">
        <v>103</v>
      </c>
      <c r="C326" s="66" t="s">
        <v>176</v>
      </c>
      <c r="D326" s="43" t="s">
        <v>5</v>
      </c>
      <c r="E326" s="82">
        <v>9</v>
      </c>
      <c r="F326" s="69"/>
      <c r="G326" s="43" t="s">
        <v>3</v>
      </c>
    </row>
    <row r="327" spans="1:7" x14ac:dyDescent="0.3">
      <c r="A327" s="64" t="s">
        <v>397</v>
      </c>
      <c r="B327" s="65" t="s">
        <v>103</v>
      </c>
      <c r="C327" s="66" t="s">
        <v>176</v>
      </c>
      <c r="D327" s="43" t="s">
        <v>5</v>
      </c>
      <c r="E327" s="82">
        <v>9</v>
      </c>
      <c r="F327" s="69"/>
      <c r="G327" s="43" t="s">
        <v>3</v>
      </c>
    </row>
    <row r="328" spans="1:7" x14ac:dyDescent="0.3">
      <c r="A328" s="64" t="s">
        <v>398</v>
      </c>
      <c r="B328" s="65" t="s">
        <v>103</v>
      </c>
      <c r="C328" s="66" t="s">
        <v>176</v>
      </c>
      <c r="D328" s="43" t="s">
        <v>5</v>
      </c>
      <c r="E328" s="82">
        <v>11</v>
      </c>
      <c r="F328" s="69"/>
      <c r="G328" s="43" t="s">
        <v>3</v>
      </c>
    </row>
    <row r="329" spans="1:7" x14ac:dyDescent="0.3">
      <c r="A329" s="64" t="s">
        <v>399</v>
      </c>
      <c r="B329" s="65" t="s">
        <v>103</v>
      </c>
      <c r="C329" s="66" t="s">
        <v>176</v>
      </c>
      <c r="D329" s="43" t="s">
        <v>5</v>
      </c>
      <c r="E329" s="82">
        <v>9</v>
      </c>
      <c r="F329" s="69"/>
      <c r="G329" s="43" t="s">
        <v>3</v>
      </c>
    </row>
    <row r="330" spans="1:7" x14ac:dyDescent="0.3">
      <c r="A330" s="64" t="s">
        <v>400</v>
      </c>
      <c r="B330" s="65" t="s">
        <v>103</v>
      </c>
      <c r="C330" s="66" t="s">
        <v>176</v>
      </c>
      <c r="D330" s="43" t="s">
        <v>5</v>
      </c>
      <c r="E330" s="82">
        <v>9</v>
      </c>
      <c r="F330" s="69"/>
      <c r="G330" s="43" t="s">
        <v>3</v>
      </c>
    </row>
    <row r="331" spans="1:7" x14ac:dyDescent="0.3">
      <c r="A331" s="64" t="s">
        <v>401</v>
      </c>
      <c r="B331" s="65" t="s">
        <v>103</v>
      </c>
      <c r="C331" s="66" t="s">
        <v>176</v>
      </c>
      <c r="D331" s="43" t="s">
        <v>5</v>
      </c>
      <c r="E331" s="82">
        <v>9</v>
      </c>
      <c r="F331" s="69"/>
      <c r="G331" s="43" t="s">
        <v>3</v>
      </c>
    </row>
    <row r="332" spans="1:7" x14ac:dyDescent="0.3">
      <c r="A332" s="64" t="s">
        <v>402</v>
      </c>
      <c r="B332" s="65" t="s">
        <v>103</v>
      </c>
      <c r="C332" s="66" t="s">
        <v>176</v>
      </c>
      <c r="D332" s="43" t="s">
        <v>5</v>
      </c>
      <c r="E332" s="82">
        <v>9</v>
      </c>
      <c r="F332" s="69"/>
      <c r="G332" s="43" t="s">
        <v>3</v>
      </c>
    </row>
    <row r="333" spans="1:7" x14ac:dyDescent="0.3">
      <c r="A333" s="64" t="s">
        <v>403</v>
      </c>
      <c r="B333" s="65" t="s">
        <v>103</v>
      </c>
      <c r="C333" s="66" t="s">
        <v>176</v>
      </c>
      <c r="D333" s="43" t="s">
        <v>5</v>
      </c>
      <c r="E333" s="82">
        <v>9</v>
      </c>
      <c r="F333" s="69"/>
      <c r="G333" s="43" t="s">
        <v>3</v>
      </c>
    </row>
    <row r="334" spans="1:7" x14ac:dyDescent="0.3">
      <c r="A334" s="64" t="s">
        <v>404</v>
      </c>
      <c r="B334" s="65" t="s">
        <v>103</v>
      </c>
      <c r="C334" s="66" t="s">
        <v>176</v>
      </c>
      <c r="D334" s="43" t="s">
        <v>5</v>
      </c>
      <c r="E334" s="82">
        <v>9</v>
      </c>
      <c r="F334" s="69"/>
      <c r="G334" s="43" t="s">
        <v>3</v>
      </c>
    </row>
    <row r="335" spans="1:7" x14ac:dyDescent="0.3">
      <c r="A335" s="64" t="s">
        <v>405</v>
      </c>
      <c r="B335" s="65" t="s">
        <v>103</v>
      </c>
      <c r="C335" s="66" t="s">
        <v>176</v>
      </c>
      <c r="D335" s="43" t="s">
        <v>5</v>
      </c>
      <c r="E335" s="82">
        <v>9</v>
      </c>
      <c r="F335" s="69"/>
      <c r="G335" s="43" t="s">
        <v>3</v>
      </c>
    </row>
    <row r="336" spans="1:7" x14ac:dyDescent="0.3">
      <c r="A336" s="64" t="s">
        <v>406</v>
      </c>
      <c r="B336" s="65" t="s">
        <v>103</v>
      </c>
      <c r="C336" s="66" t="s">
        <v>176</v>
      </c>
      <c r="D336" s="43" t="s">
        <v>5</v>
      </c>
      <c r="E336" s="82">
        <v>9</v>
      </c>
      <c r="F336" s="69"/>
      <c r="G336" s="43" t="s">
        <v>3</v>
      </c>
    </row>
    <row r="337" spans="1:7" x14ac:dyDescent="0.3">
      <c r="A337" s="64" t="s">
        <v>407</v>
      </c>
      <c r="B337" s="65" t="s">
        <v>103</v>
      </c>
      <c r="C337" s="66" t="s">
        <v>176</v>
      </c>
      <c r="D337" s="43" t="s">
        <v>5</v>
      </c>
      <c r="E337" s="82">
        <v>9</v>
      </c>
      <c r="F337" s="69"/>
      <c r="G337" s="43" t="s">
        <v>3</v>
      </c>
    </row>
    <row r="338" spans="1:7" x14ac:dyDescent="0.3">
      <c r="A338" s="64" t="s">
        <v>408</v>
      </c>
      <c r="B338" s="65" t="s">
        <v>103</v>
      </c>
      <c r="C338" s="66" t="s">
        <v>176</v>
      </c>
      <c r="D338" s="43" t="s">
        <v>5</v>
      </c>
      <c r="E338" s="82">
        <v>11</v>
      </c>
      <c r="F338" s="69"/>
      <c r="G338" s="43" t="s">
        <v>3</v>
      </c>
    </row>
    <row r="339" spans="1:7" x14ac:dyDescent="0.3">
      <c r="A339" s="64" t="s">
        <v>409</v>
      </c>
      <c r="B339" s="65" t="s">
        <v>103</v>
      </c>
      <c r="C339" s="66" t="s">
        <v>176</v>
      </c>
      <c r="D339" s="43" t="s">
        <v>5</v>
      </c>
      <c r="E339" s="82">
        <v>9</v>
      </c>
      <c r="F339" s="69"/>
      <c r="G339" s="43" t="s">
        <v>3</v>
      </c>
    </row>
    <row r="340" spans="1:7" x14ac:dyDescent="0.3">
      <c r="A340" s="64" t="s">
        <v>410</v>
      </c>
      <c r="B340" s="65" t="s">
        <v>103</v>
      </c>
      <c r="C340" s="66" t="s">
        <v>176</v>
      </c>
      <c r="D340" s="43" t="s">
        <v>5</v>
      </c>
      <c r="E340" s="82">
        <v>6</v>
      </c>
      <c r="F340" s="69"/>
      <c r="G340" s="43" t="s">
        <v>3</v>
      </c>
    </row>
    <row r="341" spans="1:7" x14ac:dyDescent="0.3">
      <c r="A341" s="64" t="s">
        <v>411</v>
      </c>
      <c r="B341" s="65" t="s">
        <v>103</v>
      </c>
      <c r="C341" s="66" t="s">
        <v>176</v>
      </c>
      <c r="D341" s="43" t="s">
        <v>5</v>
      </c>
      <c r="E341" s="82">
        <v>9</v>
      </c>
      <c r="F341" s="69"/>
      <c r="G341" s="43" t="s">
        <v>3</v>
      </c>
    </row>
    <row r="342" spans="1:7" x14ac:dyDescent="0.3">
      <c r="A342" s="64" t="s">
        <v>412</v>
      </c>
      <c r="B342" s="65" t="s">
        <v>103</v>
      </c>
      <c r="C342" s="66" t="s">
        <v>176</v>
      </c>
      <c r="D342" s="43" t="s">
        <v>5</v>
      </c>
      <c r="E342" s="82">
        <v>9</v>
      </c>
      <c r="F342" s="69"/>
      <c r="G342" s="43" t="s">
        <v>3</v>
      </c>
    </row>
    <row r="343" spans="1:7" x14ac:dyDescent="0.3">
      <c r="A343" s="64" t="s">
        <v>413</v>
      </c>
      <c r="B343" s="65" t="s">
        <v>103</v>
      </c>
      <c r="C343" s="66" t="s">
        <v>176</v>
      </c>
      <c r="D343" s="43" t="s">
        <v>5</v>
      </c>
      <c r="E343" s="82">
        <v>9</v>
      </c>
      <c r="F343" s="69"/>
      <c r="G343" s="43" t="s">
        <v>3</v>
      </c>
    </row>
    <row r="344" spans="1:7" x14ac:dyDescent="0.3">
      <c r="A344" s="64" t="s">
        <v>414</v>
      </c>
      <c r="B344" s="65" t="s">
        <v>103</v>
      </c>
      <c r="C344" s="66" t="s">
        <v>176</v>
      </c>
      <c r="D344" s="43" t="s">
        <v>5</v>
      </c>
      <c r="E344" s="82">
        <v>9</v>
      </c>
      <c r="F344" s="69"/>
      <c r="G344" s="43" t="s">
        <v>3</v>
      </c>
    </row>
    <row r="345" spans="1:7" x14ac:dyDescent="0.3">
      <c r="A345" s="64" t="s">
        <v>415</v>
      </c>
      <c r="B345" s="65" t="s">
        <v>103</v>
      </c>
      <c r="C345" s="66" t="s">
        <v>176</v>
      </c>
      <c r="D345" s="43" t="s">
        <v>5</v>
      </c>
      <c r="E345" s="82">
        <v>11</v>
      </c>
      <c r="F345" s="69"/>
      <c r="G345" s="43" t="s">
        <v>3</v>
      </c>
    </row>
    <row r="346" spans="1:7" x14ac:dyDescent="0.3">
      <c r="A346" s="64" t="s">
        <v>416</v>
      </c>
      <c r="B346" s="65" t="s">
        <v>103</v>
      </c>
      <c r="C346" s="66" t="s">
        <v>176</v>
      </c>
      <c r="D346" s="43" t="s">
        <v>5</v>
      </c>
      <c r="E346" s="82">
        <v>38</v>
      </c>
      <c r="F346" s="69"/>
      <c r="G346" s="43" t="s">
        <v>3</v>
      </c>
    </row>
    <row r="347" spans="1:7" x14ac:dyDescent="0.3">
      <c r="A347" s="64" t="s">
        <v>417</v>
      </c>
      <c r="B347" s="65" t="s">
        <v>130</v>
      </c>
      <c r="C347" s="66" t="s">
        <v>176</v>
      </c>
      <c r="D347" s="43" t="s">
        <v>5</v>
      </c>
      <c r="E347" s="82">
        <v>608</v>
      </c>
      <c r="F347" s="69"/>
      <c r="G347" s="43" t="s">
        <v>3</v>
      </c>
    </row>
    <row r="348" spans="1:7" x14ac:dyDescent="0.3">
      <c r="A348" s="64" t="s">
        <v>418</v>
      </c>
      <c r="B348" s="65" t="s">
        <v>130</v>
      </c>
      <c r="C348" s="66" t="s">
        <v>176</v>
      </c>
      <c r="D348" s="43" t="s">
        <v>5</v>
      </c>
      <c r="E348" s="82">
        <v>427</v>
      </c>
      <c r="F348" s="69"/>
      <c r="G348" s="43" t="s">
        <v>3</v>
      </c>
    </row>
    <row r="349" spans="1:7" x14ac:dyDescent="0.3">
      <c r="A349" s="64" t="s">
        <v>419</v>
      </c>
      <c r="B349" s="65" t="s">
        <v>130</v>
      </c>
      <c r="C349" s="66" t="s">
        <v>176</v>
      </c>
      <c r="D349" s="43" t="s">
        <v>5</v>
      </c>
      <c r="E349" s="82">
        <v>1377</v>
      </c>
      <c r="F349" s="69"/>
      <c r="G349" s="43" t="s">
        <v>3</v>
      </c>
    </row>
    <row r="350" spans="1:7" x14ac:dyDescent="0.3">
      <c r="A350" s="64" t="s">
        <v>420</v>
      </c>
      <c r="B350" s="65" t="s">
        <v>130</v>
      </c>
      <c r="C350" s="66" t="s">
        <v>176</v>
      </c>
      <c r="D350" s="43" t="s">
        <v>5</v>
      </c>
      <c r="E350" s="82">
        <v>416</v>
      </c>
      <c r="F350" s="69"/>
      <c r="G350" s="43" t="s">
        <v>3</v>
      </c>
    </row>
    <row r="351" spans="1:7" x14ac:dyDescent="0.3">
      <c r="A351" s="64" t="s">
        <v>421</v>
      </c>
      <c r="B351" s="65" t="s">
        <v>130</v>
      </c>
      <c r="C351" s="66" t="s">
        <v>176</v>
      </c>
      <c r="D351" s="43" t="s">
        <v>5</v>
      </c>
      <c r="E351" s="82">
        <v>69</v>
      </c>
      <c r="F351" s="69"/>
      <c r="G351" s="43" t="s">
        <v>3</v>
      </c>
    </row>
    <row r="352" spans="1:7" x14ac:dyDescent="0.3">
      <c r="A352" s="64" t="s">
        <v>422</v>
      </c>
      <c r="B352" s="65" t="s">
        <v>130</v>
      </c>
      <c r="C352" s="66" t="s">
        <v>176</v>
      </c>
      <c r="D352" s="43" t="s">
        <v>5</v>
      </c>
      <c r="E352" s="82">
        <v>1281</v>
      </c>
      <c r="F352" s="69"/>
      <c r="G352" s="43" t="s">
        <v>3</v>
      </c>
    </row>
    <row r="353" spans="1:7" x14ac:dyDescent="0.3">
      <c r="A353" s="64" t="s">
        <v>423</v>
      </c>
      <c r="B353" s="65" t="s">
        <v>130</v>
      </c>
      <c r="C353" s="66" t="s">
        <v>176</v>
      </c>
      <c r="D353" s="43" t="s">
        <v>5</v>
      </c>
      <c r="E353" s="82">
        <v>6</v>
      </c>
      <c r="F353" s="69"/>
      <c r="G353" s="43" t="s">
        <v>3</v>
      </c>
    </row>
    <row r="354" spans="1:7" x14ac:dyDescent="0.3">
      <c r="A354" s="64" t="s">
        <v>424</v>
      </c>
      <c r="B354" s="65" t="s">
        <v>130</v>
      </c>
      <c r="C354" s="66" t="s">
        <v>176</v>
      </c>
      <c r="D354" s="43" t="s">
        <v>5</v>
      </c>
      <c r="E354" s="82">
        <v>737</v>
      </c>
      <c r="F354" s="69"/>
      <c r="G354" s="43" t="s">
        <v>3</v>
      </c>
    </row>
    <row r="355" spans="1:7" x14ac:dyDescent="0.3">
      <c r="A355" s="64" t="s">
        <v>425</v>
      </c>
      <c r="B355" s="65" t="s">
        <v>130</v>
      </c>
      <c r="C355" s="66" t="s">
        <v>176</v>
      </c>
      <c r="D355" s="43" t="s">
        <v>5</v>
      </c>
      <c r="E355" s="82">
        <v>10</v>
      </c>
      <c r="F355" s="69"/>
      <c r="G355" s="43" t="s">
        <v>3</v>
      </c>
    </row>
    <row r="356" spans="1:7" x14ac:dyDescent="0.3">
      <c r="A356" s="64" t="s">
        <v>426</v>
      </c>
      <c r="B356" s="65" t="s">
        <v>130</v>
      </c>
      <c r="C356" s="66" t="s">
        <v>176</v>
      </c>
      <c r="D356" s="43" t="s">
        <v>5</v>
      </c>
      <c r="E356" s="82">
        <v>727</v>
      </c>
      <c r="F356" s="69"/>
      <c r="G356" s="43" t="s">
        <v>3</v>
      </c>
    </row>
    <row r="357" spans="1:7" x14ac:dyDescent="0.3">
      <c r="A357" s="64" t="s">
        <v>427</v>
      </c>
      <c r="B357" s="65" t="s">
        <v>130</v>
      </c>
      <c r="C357" s="66" t="s">
        <v>176</v>
      </c>
      <c r="D357" s="43" t="s">
        <v>5</v>
      </c>
      <c r="E357" s="82">
        <v>10</v>
      </c>
      <c r="F357" s="69"/>
      <c r="G357" s="43" t="s">
        <v>3</v>
      </c>
    </row>
    <row r="358" spans="1:7" x14ac:dyDescent="0.3">
      <c r="A358" s="64" t="s">
        <v>428</v>
      </c>
      <c r="B358" s="65" t="s">
        <v>130</v>
      </c>
      <c r="C358" s="66" t="s">
        <v>176</v>
      </c>
      <c r="D358" s="43" t="s">
        <v>5</v>
      </c>
      <c r="E358" s="82">
        <v>1417</v>
      </c>
      <c r="F358" s="69"/>
      <c r="G358" s="43" t="s">
        <v>3</v>
      </c>
    </row>
    <row r="359" spans="1:7" x14ac:dyDescent="0.3">
      <c r="A359" s="64" t="s">
        <v>429</v>
      </c>
      <c r="B359" s="65" t="s">
        <v>130</v>
      </c>
      <c r="C359" s="66" t="s">
        <v>176</v>
      </c>
      <c r="D359" s="43" t="s">
        <v>5</v>
      </c>
      <c r="E359" s="82">
        <v>316</v>
      </c>
      <c r="F359" s="69"/>
      <c r="G359" s="43" t="s">
        <v>3</v>
      </c>
    </row>
    <row r="360" spans="1:7" x14ac:dyDescent="0.3">
      <c r="A360" s="64" t="s">
        <v>430</v>
      </c>
      <c r="B360" s="65" t="s">
        <v>130</v>
      </c>
      <c r="C360" s="66" t="s">
        <v>176</v>
      </c>
      <c r="D360" s="43" t="s">
        <v>5</v>
      </c>
      <c r="E360" s="82">
        <v>303</v>
      </c>
      <c r="F360" s="69"/>
      <c r="G360" s="43" t="s">
        <v>3</v>
      </c>
    </row>
    <row r="361" spans="1:7" x14ac:dyDescent="0.3">
      <c r="A361" s="64" t="s">
        <v>431</v>
      </c>
      <c r="B361" s="65" t="s">
        <v>130</v>
      </c>
      <c r="C361" s="66" t="s">
        <v>176</v>
      </c>
      <c r="D361" s="43" t="s">
        <v>5</v>
      </c>
      <c r="E361" s="82">
        <v>1256</v>
      </c>
      <c r="F361" s="69"/>
      <c r="G361" s="43" t="s">
        <v>3</v>
      </c>
    </row>
    <row r="362" spans="1:7" x14ac:dyDescent="0.3">
      <c r="A362" s="64" t="s">
        <v>432</v>
      </c>
      <c r="B362" s="65" t="s">
        <v>130</v>
      </c>
      <c r="C362" s="66" t="s">
        <v>176</v>
      </c>
      <c r="D362" s="43" t="s">
        <v>5</v>
      </c>
      <c r="E362" s="82">
        <v>6</v>
      </c>
      <c r="F362" s="69"/>
      <c r="G362" s="43" t="s">
        <v>3</v>
      </c>
    </row>
    <row r="363" spans="1:7" x14ac:dyDescent="0.3">
      <c r="A363" s="64" t="s">
        <v>433</v>
      </c>
      <c r="B363" s="65" t="s">
        <v>130</v>
      </c>
      <c r="C363" s="66" t="s">
        <v>176</v>
      </c>
      <c r="D363" s="43" t="s">
        <v>5</v>
      </c>
      <c r="E363" s="82">
        <v>505</v>
      </c>
      <c r="F363" s="69"/>
      <c r="G363" s="43" t="s">
        <v>3</v>
      </c>
    </row>
    <row r="364" spans="1:7" x14ac:dyDescent="0.3">
      <c r="A364" s="64" t="s">
        <v>434</v>
      </c>
      <c r="B364" s="65" t="s">
        <v>130</v>
      </c>
      <c r="C364" s="66" t="s">
        <v>176</v>
      </c>
      <c r="D364" s="43" t="s">
        <v>5</v>
      </c>
      <c r="E364" s="82">
        <v>83</v>
      </c>
      <c r="F364" s="69"/>
      <c r="G364" s="43" t="s">
        <v>3</v>
      </c>
    </row>
    <row r="365" spans="1:7" x14ac:dyDescent="0.3">
      <c r="A365" s="64" t="s">
        <v>435</v>
      </c>
      <c r="B365" s="65" t="s">
        <v>130</v>
      </c>
      <c r="C365" s="66" t="s">
        <v>176</v>
      </c>
      <c r="D365" s="43" t="s">
        <v>5</v>
      </c>
      <c r="E365" s="82">
        <v>79</v>
      </c>
      <c r="F365" s="69"/>
      <c r="G365" s="43" t="s">
        <v>3</v>
      </c>
    </row>
    <row r="366" spans="1:7" x14ac:dyDescent="0.3">
      <c r="A366" s="64" t="s">
        <v>436</v>
      </c>
      <c r="B366" s="65" t="s">
        <v>130</v>
      </c>
      <c r="C366" s="66" t="s">
        <v>176</v>
      </c>
      <c r="D366" s="43" t="s">
        <v>5</v>
      </c>
      <c r="E366" s="82">
        <v>102</v>
      </c>
      <c r="F366" s="69"/>
      <c r="G366" s="43" t="s">
        <v>3</v>
      </c>
    </row>
    <row r="367" spans="1:7" x14ac:dyDescent="0.3">
      <c r="A367" s="64" t="s">
        <v>437</v>
      </c>
      <c r="B367" s="65" t="s">
        <v>130</v>
      </c>
      <c r="C367" s="66" t="s">
        <v>176</v>
      </c>
      <c r="D367" s="43" t="s">
        <v>5</v>
      </c>
      <c r="E367" s="82">
        <v>507</v>
      </c>
      <c r="F367" s="69"/>
      <c r="G367" s="43" t="s">
        <v>3</v>
      </c>
    </row>
    <row r="368" spans="1:7" x14ac:dyDescent="0.3">
      <c r="A368" s="64" t="s">
        <v>438</v>
      </c>
      <c r="B368" s="65" t="s">
        <v>130</v>
      </c>
      <c r="C368" s="66" t="s">
        <v>176</v>
      </c>
      <c r="D368" s="43" t="s">
        <v>5</v>
      </c>
      <c r="E368" s="82">
        <v>137</v>
      </c>
      <c r="F368" s="69"/>
      <c r="G368" s="43" t="s">
        <v>3</v>
      </c>
    </row>
    <row r="369" spans="1:7" x14ac:dyDescent="0.3">
      <c r="A369" s="64" t="s">
        <v>439</v>
      </c>
      <c r="B369" s="65" t="s">
        <v>130</v>
      </c>
      <c r="C369" s="66" t="s">
        <v>176</v>
      </c>
      <c r="D369" s="43" t="s">
        <v>5</v>
      </c>
      <c r="E369" s="82">
        <v>166</v>
      </c>
      <c r="F369" s="69"/>
      <c r="G369" s="43" t="s">
        <v>3</v>
      </c>
    </row>
    <row r="370" spans="1:7" x14ac:dyDescent="0.3">
      <c r="A370" s="64" t="s">
        <v>440</v>
      </c>
      <c r="B370" s="65" t="s">
        <v>130</v>
      </c>
      <c r="C370" s="66" t="s">
        <v>176</v>
      </c>
      <c r="D370" s="43" t="s">
        <v>5</v>
      </c>
      <c r="E370" s="82">
        <v>112</v>
      </c>
      <c r="F370" s="69"/>
      <c r="G370" s="43" t="s">
        <v>3</v>
      </c>
    </row>
    <row r="371" spans="1:7" x14ac:dyDescent="0.3">
      <c r="A371" s="64" t="s">
        <v>441</v>
      </c>
      <c r="B371" s="65" t="s">
        <v>130</v>
      </c>
      <c r="C371" s="66" t="s">
        <v>176</v>
      </c>
      <c r="D371" s="43" t="s">
        <v>5</v>
      </c>
      <c r="E371" s="82">
        <v>171</v>
      </c>
      <c r="F371" s="69"/>
      <c r="G371" s="43" t="s">
        <v>3</v>
      </c>
    </row>
    <row r="372" spans="1:7" x14ac:dyDescent="0.3">
      <c r="A372" s="64" t="s">
        <v>442</v>
      </c>
      <c r="B372" s="65" t="s">
        <v>130</v>
      </c>
      <c r="C372" s="66" t="s">
        <v>176</v>
      </c>
      <c r="D372" s="43" t="s">
        <v>5</v>
      </c>
      <c r="E372" s="82">
        <v>111</v>
      </c>
      <c r="F372" s="69"/>
      <c r="G372" s="43" t="s">
        <v>3</v>
      </c>
    </row>
    <row r="373" spans="1:7" x14ac:dyDescent="0.3">
      <c r="A373" s="64" t="s">
        <v>443</v>
      </c>
      <c r="B373" s="65" t="s">
        <v>130</v>
      </c>
      <c r="C373" s="66" t="s">
        <v>176</v>
      </c>
      <c r="D373" s="43" t="s">
        <v>5</v>
      </c>
      <c r="E373" s="82">
        <v>271</v>
      </c>
      <c r="F373" s="69"/>
      <c r="G373" s="43" t="s">
        <v>3</v>
      </c>
    </row>
    <row r="374" spans="1:7" x14ac:dyDescent="0.3">
      <c r="A374" s="64" t="s">
        <v>444</v>
      </c>
      <c r="B374" s="65" t="s">
        <v>130</v>
      </c>
      <c r="C374" s="66" t="s">
        <v>176</v>
      </c>
      <c r="D374" s="43" t="s">
        <v>5</v>
      </c>
      <c r="E374" s="82">
        <v>70</v>
      </c>
      <c r="F374" s="69"/>
      <c r="G374" s="43" t="s">
        <v>3</v>
      </c>
    </row>
    <row r="375" spans="1:7" x14ac:dyDescent="0.3">
      <c r="A375" s="64" t="s">
        <v>445</v>
      </c>
      <c r="B375" s="65" t="s">
        <v>130</v>
      </c>
      <c r="C375" s="66" t="s">
        <v>176</v>
      </c>
      <c r="D375" s="43" t="s">
        <v>5</v>
      </c>
      <c r="E375" s="82">
        <v>69</v>
      </c>
      <c r="F375" s="69"/>
      <c r="G375" s="43" t="s">
        <v>3</v>
      </c>
    </row>
    <row r="376" spans="1:7" x14ac:dyDescent="0.3">
      <c r="A376" s="64" t="s">
        <v>446</v>
      </c>
      <c r="B376" s="65" t="s">
        <v>130</v>
      </c>
      <c r="C376" s="66" t="s">
        <v>176</v>
      </c>
      <c r="D376" s="43" t="s">
        <v>5</v>
      </c>
      <c r="E376" s="82">
        <v>68</v>
      </c>
      <c r="F376" s="69"/>
      <c r="G376" s="43" t="s">
        <v>3</v>
      </c>
    </row>
    <row r="377" spans="1:7" x14ac:dyDescent="0.3">
      <c r="A377" s="64" t="s">
        <v>447</v>
      </c>
      <c r="B377" s="65" t="s">
        <v>130</v>
      </c>
      <c r="C377" s="66" t="s">
        <v>176</v>
      </c>
      <c r="D377" s="43" t="s">
        <v>5</v>
      </c>
      <c r="E377" s="82">
        <v>69</v>
      </c>
      <c r="F377" s="69"/>
      <c r="G377" s="43" t="s">
        <v>3</v>
      </c>
    </row>
    <row r="378" spans="1:7" x14ac:dyDescent="0.3">
      <c r="A378" s="64" t="s">
        <v>448</v>
      </c>
      <c r="B378" s="65" t="s">
        <v>130</v>
      </c>
      <c r="C378" s="66" t="s">
        <v>176</v>
      </c>
      <c r="D378" s="43" t="s">
        <v>5</v>
      </c>
      <c r="E378" s="82">
        <v>54</v>
      </c>
      <c r="F378" s="69"/>
      <c r="G378" s="43" t="s">
        <v>3</v>
      </c>
    </row>
    <row r="379" spans="1:7" x14ac:dyDescent="0.3">
      <c r="A379" s="64" t="s">
        <v>449</v>
      </c>
      <c r="B379" s="65" t="s">
        <v>130</v>
      </c>
      <c r="C379" s="66" t="s">
        <v>176</v>
      </c>
      <c r="D379" s="43" t="s">
        <v>5</v>
      </c>
      <c r="E379" s="82">
        <v>62</v>
      </c>
      <c r="F379" s="69"/>
      <c r="G379" s="43" t="s">
        <v>3</v>
      </c>
    </row>
    <row r="380" spans="1:7" x14ac:dyDescent="0.3">
      <c r="A380" s="64" t="s">
        <v>450</v>
      </c>
      <c r="B380" s="65" t="s">
        <v>130</v>
      </c>
      <c r="C380" s="66" t="s">
        <v>176</v>
      </c>
      <c r="D380" s="43" t="s">
        <v>5</v>
      </c>
      <c r="E380" s="82">
        <v>380</v>
      </c>
      <c r="F380" s="69"/>
      <c r="G380" s="43" t="s">
        <v>3</v>
      </c>
    </row>
    <row r="381" spans="1:7" x14ac:dyDescent="0.3">
      <c r="A381" s="64" t="s">
        <v>451</v>
      </c>
      <c r="B381" s="65" t="s">
        <v>130</v>
      </c>
      <c r="C381" s="66" t="s">
        <v>176</v>
      </c>
      <c r="D381" s="43" t="s">
        <v>5</v>
      </c>
      <c r="E381" s="82">
        <v>92</v>
      </c>
      <c r="F381" s="69"/>
      <c r="G381" s="43" t="s">
        <v>3</v>
      </c>
    </row>
    <row r="382" spans="1:7" x14ac:dyDescent="0.3">
      <c r="A382" s="64" t="s">
        <v>452</v>
      </c>
      <c r="B382" s="65" t="s">
        <v>130</v>
      </c>
      <c r="C382" s="66" t="s">
        <v>176</v>
      </c>
      <c r="D382" s="43" t="s">
        <v>5</v>
      </c>
      <c r="E382" s="82">
        <v>76</v>
      </c>
      <c r="F382" s="69"/>
      <c r="G382" s="43" t="s">
        <v>3</v>
      </c>
    </row>
    <row r="383" spans="1:7" x14ac:dyDescent="0.3">
      <c r="A383" s="64" t="s">
        <v>453</v>
      </c>
      <c r="B383" s="65" t="s">
        <v>130</v>
      </c>
      <c r="C383" s="66" t="s">
        <v>176</v>
      </c>
      <c r="D383" s="43" t="s">
        <v>5</v>
      </c>
      <c r="E383" s="82">
        <v>245</v>
      </c>
      <c r="F383" s="69"/>
      <c r="G383" s="43" t="s">
        <v>3</v>
      </c>
    </row>
    <row r="384" spans="1:7" x14ac:dyDescent="0.3">
      <c r="A384" s="64" t="s">
        <v>454</v>
      </c>
      <c r="B384" s="65" t="s">
        <v>130</v>
      </c>
      <c r="C384" s="66" t="s">
        <v>176</v>
      </c>
      <c r="D384" s="43" t="s">
        <v>5</v>
      </c>
      <c r="E384" s="82">
        <v>71</v>
      </c>
      <c r="F384" s="69"/>
      <c r="G384" s="43" t="s">
        <v>3</v>
      </c>
    </row>
    <row r="385" spans="1:7" x14ac:dyDescent="0.3">
      <c r="A385" s="64" t="s">
        <v>455</v>
      </c>
      <c r="B385" s="65" t="s">
        <v>130</v>
      </c>
      <c r="C385" s="66" t="s">
        <v>176</v>
      </c>
      <c r="D385" s="43" t="s">
        <v>5</v>
      </c>
      <c r="E385" s="82">
        <v>73</v>
      </c>
      <c r="F385" s="69"/>
      <c r="G385" s="43" t="s">
        <v>3</v>
      </c>
    </row>
    <row r="386" spans="1:7" x14ac:dyDescent="0.3">
      <c r="A386" s="64" t="s">
        <v>456</v>
      </c>
      <c r="B386" s="65" t="s">
        <v>130</v>
      </c>
      <c r="C386" s="66" t="s">
        <v>176</v>
      </c>
      <c r="D386" s="43" t="s">
        <v>5</v>
      </c>
      <c r="E386" s="82">
        <v>67</v>
      </c>
      <c r="F386" s="69"/>
      <c r="G386" s="43" t="s">
        <v>3</v>
      </c>
    </row>
    <row r="387" spans="1:7" x14ac:dyDescent="0.3">
      <c r="A387" s="64" t="s">
        <v>457</v>
      </c>
      <c r="B387" s="65" t="s">
        <v>130</v>
      </c>
      <c r="C387" s="66" t="s">
        <v>176</v>
      </c>
      <c r="D387" s="43" t="s">
        <v>5</v>
      </c>
      <c r="E387" s="82">
        <v>68</v>
      </c>
      <c r="F387" s="69"/>
      <c r="G387" s="43" t="s">
        <v>3</v>
      </c>
    </row>
    <row r="388" spans="1:7" x14ac:dyDescent="0.3">
      <c r="A388" s="64" t="s">
        <v>458</v>
      </c>
      <c r="B388" s="65" t="s">
        <v>130</v>
      </c>
      <c r="C388" s="66" t="s">
        <v>176</v>
      </c>
      <c r="D388" s="43" t="s">
        <v>5</v>
      </c>
      <c r="E388" s="82">
        <v>64</v>
      </c>
      <c r="F388" s="69"/>
      <c r="G388" s="43" t="s">
        <v>3</v>
      </c>
    </row>
    <row r="389" spans="1:7" x14ac:dyDescent="0.3">
      <c r="A389" s="64" t="s">
        <v>459</v>
      </c>
      <c r="B389" s="65" t="s">
        <v>130</v>
      </c>
      <c r="C389" s="66" t="s">
        <v>176</v>
      </c>
      <c r="D389" s="43" t="s">
        <v>5</v>
      </c>
      <c r="E389" s="82">
        <v>113</v>
      </c>
      <c r="F389" s="69"/>
      <c r="G389" s="43" t="s">
        <v>3</v>
      </c>
    </row>
    <row r="390" spans="1:7" x14ac:dyDescent="0.3">
      <c r="A390" s="64" t="s">
        <v>460</v>
      </c>
      <c r="B390" s="65" t="s">
        <v>130</v>
      </c>
      <c r="C390" s="66" t="s">
        <v>176</v>
      </c>
      <c r="D390" s="43" t="s">
        <v>5</v>
      </c>
      <c r="E390" s="82">
        <v>113</v>
      </c>
      <c r="F390" s="69"/>
      <c r="G390" s="43" t="s">
        <v>3</v>
      </c>
    </row>
    <row r="391" spans="1:7" x14ac:dyDescent="0.3">
      <c r="A391" s="64" t="s">
        <v>461</v>
      </c>
      <c r="B391" s="65" t="s">
        <v>130</v>
      </c>
      <c r="C391" s="66" t="s">
        <v>176</v>
      </c>
      <c r="D391" s="43" t="s">
        <v>5</v>
      </c>
      <c r="E391" s="82">
        <v>113</v>
      </c>
      <c r="F391" s="69"/>
      <c r="G391" s="43" t="s">
        <v>3</v>
      </c>
    </row>
    <row r="392" spans="1:7" x14ac:dyDescent="0.3">
      <c r="A392" s="64" t="s">
        <v>462</v>
      </c>
      <c r="B392" s="65" t="s">
        <v>130</v>
      </c>
      <c r="C392" s="66" t="s">
        <v>176</v>
      </c>
      <c r="D392" s="43" t="s">
        <v>5</v>
      </c>
      <c r="E392" s="82">
        <v>231</v>
      </c>
      <c r="F392" s="69"/>
      <c r="G392" s="43" t="s">
        <v>3</v>
      </c>
    </row>
    <row r="393" spans="1:7" x14ac:dyDescent="0.3">
      <c r="A393" s="64" t="s">
        <v>463</v>
      </c>
      <c r="B393" s="65" t="s">
        <v>130</v>
      </c>
      <c r="C393" s="66" t="s">
        <v>176</v>
      </c>
      <c r="D393" s="43" t="s">
        <v>5</v>
      </c>
      <c r="E393" s="82">
        <v>146</v>
      </c>
      <c r="F393" s="69"/>
      <c r="G393" s="43" t="s">
        <v>3</v>
      </c>
    </row>
    <row r="394" spans="1:7" x14ac:dyDescent="0.3">
      <c r="A394" s="64" t="s">
        <v>464</v>
      </c>
      <c r="B394" s="65" t="s">
        <v>130</v>
      </c>
      <c r="C394" s="66" t="s">
        <v>176</v>
      </c>
      <c r="D394" s="43" t="s">
        <v>5</v>
      </c>
      <c r="E394" s="82">
        <v>553</v>
      </c>
      <c r="F394" s="69"/>
      <c r="G394" s="43" t="s">
        <v>3</v>
      </c>
    </row>
    <row r="395" spans="1:7" x14ac:dyDescent="0.3">
      <c r="A395" s="64" t="s">
        <v>465</v>
      </c>
      <c r="B395" s="65" t="s">
        <v>130</v>
      </c>
      <c r="C395" s="66" t="s">
        <v>176</v>
      </c>
      <c r="D395" s="43" t="s">
        <v>5</v>
      </c>
      <c r="E395" s="82">
        <v>181</v>
      </c>
      <c r="F395" s="69"/>
      <c r="G395" s="43" t="s">
        <v>3</v>
      </c>
    </row>
    <row r="396" spans="1:7" x14ac:dyDescent="0.3">
      <c r="A396" s="64" t="s">
        <v>466</v>
      </c>
      <c r="B396" s="65" t="s">
        <v>130</v>
      </c>
      <c r="C396" s="66" t="s">
        <v>176</v>
      </c>
      <c r="D396" s="43" t="s">
        <v>5</v>
      </c>
      <c r="E396" s="82">
        <v>158</v>
      </c>
      <c r="F396" s="69"/>
      <c r="G396" s="43" t="s">
        <v>3</v>
      </c>
    </row>
    <row r="397" spans="1:7" x14ac:dyDescent="0.3">
      <c r="A397" s="64" t="s">
        <v>467</v>
      </c>
      <c r="B397" s="65" t="s">
        <v>130</v>
      </c>
      <c r="C397" s="66" t="s">
        <v>176</v>
      </c>
      <c r="D397" s="43" t="s">
        <v>5</v>
      </c>
      <c r="E397" s="82">
        <v>112</v>
      </c>
      <c r="F397" s="69"/>
      <c r="G397" s="43" t="s">
        <v>3</v>
      </c>
    </row>
    <row r="398" spans="1:7" x14ac:dyDescent="0.3">
      <c r="A398" s="64" t="s">
        <v>468</v>
      </c>
      <c r="B398" s="65" t="s">
        <v>130</v>
      </c>
      <c r="C398" s="66" t="s">
        <v>176</v>
      </c>
      <c r="D398" s="43" t="s">
        <v>5</v>
      </c>
      <c r="E398" s="82">
        <v>112</v>
      </c>
      <c r="F398" s="69"/>
      <c r="G398" s="43" t="s">
        <v>3</v>
      </c>
    </row>
    <row r="399" spans="1:7" x14ac:dyDescent="0.3">
      <c r="A399" s="64" t="s">
        <v>469</v>
      </c>
      <c r="B399" s="65" t="s">
        <v>130</v>
      </c>
      <c r="C399" s="66" t="s">
        <v>176</v>
      </c>
      <c r="D399" s="43" t="s">
        <v>5</v>
      </c>
      <c r="E399" s="82">
        <v>112</v>
      </c>
      <c r="F399" s="69"/>
      <c r="G399" s="43" t="s">
        <v>3</v>
      </c>
    </row>
    <row r="400" spans="1:7" x14ac:dyDescent="0.3">
      <c r="A400" s="64" t="s">
        <v>470</v>
      </c>
      <c r="B400" s="65" t="s">
        <v>130</v>
      </c>
      <c r="C400" s="66" t="s">
        <v>176</v>
      </c>
      <c r="D400" s="43" t="s">
        <v>5</v>
      </c>
      <c r="E400" s="82">
        <v>112</v>
      </c>
      <c r="F400" s="69"/>
      <c r="G400" s="43" t="s">
        <v>3</v>
      </c>
    </row>
    <row r="401" spans="1:7" x14ac:dyDescent="0.3">
      <c r="A401" s="64" t="s">
        <v>471</v>
      </c>
      <c r="B401" s="65" t="s">
        <v>130</v>
      </c>
      <c r="C401" s="66" t="s">
        <v>176</v>
      </c>
      <c r="D401" s="43" t="s">
        <v>5</v>
      </c>
      <c r="E401" s="82">
        <v>112</v>
      </c>
      <c r="F401" s="69"/>
      <c r="G401" s="43" t="s">
        <v>3</v>
      </c>
    </row>
    <row r="402" spans="1:7" x14ac:dyDescent="0.3">
      <c r="A402" s="64" t="s">
        <v>472</v>
      </c>
      <c r="B402" s="65" t="s">
        <v>130</v>
      </c>
      <c r="C402" s="66" t="s">
        <v>176</v>
      </c>
      <c r="D402" s="43" t="s">
        <v>5</v>
      </c>
      <c r="E402" s="82">
        <v>112</v>
      </c>
      <c r="F402" s="69"/>
      <c r="G402" s="43" t="s">
        <v>3</v>
      </c>
    </row>
    <row r="403" spans="1:7" x14ac:dyDescent="0.3">
      <c r="A403" s="64" t="s">
        <v>473</v>
      </c>
      <c r="B403" s="65" t="s">
        <v>130</v>
      </c>
      <c r="C403" s="66" t="s">
        <v>176</v>
      </c>
      <c r="D403" s="43" t="s">
        <v>5</v>
      </c>
      <c r="E403" s="82">
        <v>112</v>
      </c>
      <c r="F403" s="69"/>
      <c r="G403" s="43" t="s">
        <v>3</v>
      </c>
    </row>
    <row r="404" spans="1:7" x14ac:dyDescent="0.3">
      <c r="A404" s="64" t="s">
        <v>474</v>
      </c>
      <c r="B404" s="65" t="s">
        <v>130</v>
      </c>
      <c r="C404" s="66" t="s">
        <v>176</v>
      </c>
      <c r="D404" s="43" t="s">
        <v>5</v>
      </c>
      <c r="E404" s="82">
        <v>349</v>
      </c>
      <c r="F404" s="69"/>
      <c r="G404" s="43" t="s">
        <v>3</v>
      </c>
    </row>
    <row r="405" spans="1:7" x14ac:dyDescent="0.3">
      <c r="A405" s="64" t="s">
        <v>475</v>
      </c>
      <c r="B405" s="65" t="s">
        <v>130</v>
      </c>
      <c r="C405" s="66" t="s">
        <v>176</v>
      </c>
      <c r="D405" s="43" t="s">
        <v>5</v>
      </c>
      <c r="E405" s="82">
        <v>75</v>
      </c>
      <c r="F405" s="69"/>
      <c r="G405" s="43" t="s">
        <v>3</v>
      </c>
    </row>
    <row r="406" spans="1:7" x14ac:dyDescent="0.3">
      <c r="A406" s="64" t="s">
        <v>476</v>
      </c>
      <c r="B406" s="65" t="s">
        <v>130</v>
      </c>
      <c r="C406" s="66" t="s">
        <v>176</v>
      </c>
      <c r="D406" s="43" t="s">
        <v>5</v>
      </c>
      <c r="E406" s="82">
        <v>75</v>
      </c>
      <c r="F406" s="69"/>
      <c r="G406" s="43" t="s">
        <v>3</v>
      </c>
    </row>
    <row r="407" spans="1:7" x14ac:dyDescent="0.3">
      <c r="A407" s="64" t="s">
        <v>477</v>
      </c>
      <c r="B407" s="65" t="s">
        <v>130</v>
      </c>
      <c r="C407" s="66" t="s">
        <v>176</v>
      </c>
      <c r="D407" s="43" t="s">
        <v>5</v>
      </c>
      <c r="E407" s="82">
        <v>74</v>
      </c>
      <c r="F407" s="69"/>
      <c r="G407" s="43" t="s">
        <v>3</v>
      </c>
    </row>
    <row r="408" spans="1:7" x14ac:dyDescent="0.3">
      <c r="A408" s="64" t="s">
        <v>478</v>
      </c>
      <c r="B408" s="65" t="s">
        <v>130</v>
      </c>
      <c r="C408" s="66" t="s">
        <v>176</v>
      </c>
      <c r="D408" s="43" t="s">
        <v>5</v>
      </c>
      <c r="E408" s="82">
        <v>77</v>
      </c>
      <c r="F408" s="69"/>
      <c r="G408" s="43" t="s">
        <v>3</v>
      </c>
    </row>
    <row r="409" spans="1:7" x14ac:dyDescent="0.3">
      <c r="A409" s="64" t="s">
        <v>479</v>
      </c>
      <c r="B409" s="65" t="s">
        <v>130</v>
      </c>
      <c r="C409" s="66" t="s">
        <v>176</v>
      </c>
      <c r="D409" s="43" t="s">
        <v>5</v>
      </c>
      <c r="E409" s="82">
        <v>78</v>
      </c>
      <c r="F409" s="69"/>
      <c r="G409" s="43" t="s">
        <v>3</v>
      </c>
    </row>
    <row r="410" spans="1:7" x14ac:dyDescent="0.3">
      <c r="A410" s="64" t="s">
        <v>480</v>
      </c>
      <c r="B410" s="65" t="s">
        <v>130</v>
      </c>
      <c r="C410" s="66" t="s">
        <v>176</v>
      </c>
      <c r="D410" s="43" t="s">
        <v>5</v>
      </c>
      <c r="E410" s="82">
        <v>77</v>
      </c>
      <c r="F410" s="69"/>
      <c r="G410" s="43" t="s">
        <v>3</v>
      </c>
    </row>
    <row r="411" spans="1:7" x14ac:dyDescent="0.3">
      <c r="A411" s="64" t="s">
        <v>481</v>
      </c>
      <c r="B411" s="65" t="s">
        <v>130</v>
      </c>
      <c r="C411" s="66" t="s">
        <v>176</v>
      </c>
      <c r="D411" s="43" t="s">
        <v>5</v>
      </c>
      <c r="E411" s="82">
        <v>351</v>
      </c>
      <c r="F411" s="69"/>
      <c r="G411" s="43" t="s">
        <v>3</v>
      </c>
    </row>
    <row r="412" spans="1:7" x14ac:dyDescent="0.3">
      <c r="A412" s="64" t="s">
        <v>482</v>
      </c>
      <c r="B412" s="65" t="s">
        <v>130</v>
      </c>
      <c r="C412" s="66" t="s">
        <v>176</v>
      </c>
      <c r="D412" s="43" t="s">
        <v>5</v>
      </c>
      <c r="E412" s="82">
        <v>154</v>
      </c>
      <c r="F412" s="69"/>
      <c r="G412" s="43" t="s">
        <v>3</v>
      </c>
    </row>
    <row r="413" spans="1:7" x14ac:dyDescent="0.3">
      <c r="A413" s="64" t="s">
        <v>483</v>
      </c>
      <c r="B413" s="65" t="s">
        <v>130</v>
      </c>
      <c r="C413" s="66" t="s">
        <v>176</v>
      </c>
      <c r="D413" s="43" t="s">
        <v>5</v>
      </c>
      <c r="E413" s="82">
        <v>74</v>
      </c>
      <c r="F413" s="69"/>
      <c r="G413" s="43" t="s">
        <v>3</v>
      </c>
    </row>
    <row r="414" spans="1:7" x14ac:dyDescent="0.3">
      <c r="A414" s="64" t="s">
        <v>484</v>
      </c>
      <c r="B414" s="65" t="s">
        <v>130</v>
      </c>
      <c r="C414" s="66" t="s">
        <v>176</v>
      </c>
      <c r="D414" s="43" t="s">
        <v>5</v>
      </c>
      <c r="E414" s="82">
        <v>74</v>
      </c>
      <c r="F414" s="69"/>
      <c r="G414" s="43" t="s">
        <v>3</v>
      </c>
    </row>
    <row r="415" spans="1:7" x14ac:dyDescent="0.3">
      <c r="A415" s="64" t="s">
        <v>485</v>
      </c>
      <c r="B415" s="65" t="s">
        <v>130</v>
      </c>
      <c r="C415" s="66" t="s">
        <v>176</v>
      </c>
      <c r="D415" s="43" t="s">
        <v>5</v>
      </c>
      <c r="E415" s="82">
        <v>77</v>
      </c>
      <c r="F415" s="69"/>
      <c r="G415" s="43" t="s">
        <v>3</v>
      </c>
    </row>
    <row r="416" spans="1:7" x14ac:dyDescent="0.3">
      <c r="A416" s="64" t="s">
        <v>486</v>
      </c>
      <c r="B416" s="65" t="s">
        <v>130</v>
      </c>
      <c r="C416" s="66" t="s">
        <v>176</v>
      </c>
      <c r="D416" s="43" t="s">
        <v>5</v>
      </c>
      <c r="E416" s="82">
        <v>121</v>
      </c>
      <c r="F416" s="69"/>
      <c r="G416" s="43" t="s">
        <v>3</v>
      </c>
    </row>
    <row r="417" spans="1:7" x14ac:dyDescent="0.3">
      <c r="A417" s="64" t="s">
        <v>487</v>
      </c>
      <c r="B417" s="65" t="s">
        <v>130</v>
      </c>
      <c r="C417" s="66" t="s">
        <v>176</v>
      </c>
      <c r="D417" s="43" t="s">
        <v>5</v>
      </c>
      <c r="E417" s="82">
        <v>111</v>
      </c>
      <c r="F417" s="69"/>
      <c r="G417" s="43" t="s">
        <v>3</v>
      </c>
    </row>
    <row r="418" spans="1:7" x14ac:dyDescent="0.3">
      <c r="A418" s="64" t="s">
        <v>488</v>
      </c>
      <c r="B418" s="65" t="s">
        <v>130</v>
      </c>
      <c r="C418" s="66" t="s">
        <v>176</v>
      </c>
      <c r="D418" s="43" t="s">
        <v>5</v>
      </c>
      <c r="E418" s="82">
        <v>69</v>
      </c>
      <c r="F418" s="69"/>
      <c r="G418" s="43" t="s">
        <v>3</v>
      </c>
    </row>
    <row r="419" spans="1:7" x14ac:dyDescent="0.3">
      <c r="A419" s="64" t="s">
        <v>489</v>
      </c>
      <c r="B419" s="65" t="s">
        <v>130</v>
      </c>
      <c r="C419" s="66" t="s">
        <v>176</v>
      </c>
      <c r="D419" s="43" t="s">
        <v>5</v>
      </c>
      <c r="E419" s="82">
        <v>112</v>
      </c>
      <c r="F419" s="69"/>
      <c r="G419" s="43" t="s">
        <v>3</v>
      </c>
    </row>
    <row r="420" spans="1:7" x14ac:dyDescent="0.3">
      <c r="A420" s="64" t="s">
        <v>490</v>
      </c>
      <c r="B420" s="65" t="s">
        <v>130</v>
      </c>
      <c r="C420" s="66" t="s">
        <v>176</v>
      </c>
      <c r="D420" s="43" t="s">
        <v>5</v>
      </c>
      <c r="E420" s="82">
        <v>57</v>
      </c>
      <c r="F420" s="69"/>
      <c r="G420" s="43" t="s">
        <v>3</v>
      </c>
    </row>
    <row r="421" spans="1:7" x14ac:dyDescent="0.3">
      <c r="A421" s="64" t="s">
        <v>491</v>
      </c>
      <c r="B421" s="65" t="s">
        <v>130</v>
      </c>
      <c r="C421" s="66" t="s">
        <v>176</v>
      </c>
      <c r="D421" s="43" t="s">
        <v>5</v>
      </c>
      <c r="E421" s="82">
        <v>112</v>
      </c>
      <c r="F421" s="69"/>
      <c r="G421" s="43" t="s">
        <v>3</v>
      </c>
    </row>
    <row r="422" spans="1:7" x14ac:dyDescent="0.3">
      <c r="A422" s="64" t="s">
        <v>492</v>
      </c>
      <c r="B422" s="65" t="s">
        <v>130</v>
      </c>
      <c r="C422" s="66" t="s">
        <v>176</v>
      </c>
      <c r="D422" s="43" t="s">
        <v>5</v>
      </c>
      <c r="E422" s="82">
        <v>56</v>
      </c>
      <c r="F422" s="69"/>
      <c r="G422" s="43" t="s">
        <v>3</v>
      </c>
    </row>
    <row r="423" spans="1:7" x14ac:dyDescent="0.3">
      <c r="A423" s="64" t="s">
        <v>493</v>
      </c>
      <c r="B423" s="65" t="s">
        <v>130</v>
      </c>
      <c r="C423" s="66" t="s">
        <v>176</v>
      </c>
      <c r="D423" s="43" t="s">
        <v>5</v>
      </c>
      <c r="E423" s="82">
        <v>112</v>
      </c>
      <c r="F423" s="69"/>
      <c r="G423" s="43" t="s">
        <v>3</v>
      </c>
    </row>
    <row r="424" spans="1:7" x14ac:dyDescent="0.3">
      <c r="A424" s="64" t="s">
        <v>494</v>
      </c>
      <c r="B424" s="65" t="s">
        <v>130</v>
      </c>
      <c r="C424" s="66" t="s">
        <v>176</v>
      </c>
      <c r="D424" s="43" t="s">
        <v>5</v>
      </c>
      <c r="E424" s="82">
        <v>55</v>
      </c>
      <c r="F424" s="69"/>
      <c r="G424" s="43" t="s">
        <v>3</v>
      </c>
    </row>
    <row r="425" spans="1:7" x14ac:dyDescent="0.3">
      <c r="A425" s="64" t="s">
        <v>495</v>
      </c>
      <c r="B425" s="65" t="s">
        <v>130</v>
      </c>
      <c r="C425" s="66" t="s">
        <v>176</v>
      </c>
      <c r="D425" s="43" t="s">
        <v>5</v>
      </c>
      <c r="E425" s="82">
        <v>112</v>
      </c>
      <c r="F425" s="69"/>
      <c r="G425" s="43" t="s">
        <v>3</v>
      </c>
    </row>
    <row r="426" spans="1:7" x14ac:dyDescent="0.3">
      <c r="A426" s="64" t="s">
        <v>496</v>
      </c>
      <c r="B426" s="65" t="s">
        <v>130</v>
      </c>
      <c r="C426" s="66" t="s">
        <v>176</v>
      </c>
      <c r="D426" s="43" t="s">
        <v>5</v>
      </c>
      <c r="E426" s="82">
        <v>55</v>
      </c>
      <c r="F426" s="69"/>
      <c r="G426" s="43" t="s">
        <v>3</v>
      </c>
    </row>
    <row r="427" spans="1:7" x14ac:dyDescent="0.3">
      <c r="A427" s="64" t="s">
        <v>497</v>
      </c>
      <c r="B427" s="65" t="s">
        <v>130</v>
      </c>
      <c r="C427" s="66" t="s">
        <v>176</v>
      </c>
      <c r="D427" s="43" t="s">
        <v>5</v>
      </c>
      <c r="E427" s="82">
        <v>170</v>
      </c>
      <c r="F427" s="69"/>
      <c r="G427" s="43" t="s">
        <v>3</v>
      </c>
    </row>
    <row r="428" spans="1:7" x14ac:dyDescent="0.3">
      <c r="A428" s="64" t="s">
        <v>498</v>
      </c>
      <c r="B428" s="65" t="s">
        <v>130</v>
      </c>
      <c r="C428" s="66" t="s">
        <v>176</v>
      </c>
      <c r="D428" s="43" t="s">
        <v>5</v>
      </c>
      <c r="E428" s="82">
        <v>57</v>
      </c>
      <c r="F428" s="69"/>
      <c r="G428" s="43" t="s">
        <v>3</v>
      </c>
    </row>
    <row r="429" spans="1:7" x14ac:dyDescent="0.3">
      <c r="A429" s="64" t="s">
        <v>499</v>
      </c>
      <c r="B429" s="65" t="s">
        <v>130</v>
      </c>
      <c r="C429" s="66" t="s">
        <v>176</v>
      </c>
      <c r="D429" s="43" t="s">
        <v>5</v>
      </c>
      <c r="E429" s="82">
        <v>170</v>
      </c>
      <c r="F429" s="69"/>
      <c r="G429" s="43" t="s">
        <v>3</v>
      </c>
    </row>
    <row r="430" spans="1:7" x14ac:dyDescent="0.3">
      <c r="A430" s="64" t="s">
        <v>500</v>
      </c>
      <c r="B430" s="65" t="s">
        <v>130</v>
      </c>
      <c r="C430" s="66" t="s">
        <v>176</v>
      </c>
      <c r="D430" s="43" t="s">
        <v>5</v>
      </c>
      <c r="E430" s="82">
        <v>70</v>
      </c>
      <c r="F430" s="69"/>
      <c r="G430" s="43" t="s">
        <v>3</v>
      </c>
    </row>
    <row r="431" spans="1:7" x14ac:dyDescent="0.3">
      <c r="A431" s="64" t="s">
        <v>501</v>
      </c>
      <c r="B431" s="65" t="s">
        <v>130</v>
      </c>
      <c r="C431" s="66" t="s">
        <v>176</v>
      </c>
      <c r="D431" s="43" t="s">
        <v>5</v>
      </c>
      <c r="E431" s="82">
        <v>112</v>
      </c>
      <c r="F431" s="69"/>
      <c r="G431" s="43" t="s">
        <v>3</v>
      </c>
    </row>
    <row r="432" spans="1:7" x14ac:dyDescent="0.3">
      <c r="A432" s="64" t="s">
        <v>502</v>
      </c>
      <c r="B432" s="65" t="s">
        <v>130</v>
      </c>
      <c r="C432" s="66" t="s">
        <v>176</v>
      </c>
      <c r="D432" s="43" t="s">
        <v>5</v>
      </c>
      <c r="E432" s="82">
        <v>57</v>
      </c>
      <c r="F432" s="69"/>
      <c r="G432" s="43" t="s">
        <v>3</v>
      </c>
    </row>
    <row r="433" spans="1:7" x14ac:dyDescent="0.3">
      <c r="A433" s="64" t="s">
        <v>503</v>
      </c>
      <c r="B433" s="65" t="s">
        <v>130</v>
      </c>
      <c r="C433" s="66" t="s">
        <v>176</v>
      </c>
      <c r="D433" s="43" t="s">
        <v>5</v>
      </c>
      <c r="E433" s="82">
        <v>112</v>
      </c>
      <c r="F433" s="69"/>
      <c r="G433" s="43" t="s">
        <v>3</v>
      </c>
    </row>
    <row r="434" spans="1:7" x14ac:dyDescent="0.3">
      <c r="A434" s="64" t="s">
        <v>504</v>
      </c>
      <c r="B434" s="65" t="s">
        <v>130</v>
      </c>
      <c r="C434" s="66" t="s">
        <v>176</v>
      </c>
      <c r="D434" s="43" t="s">
        <v>5</v>
      </c>
      <c r="E434" s="82">
        <v>68</v>
      </c>
      <c r="F434" s="69"/>
      <c r="G434" s="43" t="s">
        <v>3</v>
      </c>
    </row>
    <row r="435" spans="1:7" x14ac:dyDescent="0.3">
      <c r="A435" s="64" t="s">
        <v>505</v>
      </c>
      <c r="B435" s="65" t="s">
        <v>130</v>
      </c>
      <c r="C435" s="66" t="s">
        <v>176</v>
      </c>
      <c r="D435" s="43" t="s">
        <v>5</v>
      </c>
      <c r="E435" s="82">
        <v>112</v>
      </c>
      <c r="F435" s="69"/>
      <c r="G435" s="43" t="s">
        <v>3</v>
      </c>
    </row>
    <row r="436" spans="1:7" x14ac:dyDescent="0.3">
      <c r="A436" s="64" t="s">
        <v>506</v>
      </c>
      <c r="B436" s="65" t="s">
        <v>130</v>
      </c>
      <c r="C436" s="66" t="s">
        <v>176</v>
      </c>
      <c r="D436" s="43" t="s">
        <v>5</v>
      </c>
      <c r="E436" s="82">
        <v>67</v>
      </c>
      <c r="F436" s="69"/>
      <c r="G436" s="43" t="s">
        <v>3</v>
      </c>
    </row>
    <row r="437" spans="1:7" x14ac:dyDescent="0.3">
      <c r="A437" s="64" t="s">
        <v>507</v>
      </c>
      <c r="B437" s="65" t="s">
        <v>130</v>
      </c>
      <c r="C437" s="66" t="s">
        <v>176</v>
      </c>
      <c r="D437" s="43" t="s">
        <v>5</v>
      </c>
      <c r="E437" s="82">
        <v>112</v>
      </c>
      <c r="F437" s="69"/>
      <c r="G437" s="43" t="s">
        <v>3</v>
      </c>
    </row>
    <row r="438" spans="1:7" x14ac:dyDescent="0.3">
      <c r="A438" s="64" t="s">
        <v>508</v>
      </c>
      <c r="B438" s="65" t="s">
        <v>130</v>
      </c>
      <c r="C438" s="66" t="s">
        <v>176</v>
      </c>
      <c r="D438" s="43" t="s">
        <v>5</v>
      </c>
      <c r="E438" s="82">
        <v>70</v>
      </c>
      <c r="F438" s="69"/>
      <c r="G438" s="43" t="s">
        <v>3</v>
      </c>
    </row>
    <row r="439" spans="1:7" x14ac:dyDescent="0.3">
      <c r="A439" s="64" t="s">
        <v>509</v>
      </c>
      <c r="B439" s="65" t="s">
        <v>130</v>
      </c>
      <c r="C439" s="66" t="s">
        <v>176</v>
      </c>
      <c r="D439" s="43" t="s">
        <v>5</v>
      </c>
      <c r="E439" s="82">
        <v>112</v>
      </c>
      <c r="F439" s="69"/>
      <c r="G439" s="43" t="s">
        <v>3</v>
      </c>
    </row>
    <row r="440" spans="1:7" x14ac:dyDescent="0.3">
      <c r="A440" s="64" t="s">
        <v>510</v>
      </c>
      <c r="B440" s="65" t="s">
        <v>130</v>
      </c>
      <c r="C440" s="66" t="s">
        <v>176</v>
      </c>
      <c r="D440" s="43" t="s">
        <v>5</v>
      </c>
      <c r="E440" s="82">
        <v>69</v>
      </c>
      <c r="F440" s="69"/>
      <c r="G440" s="43" t="s">
        <v>3</v>
      </c>
    </row>
    <row r="441" spans="1:7" x14ac:dyDescent="0.3">
      <c r="A441" s="64" t="s">
        <v>511</v>
      </c>
      <c r="B441" s="65" t="s">
        <v>130</v>
      </c>
      <c r="C441" s="66" t="s">
        <v>176</v>
      </c>
      <c r="D441" s="43" t="s">
        <v>5</v>
      </c>
      <c r="E441" s="82">
        <v>111</v>
      </c>
      <c r="F441" s="69"/>
      <c r="G441" s="43" t="s">
        <v>3</v>
      </c>
    </row>
    <row r="442" spans="1:7" x14ac:dyDescent="0.3">
      <c r="A442" s="64" t="s">
        <v>512</v>
      </c>
      <c r="B442" s="65" t="s">
        <v>130</v>
      </c>
      <c r="C442" s="66" t="s">
        <v>176</v>
      </c>
      <c r="D442" s="43" t="s">
        <v>5</v>
      </c>
      <c r="E442" s="82">
        <v>73</v>
      </c>
      <c r="F442" s="69"/>
      <c r="G442" s="43" t="s">
        <v>3</v>
      </c>
    </row>
    <row r="443" spans="1:7" x14ac:dyDescent="0.3">
      <c r="A443" s="64" t="s">
        <v>513</v>
      </c>
      <c r="B443" s="65" t="s">
        <v>130</v>
      </c>
      <c r="C443" s="66" t="s">
        <v>176</v>
      </c>
      <c r="D443" s="43" t="s">
        <v>5</v>
      </c>
      <c r="E443" s="82">
        <v>112</v>
      </c>
      <c r="F443" s="69"/>
      <c r="G443" s="43" t="s">
        <v>3</v>
      </c>
    </row>
    <row r="444" spans="1:7" x14ac:dyDescent="0.3">
      <c r="A444" s="64" t="s">
        <v>514</v>
      </c>
      <c r="B444" s="65" t="s">
        <v>130</v>
      </c>
      <c r="C444" s="66" t="s">
        <v>176</v>
      </c>
      <c r="D444" s="43" t="s">
        <v>5</v>
      </c>
      <c r="E444" s="82">
        <v>71</v>
      </c>
      <c r="F444" s="69"/>
      <c r="G444" s="43" t="s">
        <v>3</v>
      </c>
    </row>
    <row r="445" spans="1:7" x14ac:dyDescent="0.3">
      <c r="A445" s="64" t="s">
        <v>515</v>
      </c>
      <c r="B445" s="65" t="s">
        <v>130</v>
      </c>
      <c r="C445" s="66" t="s">
        <v>176</v>
      </c>
      <c r="D445" s="43" t="s">
        <v>5</v>
      </c>
      <c r="E445" s="82">
        <v>288</v>
      </c>
      <c r="F445" s="69"/>
      <c r="G445" s="43" t="s">
        <v>3</v>
      </c>
    </row>
    <row r="446" spans="1:7" x14ac:dyDescent="0.3">
      <c r="A446" s="64" t="s">
        <v>516</v>
      </c>
      <c r="B446" s="65" t="s">
        <v>130</v>
      </c>
      <c r="C446" s="66" t="s">
        <v>176</v>
      </c>
      <c r="D446" s="43" t="s">
        <v>5</v>
      </c>
      <c r="E446" s="82">
        <v>70</v>
      </c>
      <c r="F446" s="69"/>
      <c r="G446" s="43" t="s">
        <v>3</v>
      </c>
    </row>
    <row r="447" spans="1:7" x14ac:dyDescent="0.3">
      <c r="A447" s="64" t="s">
        <v>517</v>
      </c>
      <c r="B447" s="65" t="s">
        <v>130</v>
      </c>
      <c r="C447" s="66" t="s">
        <v>176</v>
      </c>
      <c r="D447" s="43" t="s">
        <v>5</v>
      </c>
      <c r="E447" s="82">
        <v>113</v>
      </c>
      <c r="F447" s="69"/>
      <c r="G447" s="43" t="s">
        <v>3</v>
      </c>
    </row>
    <row r="448" spans="1:7" x14ac:dyDescent="0.3">
      <c r="A448" s="64" t="s">
        <v>518</v>
      </c>
      <c r="B448" s="65" t="s">
        <v>130</v>
      </c>
      <c r="C448" s="66" t="s">
        <v>176</v>
      </c>
      <c r="D448" s="43" t="s">
        <v>5</v>
      </c>
      <c r="E448" s="82">
        <v>113</v>
      </c>
      <c r="F448" s="69"/>
      <c r="G448" s="43" t="s">
        <v>3</v>
      </c>
    </row>
    <row r="449" spans="1:7" x14ac:dyDescent="0.3">
      <c r="A449" s="64" t="s">
        <v>519</v>
      </c>
      <c r="B449" s="65" t="s">
        <v>130</v>
      </c>
      <c r="C449" s="66" t="s">
        <v>176</v>
      </c>
      <c r="D449" s="43" t="s">
        <v>5</v>
      </c>
      <c r="E449" s="82">
        <v>113</v>
      </c>
      <c r="F449" s="69"/>
      <c r="G449" s="43" t="s">
        <v>3</v>
      </c>
    </row>
    <row r="450" spans="1:7" x14ac:dyDescent="0.3">
      <c r="A450" s="64" t="s">
        <v>520</v>
      </c>
      <c r="B450" s="65" t="s">
        <v>130</v>
      </c>
      <c r="C450" s="66" t="s">
        <v>176</v>
      </c>
      <c r="D450" s="43" t="s">
        <v>5</v>
      </c>
      <c r="E450" s="82">
        <v>113</v>
      </c>
      <c r="F450" s="69"/>
      <c r="G450" s="43" t="s">
        <v>3</v>
      </c>
    </row>
    <row r="451" spans="1:7" x14ac:dyDescent="0.3">
      <c r="A451" s="64" t="s">
        <v>521</v>
      </c>
      <c r="B451" s="65" t="s">
        <v>130</v>
      </c>
      <c r="C451" s="66" t="s">
        <v>176</v>
      </c>
      <c r="D451" s="43" t="s">
        <v>5</v>
      </c>
      <c r="E451" s="82">
        <v>113</v>
      </c>
      <c r="F451" s="69"/>
      <c r="G451" s="43" t="s">
        <v>3</v>
      </c>
    </row>
    <row r="452" spans="1:7" x14ac:dyDescent="0.3">
      <c r="A452" s="64" t="s">
        <v>522</v>
      </c>
      <c r="B452" s="65" t="s">
        <v>130</v>
      </c>
      <c r="C452" s="66" t="s">
        <v>176</v>
      </c>
      <c r="D452" s="43" t="s">
        <v>5</v>
      </c>
      <c r="E452" s="82">
        <v>113</v>
      </c>
      <c r="F452" s="69"/>
      <c r="G452" s="43" t="s">
        <v>3</v>
      </c>
    </row>
    <row r="453" spans="1:7" x14ac:dyDescent="0.3">
      <c r="A453" s="64" t="s">
        <v>523</v>
      </c>
      <c r="B453" s="65" t="s">
        <v>130</v>
      </c>
      <c r="C453" s="66" t="s">
        <v>176</v>
      </c>
      <c r="D453" s="43" t="s">
        <v>5</v>
      </c>
      <c r="E453" s="82">
        <v>113</v>
      </c>
      <c r="F453" s="69"/>
      <c r="G453" s="43" t="s">
        <v>3</v>
      </c>
    </row>
    <row r="454" spans="1:7" x14ac:dyDescent="0.3">
      <c r="A454" s="64" t="s">
        <v>524</v>
      </c>
      <c r="B454" s="65" t="s">
        <v>130</v>
      </c>
      <c r="C454" s="66" t="s">
        <v>176</v>
      </c>
      <c r="D454" s="43" t="s">
        <v>5</v>
      </c>
      <c r="E454" s="82">
        <v>111</v>
      </c>
      <c r="F454" s="69"/>
      <c r="G454" s="43" t="s">
        <v>3</v>
      </c>
    </row>
    <row r="455" spans="1:7" x14ac:dyDescent="0.3">
      <c r="A455" s="64" t="s">
        <v>525</v>
      </c>
      <c r="B455" s="65" t="s">
        <v>130</v>
      </c>
      <c r="C455" s="66" t="s">
        <v>176</v>
      </c>
      <c r="D455" s="43" t="s">
        <v>5</v>
      </c>
      <c r="E455" s="82">
        <v>61</v>
      </c>
      <c r="F455" s="69"/>
      <c r="G455" s="43" t="s">
        <v>3</v>
      </c>
    </row>
    <row r="456" spans="1:7" x14ac:dyDescent="0.3">
      <c r="A456" s="64" t="s">
        <v>526</v>
      </c>
      <c r="B456" s="65" t="s">
        <v>130</v>
      </c>
      <c r="C456" s="66" t="s">
        <v>176</v>
      </c>
      <c r="D456" s="43" t="s">
        <v>5</v>
      </c>
      <c r="E456" s="82">
        <v>2</v>
      </c>
      <c r="F456" s="69"/>
      <c r="G456" s="43" t="s">
        <v>3</v>
      </c>
    </row>
    <row r="457" spans="1:7" x14ac:dyDescent="0.3">
      <c r="A457" s="64" t="s">
        <v>527</v>
      </c>
      <c r="B457" s="65" t="s">
        <v>130</v>
      </c>
      <c r="C457" s="66" t="s">
        <v>176</v>
      </c>
      <c r="D457" s="43" t="s">
        <v>5</v>
      </c>
      <c r="E457" s="82">
        <v>8</v>
      </c>
      <c r="F457" s="69"/>
      <c r="G457" s="43" t="s">
        <v>3</v>
      </c>
    </row>
    <row r="458" spans="1:7" x14ac:dyDescent="0.3">
      <c r="A458" s="64" t="s">
        <v>528</v>
      </c>
      <c r="B458" s="65" t="s">
        <v>130</v>
      </c>
      <c r="C458" s="66" t="s">
        <v>176</v>
      </c>
      <c r="D458" s="43" t="s">
        <v>5</v>
      </c>
      <c r="E458" s="82">
        <v>2</v>
      </c>
      <c r="F458" s="69"/>
      <c r="G458" s="43" t="s">
        <v>3</v>
      </c>
    </row>
    <row r="459" spans="1:7" x14ac:dyDescent="0.3">
      <c r="A459" s="64" t="s">
        <v>529</v>
      </c>
      <c r="B459" s="65" t="s">
        <v>130</v>
      </c>
      <c r="C459" s="66" t="s">
        <v>176</v>
      </c>
      <c r="D459" s="43" t="s">
        <v>5</v>
      </c>
      <c r="E459" s="82">
        <v>13</v>
      </c>
      <c r="F459" s="69"/>
      <c r="G459" s="43" t="s">
        <v>3</v>
      </c>
    </row>
    <row r="460" spans="1:7" x14ac:dyDescent="0.3">
      <c r="A460" s="64" t="s">
        <v>530</v>
      </c>
      <c r="B460" s="65" t="s">
        <v>130</v>
      </c>
      <c r="C460" s="66" t="s">
        <v>176</v>
      </c>
      <c r="D460" s="43" t="s">
        <v>5</v>
      </c>
      <c r="E460" s="82">
        <v>6</v>
      </c>
      <c r="F460" s="69"/>
      <c r="G460" s="43" t="s">
        <v>3</v>
      </c>
    </row>
    <row r="461" spans="1:7" x14ac:dyDescent="0.3">
      <c r="A461" s="64" t="s">
        <v>531</v>
      </c>
      <c r="B461" s="65" t="s">
        <v>130</v>
      </c>
      <c r="C461" s="66" t="s">
        <v>176</v>
      </c>
      <c r="D461" s="43" t="s">
        <v>5</v>
      </c>
      <c r="E461" s="82">
        <v>3</v>
      </c>
      <c r="F461" s="69"/>
      <c r="G461" s="43" t="s">
        <v>3</v>
      </c>
    </row>
    <row r="462" spans="1:7" x14ac:dyDescent="0.3">
      <c r="A462" s="64" t="s">
        <v>532</v>
      </c>
      <c r="B462" s="65" t="s">
        <v>130</v>
      </c>
      <c r="C462" s="66" t="s">
        <v>176</v>
      </c>
      <c r="D462" s="43" t="s">
        <v>5</v>
      </c>
      <c r="E462" s="82">
        <v>10</v>
      </c>
      <c r="F462" s="69"/>
      <c r="G462" s="43" t="s">
        <v>3</v>
      </c>
    </row>
    <row r="463" spans="1:7" x14ac:dyDescent="0.3">
      <c r="A463" s="64" t="s">
        <v>533</v>
      </c>
      <c r="B463" s="65" t="s">
        <v>130</v>
      </c>
      <c r="C463" s="66" t="s">
        <v>176</v>
      </c>
      <c r="D463" s="43" t="s">
        <v>5</v>
      </c>
      <c r="E463" s="82">
        <v>6</v>
      </c>
      <c r="F463" s="69"/>
      <c r="G463" s="43" t="s">
        <v>3</v>
      </c>
    </row>
    <row r="464" spans="1:7" x14ac:dyDescent="0.3">
      <c r="A464" s="64" t="s">
        <v>534</v>
      </c>
      <c r="B464" s="65" t="s">
        <v>130</v>
      </c>
      <c r="C464" s="66" t="s">
        <v>176</v>
      </c>
      <c r="D464" s="43" t="s">
        <v>5</v>
      </c>
      <c r="E464" s="82">
        <v>33</v>
      </c>
      <c r="F464" s="69"/>
      <c r="G464" s="43" t="s">
        <v>3</v>
      </c>
    </row>
    <row r="465" spans="1:7" x14ac:dyDescent="0.3">
      <c r="A465" s="64" t="s">
        <v>535</v>
      </c>
      <c r="B465" s="65" t="s">
        <v>130</v>
      </c>
      <c r="C465" s="66" t="s">
        <v>176</v>
      </c>
      <c r="D465" s="43" t="s">
        <v>5</v>
      </c>
      <c r="E465" s="82">
        <v>50</v>
      </c>
      <c r="F465" s="69"/>
      <c r="G465" s="43" t="s">
        <v>3</v>
      </c>
    </row>
    <row r="466" spans="1:7" x14ac:dyDescent="0.3">
      <c r="A466" s="64" t="s">
        <v>536</v>
      </c>
      <c r="B466" s="65" t="s">
        <v>130</v>
      </c>
      <c r="C466" s="66" t="s">
        <v>176</v>
      </c>
      <c r="D466" s="43" t="s">
        <v>5</v>
      </c>
      <c r="E466" s="82">
        <v>54</v>
      </c>
      <c r="F466" s="69"/>
      <c r="G466" s="43" t="s">
        <v>3</v>
      </c>
    </row>
    <row r="467" spans="1:7" x14ac:dyDescent="0.3">
      <c r="A467" s="64" t="s">
        <v>537</v>
      </c>
      <c r="B467" s="65" t="s">
        <v>130</v>
      </c>
      <c r="C467" s="66" t="s">
        <v>176</v>
      </c>
      <c r="D467" s="43" t="s">
        <v>5</v>
      </c>
      <c r="E467" s="82">
        <v>2</v>
      </c>
      <c r="F467" s="69"/>
      <c r="G467" s="43" t="s">
        <v>3</v>
      </c>
    </row>
    <row r="468" spans="1:7" x14ac:dyDescent="0.3">
      <c r="A468" s="64" t="s">
        <v>538</v>
      </c>
      <c r="B468" s="65" t="s">
        <v>130</v>
      </c>
      <c r="C468" s="66" t="s">
        <v>176</v>
      </c>
      <c r="D468" s="43" t="s">
        <v>5</v>
      </c>
      <c r="E468" s="82">
        <v>2</v>
      </c>
      <c r="F468" s="69"/>
      <c r="G468" s="43" t="s">
        <v>3</v>
      </c>
    </row>
    <row r="469" spans="1:7" x14ac:dyDescent="0.3">
      <c r="A469" s="64" t="s">
        <v>539</v>
      </c>
      <c r="B469" s="65" t="s">
        <v>130</v>
      </c>
      <c r="C469" s="66" t="s">
        <v>176</v>
      </c>
      <c r="D469" s="43" t="s">
        <v>5</v>
      </c>
      <c r="E469" s="82">
        <v>8</v>
      </c>
      <c r="F469" s="69"/>
      <c r="G469" s="43" t="s">
        <v>3</v>
      </c>
    </row>
    <row r="470" spans="1:7" x14ac:dyDescent="0.3">
      <c r="A470" s="64" t="s">
        <v>540</v>
      </c>
      <c r="B470" s="65" t="s">
        <v>130</v>
      </c>
      <c r="C470" s="66" t="s">
        <v>176</v>
      </c>
      <c r="D470" s="43" t="s">
        <v>5</v>
      </c>
      <c r="E470" s="82">
        <v>2</v>
      </c>
      <c r="F470" s="69"/>
      <c r="G470" s="43" t="s">
        <v>3</v>
      </c>
    </row>
    <row r="471" spans="1:7" x14ac:dyDescent="0.3">
      <c r="A471" s="64" t="s">
        <v>541</v>
      </c>
      <c r="B471" s="65" t="s">
        <v>130</v>
      </c>
      <c r="C471" s="66" t="s">
        <v>176</v>
      </c>
      <c r="D471" s="43" t="s">
        <v>5</v>
      </c>
      <c r="E471" s="82">
        <v>3</v>
      </c>
      <c r="F471" s="69"/>
      <c r="G471" s="43" t="s">
        <v>3</v>
      </c>
    </row>
    <row r="472" spans="1:7" x14ac:dyDescent="0.3">
      <c r="A472" s="64" t="s">
        <v>542</v>
      </c>
      <c r="B472" s="65" t="s">
        <v>130</v>
      </c>
      <c r="C472" s="66" t="s">
        <v>176</v>
      </c>
      <c r="D472" s="43" t="s">
        <v>5</v>
      </c>
      <c r="E472" s="82">
        <v>3</v>
      </c>
      <c r="F472" s="69"/>
      <c r="G472" s="43" t="s">
        <v>3</v>
      </c>
    </row>
    <row r="473" spans="1:7" x14ac:dyDescent="0.3">
      <c r="A473" s="64" t="s">
        <v>543</v>
      </c>
      <c r="B473" s="65" t="s">
        <v>130</v>
      </c>
      <c r="C473" s="66" t="s">
        <v>176</v>
      </c>
      <c r="D473" s="43" t="s">
        <v>5</v>
      </c>
      <c r="E473" s="82">
        <v>5</v>
      </c>
      <c r="F473" s="69"/>
      <c r="G473" s="43" t="s">
        <v>3</v>
      </c>
    </row>
    <row r="474" spans="1:7" x14ac:dyDescent="0.3">
      <c r="A474" s="64" t="s">
        <v>544</v>
      </c>
      <c r="B474" s="65" t="s">
        <v>130</v>
      </c>
      <c r="C474" s="66" t="s">
        <v>176</v>
      </c>
      <c r="D474" s="43" t="s">
        <v>5</v>
      </c>
      <c r="E474" s="82">
        <v>5</v>
      </c>
      <c r="F474" s="69"/>
      <c r="G474" s="43" t="s">
        <v>3</v>
      </c>
    </row>
    <row r="475" spans="1:7" x14ac:dyDescent="0.3">
      <c r="A475" s="64" t="s">
        <v>545</v>
      </c>
      <c r="B475" s="65" t="s">
        <v>130</v>
      </c>
      <c r="C475" s="66" t="s">
        <v>176</v>
      </c>
      <c r="D475" s="43" t="s">
        <v>5</v>
      </c>
      <c r="E475" s="82">
        <v>116</v>
      </c>
      <c r="F475" s="69"/>
      <c r="G475" s="43" t="s">
        <v>3</v>
      </c>
    </row>
    <row r="476" spans="1:7" x14ac:dyDescent="0.3">
      <c r="A476" s="64" t="s">
        <v>546</v>
      </c>
      <c r="B476" s="65" t="s">
        <v>130</v>
      </c>
      <c r="C476" s="66" t="s">
        <v>176</v>
      </c>
      <c r="D476" s="43" t="s">
        <v>5</v>
      </c>
      <c r="E476" s="82">
        <v>4</v>
      </c>
      <c r="F476" s="69"/>
      <c r="G476" s="43" t="s">
        <v>3</v>
      </c>
    </row>
    <row r="477" spans="1:7" x14ac:dyDescent="0.3">
      <c r="A477" s="64" t="s">
        <v>547</v>
      </c>
      <c r="B477" s="65" t="s">
        <v>130</v>
      </c>
      <c r="C477" s="66" t="s">
        <v>176</v>
      </c>
      <c r="D477" s="43" t="s">
        <v>5</v>
      </c>
      <c r="E477" s="82">
        <v>11</v>
      </c>
      <c r="F477" s="69"/>
      <c r="G477" s="43" t="s">
        <v>3</v>
      </c>
    </row>
    <row r="478" spans="1:7" x14ac:dyDescent="0.3">
      <c r="A478" s="64" t="s">
        <v>548</v>
      </c>
      <c r="B478" s="65" t="s">
        <v>130</v>
      </c>
      <c r="C478" s="66" t="s">
        <v>176</v>
      </c>
      <c r="D478" s="43" t="s">
        <v>5</v>
      </c>
      <c r="E478" s="82">
        <v>3</v>
      </c>
      <c r="F478" s="69"/>
      <c r="G478" s="43" t="s">
        <v>3</v>
      </c>
    </row>
    <row r="479" spans="1:7" x14ac:dyDescent="0.3">
      <c r="A479" s="64" t="s">
        <v>549</v>
      </c>
      <c r="B479" s="65" t="s">
        <v>130</v>
      </c>
      <c r="C479" s="66" t="s">
        <v>176</v>
      </c>
      <c r="D479" s="43" t="s">
        <v>5</v>
      </c>
      <c r="E479" s="82">
        <v>39</v>
      </c>
      <c r="F479" s="69"/>
      <c r="G479" s="43" t="s">
        <v>3</v>
      </c>
    </row>
    <row r="480" spans="1:7" x14ac:dyDescent="0.3">
      <c r="A480" s="64" t="s">
        <v>550</v>
      </c>
      <c r="B480" s="65" t="s">
        <v>130</v>
      </c>
      <c r="C480" s="66" t="s">
        <v>176</v>
      </c>
      <c r="D480" s="43" t="s">
        <v>5</v>
      </c>
      <c r="E480" s="82">
        <v>9</v>
      </c>
      <c r="F480" s="69"/>
      <c r="G480" s="43" t="s">
        <v>3</v>
      </c>
    </row>
    <row r="481" spans="1:7" x14ac:dyDescent="0.3">
      <c r="A481" s="64" t="s">
        <v>551</v>
      </c>
      <c r="B481" s="65" t="s">
        <v>130</v>
      </c>
      <c r="C481" s="66" t="s">
        <v>176</v>
      </c>
      <c r="D481" s="43" t="s">
        <v>5</v>
      </c>
      <c r="E481" s="82">
        <v>4</v>
      </c>
      <c r="F481" s="69"/>
      <c r="G481" s="43" t="s">
        <v>3</v>
      </c>
    </row>
    <row r="482" spans="1:7" x14ac:dyDescent="0.3">
      <c r="A482" s="64" t="s">
        <v>552</v>
      </c>
      <c r="B482" s="65" t="s">
        <v>130</v>
      </c>
      <c r="C482" s="66" t="s">
        <v>176</v>
      </c>
      <c r="D482" s="43" t="s">
        <v>5</v>
      </c>
      <c r="E482" s="82">
        <v>3</v>
      </c>
      <c r="F482" s="69"/>
      <c r="G482" s="43" t="s">
        <v>3</v>
      </c>
    </row>
    <row r="483" spans="1:7" x14ac:dyDescent="0.3">
      <c r="A483" s="64" t="s">
        <v>553</v>
      </c>
      <c r="B483" s="65" t="s">
        <v>130</v>
      </c>
      <c r="C483" s="66" t="s">
        <v>176</v>
      </c>
      <c r="D483" s="43" t="s">
        <v>5</v>
      </c>
      <c r="E483" s="82">
        <v>9</v>
      </c>
      <c r="F483" s="69"/>
      <c r="G483" s="43" t="s">
        <v>3</v>
      </c>
    </row>
    <row r="484" spans="1:7" x14ac:dyDescent="0.3">
      <c r="A484" s="64" t="s">
        <v>554</v>
      </c>
      <c r="B484" s="65" t="s">
        <v>130</v>
      </c>
      <c r="C484" s="66" t="s">
        <v>176</v>
      </c>
      <c r="D484" s="43" t="s">
        <v>5</v>
      </c>
      <c r="E484" s="82">
        <v>9</v>
      </c>
      <c r="F484" s="69"/>
      <c r="G484" s="43" t="s">
        <v>3</v>
      </c>
    </row>
    <row r="485" spans="1:7" x14ac:dyDescent="0.3">
      <c r="A485" s="64" t="s">
        <v>555</v>
      </c>
      <c r="B485" s="65" t="s">
        <v>130</v>
      </c>
      <c r="C485" s="66" t="s">
        <v>176</v>
      </c>
      <c r="D485" s="43" t="s">
        <v>5</v>
      </c>
      <c r="E485" s="82">
        <v>9</v>
      </c>
      <c r="F485" s="69"/>
      <c r="G485" s="43" t="s">
        <v>3</v>
      </c>
    </row>
    <row r="486" spans="1:7" x14ac:dyDescent="0.3">
      <c r="A486" s="64" t="s">
        <v>556</v>
      </c>
      <c r="B486" s="65" t="s">
        <v>130</v>
      </c>
      <c r="C486" s="66" t="s">
        <v>176</v>
      </c>
      <c r="D486" s="43" t="s">
        <v>5</v>
      </c>
      <c r="E486" s="82">
        <v>9</v>
      </c>
      <c r="F486" s="69"/>
      <c r="G486" s="43" t="s">
        <v>3</v>
      </c>
    </row>
    <row r="487" spans="1:7" x14ac:dyDescent="0.3">
      <c r="A487" s="64" t="s">
        <v>557</v>
      </c>
      <c r="B487" s="65" t="s">
        <v>130</v>
      </c>
      <c r="C487" s="66" t="s">
        <v>176</v>
      </c>
      <c r="D487" s="43" t="s">
        <v>5</v>
      </c>
      <c r="E487" s="82">
        <v>9</v>
      </c>
      <c r="F487" s="69"/>
      <c r="G487" s="43" t="s">
        <v>3</v>
      </c>
    </row>
    <row r="488" spans="1:7" x14ac:dyDescent="0.3">
      <c r="A488" s="64" t="s">
        <v>558</v>
      </c>
      <c r="B488" s="65" t="s">
        <v>130</v>
      </c>
      <c r="C488" s="66" t="s">
        <v>176</v>
      </c>
      <c r="D488" s="43" t="s">
        <v>5</v>
      </c>
      <c r="E488" s="82">
        <v>9</v>
      </c>
      <c r="F488" s="69"/>
      <c r="G488" s="43" t="s">
        <v>3</v>
      </c>
    </row>
    <row r="489" spans="1:7" x14ac:dyDescent="0.3">
      <c r="A489" s="64" t="s">
        <v>559</v>
      </c>
      <c r="B489" s="65" t="s">
        <v>130</v>
      </c>
      <c r="C489" s="66" t="s">
        <v>176</v>
      </c>
      <c r="D489" s="43" t="s">
        <v>5</v>
      </c>
      <c r="E489" s="82">
        <v>9</v>
      </c>
      <c r="F489" s="69"/>
      <c r="G489" s="43" t="s">
        <v>3</v>
      </c>
    </row>
    <row r="490" spans="1:7" x14ac:dyDescent="0.3">
      <c r="A490" s="64" t="s">
        <v>560</v>
      </c>
      <c r="B490" s="65" t="s">
        <v>130</v>
      </c>
      <c r="C490" s="66" t="s">
        <v>176</v>
      </c>
      <c r="D490" s="43" t="s">
        <v>5</v>
      </c>
      <c r="E490" s="82">
        <v>9</v>
      </c>
      <c r="F490" s="69"/>
      <c r="G490" s="43" t="s">
        <v>3</v>
      </c>
    </row>
    <row r="491" spans="1:7" x14ac:dyDescent="0.3">
      <c r="A491" s="64" t="s">
        <v>561</v>
      </c>
      <c r="B491" s="65" t="s">
        <v>130</v>
      </c>
      <c r="C491" s="66" t="s">
        <v>176</v>
      </c>
      <c r="D491" s="43" t="s">
        <v>5</v>
      </c>
      <c r="E491" s="82">
        <v>9</v>
      </c>
      <c r="F491" s="69"/>
      <c r="G491" s="43" t="s">
        <v>3</v>
      </c>
    </row>
    <row r="492" spans="1:7" x14ac:dyDescent="0.3">
      <c r="A492" s="64" t="s">
        <v>562</v>
      </c>
      <c r="B492" s="65" t="s">
        <v>130</v>
      </c>
      <c r="C492" s="66" t="s">
        <v>176</v>
      </c>
      <c r="D492" s="43" t="s">
        <v>5</v>
      </c>
      <c r="E492" s="82">
        <v>11</v>
      </c>
      <c r="F492" s="69"/>
      <c r="G492" s="43" t="s">
        <v>3</v>
      </c>
    </row>
    <row r="493" spans="1:7" x14ac:dyDescent="0.3">
      <c r="A493" s="64" t="s">
        <v>563</v>
      </c>
      <c r="B493" s="65" t="s">
        <v>130</v>
      </c>
      <c r="C493" s="66" t="s">
        <v>176</v>
      </c>
      <c r="D493" s="43" t="s">
        <v>5</v>
      </c>
      <c r="E493" s="82">
        <v>9</v>
      </c>
      <c r="F493" s="69"/>
      <c r="G493" s="43" t="s">
        <v>3</v>
      </c>
    </row>
    <row r="494" spans="1:7" x14ac:dyDescent="0.3">
      <c r="A494" s="64" t="s">
        <v>564</v>
      </c>
      <c r="B494" s="65" t="s">
        <v>130</v>
      </c>
      <c r="C494" s="66" t="s">
        <v>176</v>
      </c>
      <c r="D494" s="43" t="s">
        <v>5</v>
      </c>
      <c r="E494" s="82">
        <v>9</v>
      </c>
      <c r="F494" s="69"/>
      <c r="G494" s="43" t="s">
        <v>3</v>
      </c>
    </row>
    <row r="495" spans="1:7" x14ac:dyDescent="0.3">
      <c r="A495" s="64" t="s">
        <v>565</v>
      </c>
      <c r="B495" s="65" t="s">
        <v>130</v>
      </c>
      <c r="C495" s="66" t="s">
        <v>176</v>
      </c>
      <c r="D495" s="43" t="s">
        <v>5</v>
      </c>
      <c r="E495" s="82">
        <v>9</v>
      </c>
      <c r="F495" s="69"/>
      <c r="G495" s="43" t="s">
        <v>3</v>
      </c>
    </row>
    <row r="496" spans="1:7" x14ac:dyDescent="0.3">
      <c r="A496" s="64" t="s">
        <v>566</v>
      </c>
      <c r="B496" s="65" t="s">
        <v>130</v>
      </c>
      <c r="C496" s="66" t="s">
        <v>176</v>
      </c>
      <c r="D496" s="43" t="s">
        <v>5</v>
      </c>
      <c r="E496" s="82">
        <v>9</v>
      </c>
      <c r="F496" s="69"/>
      <c r="G496" s="43" t="s">
        <v>3</v>
      </c>
    </row>
    <row r="497" spans="1:7" x14ac:dyDescent="0.3">
      <c r="A497" s="64" t="s">
        <v>567</v>
      </c>
      <c r="B497" s="65" t="s">
        <v>130</v>
      </c>
      <c r="C497" s="66" t="s">
        <v>176</v>
      </c>
      <c r="D497" s="43" t="s">
        <v>5</v>
      </c>
      <c r="E497" s="82">
        <v>9</v>
      </c>
      <c r="F497" s="69"/>
      <c r="G497" s="43" t="s">
        <v>3</v>
      </c>
    </row>
    <row r="498" spans="1:7" x14ac:dyDescent="0.3">
      <c r="A498" s="64" t="s">
        <v>568</v>
      </c>
      <c r="B498" s="65" t="s">
        <v>130</v>
      </c>
      <c r="C498" s="66" t="s">
        <v>176</v>
      </c>
      <c r="D498" s="43" t="s">
        <v>5</v>
      </c>
      <c r="E498" s="82">
        <v>9</v>
      </c>
      <c r="F498" s="69"/>
      <c r="G498" s="43" t="s">
        <v>3</v>
      </c>
    </row>
    <row r="499" spans="1:7" x14ac:dyDescent="0.3">
      <c r="A499" s="64" t="s">
        <v>569</v>
      </c>
      <c r="B499" s="65" t="s">
        <v>130</v>
      </c>
      <c r="C499" s="66" t="s">
        <v>176</v>
      </c>
      <c r="D499" s="43" t="s">
        <v>5</v>
      </c>
      <c r="E499" s="82">
        <v>11</v>
      </c>
      <c r="F499" s="69"/>
      <c r="G499" s="43" t="s">
        <v>3</v>
      </c>
    </row>
    <row r="500" spans="1:7" x14ac:dyDescent="0.3">
      <c r="A500" s="64" t="s">
        <v>570</v>
      </c>
      <c r="B500" s="65" t="s">
        <v>130</v>
      </c>
      <c r="C500" s="66" t="s">
        <v>176</v>
      </c>
      <c r="D500" s="43" t="s">
        <v>5</v>
      </c>
      <c r="E500" s="82">
        <v>9</v>
      </c>
      <c r="F500" s="69"/>
      <c r="G500" s="43" t="s">
        <v>3</v>
      </c>
    </row>
    <row r="501" spans="1:7" x14ac:dyDescent="0.3">
      <c r="A501" s="64" t="s">
        <v>571</v>
      </c>
      <c r="B501" s="65" t="s">
        <v>130</v>
      </c>
      <c r="C501" s="66" t="s">
        <v>176</v>
      </c>
      <c r="D501" s="43" t="s">
        <v>5</v>
      </c>
      <c r="E501" s="82">
        <v>9</v>
      </c>
      <c r="F501" s="69"/>
      <c r="G501" s="43" t="s">
        <v>3</v>
      </c>
    </row>
    <row r="502" spans="1:7" x14ac:dyDescent="0.3">
      <c r="A502" s="64" t="s">
        <v>572</v>
      </c>
      <c r="B502" s="65" t="s">
        <v>130</v>
      </c>
      <c r="C502" s="66" t="s">
        <v>176</v>
      </c>
      <c r="D502" s="43" t="s">
        <v>5</v>
      </c>
      <c r="E502" s="82">
        <v>9</v>
      </c>
      <c r="F502" s="69"/>
      <c r="G502" s="43" t="s">
        <v>3</v>
      </c>
    </row>
    <row r="503" spans="1:7" x14ac:dyDescent="0.3">
      <c r="A503" s="64" t="s">
        <v>573</v>
      </c>
      <c r="B503" s="65" t="s">
        <v>130</v>
      </c>
      <c r="C503" s="66" t="s">
        <v>176</v>
      </c>
      <c r="D503" s="43" t="s">
        <v>5</v>
      </c>
      <c r="E503" s="82">
        <v>9</v>
      </c>
      <c r="F503" s="69"/>
      <c r="G503" s="43" t="s">
        <v>3</v>
      </c>
    </row>
    <row r="504" spans="1:7" x14ac:dyDescent="0.3">
      <c r="A504" s="64" t="s">
        <v>574</v>
      </c>
      <c r="B504" s="65" t="s">
        <v>130</v>
      </c>
      <c r="C504" s="66" t="s">
        <v>176</v>
      </c>
      <c r="D504" s="43" t="s">
        <v>5</v>
      </c>
      <c r="E504" s="82">
        <v>9</v>
      </c>
      <c r="F504" s="69"/>
      <c r="G504" s="43" t="s">
        <v>3</v>
      </c>
    </row>
    <row r="505" spans="1:7" x14ac:dyDescent="0.3">
      <c r="A505" s="64" t="s">
        <v>575</v>
      </c>
      <c r="B505" s="65" t="s">
        <v>130</v>
      </c>
      <c r="C505" s="66" t="s">
        <v>176</v>
      </c>
      <c r="D505" s="43" t="s">
        <v>5</v>
      </c>
      <c r="E505" s="82">
        <v>9</v>
      </c>
      <c r="F505" s="69"/>
      <c r="G505" s="43" t="s">
        <v>3</v>
      </c>
    </row>
    <row r="506" spans="1:7" x14ac:dyDescent="0.3">
      <c r="A506" s="64" t="s">
        <v>576</v>
      </c>
      <c r="B506" s="65" t="s">
        <v>130</v>
      </c>
      <c r="C506" s="66" t="s">
        <v>176</v>
      </c>
      <c r="D506" s="43" t="s">
        <v>5</v>
      </c>
      <c r="E506" s="82">
        <v>9</v>
      </c>
      <c r="F506" s="69"/>
      <c r="G506" s="43" t="s">
        <v>3</v>
      </c>
    </row>
    <row r="507" spans="1:7" x14ac:dyDescent="0.3">
      <c r="A507" s="64" t="s">
        <v>577</v>
      </c>
      <c r="B507" s="65" t="s">
        <v>130</v>
      </c>
      <c r="C507" s="66" t="s">
        <v>176</v>
      </c>
      <c r="D507" s="43" t="s">
        <v>5</v>
      </c>
      <c r="E507" s="82">
        <v>9</v>
      </c>
      <c r="F507" s="69"/>
      <c r="G507" s="43" t="s">
        <v>3</v>
      </c>
    </row>
    <row r="508" spans="1:7" x14ac:dyDescent="0.3">
      <c r="A508" s="64" t="s">
        <v>578</v>
      </c>
      <c r="B508" s="65" t="s">
        <v>130</v>
      </c>
      <c r="C508" s="66" t="s">
        <v>176</v>
      </c>
      <c r="D508" s="43" t="s">
        <v>5</v>
      </c>
      <c r="E508" s="82">
        <v>9</v>
      </c>
      <c r="F508" s="69"/>
      <c r="G508" s="43" t="s">
        <v>3</v>
      </c>
    </row>
    <row r="509" spans="1:7" x14ac:dyDescent="0.3">
      <c r="A509" s="64" t="s">
        <v>579</v>
      </c>
      <c r="B509" s="65" t="s">
        <v>130</v>
      </c>
      <c r="C509" s="66" t="s">
        <v>176</v>
      </c>
      <c r="D509" s="43" t="s">
        <v>5</v>
      </c>
      <c r="E509" s="82">
        <v>11</v>
      </c>
      <c r="F509" s="69"/>
      <c r="G509" s="43" t="s">
        <v>3</v>
      </c>
    </row>
    <row r="510" spans="1:7" x14ac:dyDescent="0.3">
      <c r="A510" s="64" t="s">
        <v>580</v>
      </c>
      <c r="B510" s="65" t="s">
        <v>130</v>
      </c>
      <c r="C510" s="66" t="s">
        <v>176</v>
      </c>
      <c r="D510" s="43" t="s">
        <v>5</v>
      </c>
      <c r="E510" s="82">
        <v>9</v>
      </c>
      <c r="F510" s="69"/>
      <c r="G510" s="43" t="s">
        <v>3</v>
      </c>
    </row>
    <row r="511" spans="1:7" x14ac:dyDescent="0.3">
      <c r="A511" s="64" t="s">
        <v>581</v>
      </c>
      <c r="B511" s="65" t="s">
        <v>130</v>
      </c>
      <c r="C511" s="66" t="s">
        <v>176</v>
      </c>
      <c r="D511" s="43" t="s">
        <v>5</v>
      </c>
      <c r="E511" s="82">
        <v>6</v>
      </c>
      <c r="F511" s="69"/>
      <c r="G511" s="43" t="s">
        <v>3</v>
      </c>
    </row>
    <row r="512" spans="1:7" x14ac:dyDescent="0.3">
      <c r="A512" s="64" t="s">
        <v>582</v>
      </c>
      <c r="B512" s="65" t="s">
        <v>130</v>
      </c>
      <c r="C512" s="66" t="s">
        <v>176</v>
      </c>
      <c r="D512" s="43" t="s">
        <v>5</v>
      </c>
      <c r="E512" s="82">
        <v>9</v>
      </c>
      <c r="F512" s="69"/>
      <c r="G512" s="43" t="s">
        <v>3</v>
      </c>
    </row>
    <row r="513" spans="1:7" x14ac:dyDescent="0.3">
      <c r="A513" s="64" t="s">
        <v>583</v>
      </c>
      <c r="B513" s="65" t="s">
        <v>130</v>
      </c>
      <c r="C513" s="66" t="s">
        <v>176</v>
      </c>
      <c r="D513" s="43" t="s">
        <v>5</v>
      </c>
      <c r="E513" s="82">
        <v>9</v>
      </c>
      <c r="F513" s="69"/>
      <c r="G513" s="43" t="s">
        <v>3</v>
      </c>
    </row>
    <row r="514" spans="1:7" x14ac:dyDescent="0.3">
      <c r="A514" s="64" t="s">
        <v>584</v>
      </c>
      <c r="B514" s="65" t="s">
        <v>130</v>
      </c>
      <c r="C514" s="66" t="s">
        <v>176</v>
      </c>
      <c r="D514" s="43" t="s">
        <v>5</v>
      </c>
      <c r="E514" s="82">
        <v>9</v>
      </c>
      <c r="F514" s="69"/>
      <c r="G514" s="43" t="s">
        <v>3</v>
      </c>
    </row>
    <row r="515" spans="1:7" x14ac:dyDescent="0.3">
      <c r="A515" s="64" t="s">
        <v>585</v>
      </c>
      <c r="B515" s="65" t="s">
        <v>130</v>
      </c>
      <c r="C515" s="66" t="s">
        <v>176</v>
      </c>
      <c r="D515" s="43" t="s">
        <v>5</v>
      </c>
      <c r="E515" s="82">
        <v>9</v>
      </c>
      <c r="F515" s="69"/>
      <c r="G515" s="43" t="s">
        <v>3</v>
      </c>
    </row>
    <row r="516" spans="1:7" x14ac:dyDescent="0.3">
      <c r="A516" s="64" t="s">
        <v>586</v>
      </c>
      <c r="B516" s="65" t="s">
        <v>130</v>
      </c>
      <c r="C516" s="66" t="s">
        <v>176</v>
      </c>
      <c r="D516" s="43" t="s">
        <v>5</v>
      </c>
      <c r="E516" s="82">
        <v>11</v>
      </c>
      <c r="F516" s="69"/>
      <c r="G516" s="43" t="s">
        <v>3</v>
      </c>
    </row>
    <row r="517" spans="1:7" x14ac:dyDescent="0.3">
      <c r="A517" s="64" t="s">
        <v>587</v>
      </c>
      <c r="B517" s="65" t="s">
        <v>172</v>
      </c>
      <c r="C517" s="66" t="s">
        <v>176</v>
      </c>
      <c r="D517" s="43" t="s">
        <v>5</v>
      </c>
      <c r="E517" s="82">
        <v>556</v>
      </c>
      <c r="F517" s="69"/>
      <c r="G517" s="43" t="s">
        <v>3</v>
      </c>
    </row>
    <row r="518" spans="1:7" x14ac:dyDescent="0.3">
      <c r="A518" s="64" t="s">
        <v>588</v>
      </c>
      <c r="B518" s="65" t="s">
        <v>172</v>
      </c>
      <c r="C518" s="66" t="s">
        <v>176</v>
      </c>
      <c r="D518" s="43" t="s">
        <v>5</v>
      </c>
      <c r="E518" s="82">
        <v>418</v>
      </c>
      <c r="F518" s="69"/>
      <c r="G518" s="43" t="s">
        <v>3</v>
      </c>
    </row>
    <row r="519" spans="1:7" x14ac:dyDescent="0.3">
      <c r="A519" s="64" t="s">
        <v>589</v>
      </c>
      <c r="B519" s="65" t="s">
        <v>172</v>
      </c>
      <c r="C519" s="66" t="s">
        <v>176</v>
      </c>
      <c r="D519" s="43" t="s">
        <v>5</v>
      </c>
      <c r="E519" s="82">
        <v>1340</v>
      </c>
      <c r="F519" s="69"/>
      <c r="G519" s="43" t="s">
        <v>3</v>
      </c>
    </row>
    <row r="520" spans="1:7" x14ac:dyDescent="0.3">
      <c r="A520" s="64" t="s">
        <v>590</v>
      </c>
      <c r="B520" s="65" t="s">
        <v>172</v>
      </c>
      <c r="C520" s="66" t="s">
        <v>176</v>
      </c>
      <c r="D520" s="43" t="s">
        <v>5</v>
      </c>
      <c r="E520" s="82">
        <v>1331</v>
      </c>
      <c r="F520" s="69"/>
      <c r="G520" s="43" t="s">
        <v>3</v>
      </c>
    </row>
    <row r="521" spans="1:7" x14ac:dyDescent="0.3">
      <c r="A521" s="64" t="s">
        <v>591</v>
      </c>
      <c r="B521" s="65" t="s">
        <v>172</v>
      </c>
      <c r="C521" s="66" t="s">
        <v>176</v>
      </c>
      <c r="D521" s="43" t="s">
        <v>5</v>
      </c>
      <c r="E521" s="82">
        <v>435</v>
      </c>
      <c r="F521" s="69"/>
      <c r="G521" s="43" t="s">
        <v>3</v>
      </c>
    </row>
    <row r="522" spans="1:7" x14ac:dyDescent="0.3">
      <c r="A522" s="64" t="s">
        <v>592</v>
      </c>
      <c r="B522" s="65" t="s">
        <v>172</v>
      </c>
      <c r="C522" s="66" t="s">
        <v>176</v>
      </c>
      <c r="D522" s="43" t="s">
        <v>5</v>
      </c>
      <c r="E522" s="82">
        <v>2588</v>
      </c>
      <c r="F522" s="69"/>
      <c r="G522" s="43" t="s">
        <v>3</v>
      </c>
    </row>
    <row r="523" spans="1:7" x14ac:dyDescent="0.3">
      <c r="A523" s="64" t="s">
        <v>593</v>
      </c>
      <c r="B523" s="65" t="s">
        <v>172</v>
      </c>
      <c r="C523" s="66" t="s">
        <v>176</v>
      </c>
      <c r="D523" s="43" t="s">
        <v>5</v>
      </c>
      <c r="E523" s="82">
        <v>166</v>
      </c>
      <c r="F523" s="69"/>
      <c r="G523" s="43" t="s">
        <v>3</v>
      </c>
    </row>
    <row r="524" spans="1:7" x14ac:dyDescent="0.3">
      <c r="A524" s="64" t="s">
        <v>594</v>
      </c>
      <c r="B524" s="65" t="s">
        <v>172</v>
      </c>
      <c r="C524" s="66" t="s">
        <v>176</v>
      </c>
      <c r="D524" s="43" t="s">
        <v>5</v>
      </c>
      <c r="E524" s="82">
        <v>167</v>
      </c>
      <c r="F524" s="69"/>
      <c r="G524" s="43" t="s">
        <v>3</v>
      </c>
    </row>
    <row r="525" spans="1:7" x14ac:dyDescent="0.3">
      <c r="A525" s="64" t="s">
        <v>595</v>
      </c>
      <c r="B525" s="65" t="s">
        <v>172</v>
      </c>
      <c r="C525" s="66" t="s">
        <v>176</v>
      </c>
      <c r="D525" s="43" t="s">
        <v>5</v>
      </c>
      <c r="E525" s="82">
        <v>76</v>
      </c>
      <c r="F525" s="69"/>
      <c r="G525" s="43" t="s">
        <v>3</v>
      </c>
    </row>
    <row r="526" spans="1:7" x14ac:dyDescent="0.3">
      <c r="A526" s="64" t="s">
        <v>596</v>
      </c>
      <c r="B526" s="65" t="s">
        <v>172</v>
      </c>
      <c r="C526" s="66" t="s">
        <v>176</v>
      </c>
      <c r="D526" s="43" t="s">
        <v>5</v>
      </c>
      <c r="E526" s="82">
        <v>84</v>
      </c>
      <c r="F526" s="69"/>
      <c r="G526" s="43" t="s">
        <v>3</v>
      </c>
    </row>
    <row r="527" spans="1:7" x14ac:dyDescent="0.3">
      <c r="A527" s="64" t="s">
        <v>597</v>
      </c>
      <c r="B527" s="65" t="s">
        <v>172</v>
      </c>
      <c r="C527" s="66" t="s">
        <v>176</v>
      </c>
      <c r="D527" s="43" t="s">
        <v>5</v>
      </c>
      <c r="E527" s="82">
        <v>112</v>
      </c>
      <c r="F527" s="69"/>
      <c r="G527" s="43" t="s">
        <v>3</v>
      </c>
    </row>
    <row r="528" spans="1:7" x14ac:dyDescent="0.3">
      <c r="A528" s="64" t="s">
        <v>598</v>
      </c>
      <c r="B528" s="65" t="s">
        <v>172</v>
      </c>
      <c r="C528" s="66" t="s">
        <v>176</v>
      </c>
      <c r="D528" s="43" t="s">
        <v>5</v>
      </c>
      <c r="E528" s="82">
        <v>38</v>
      </c>
      <c r="F528" s="69"/>
      <c r="G528" s="43" t="s">
        <v>3</v>
      </c>
    </row>
    <row r="529" spans="1:7" x14ac:dyDescent="0.3">
      <c r="A529" s="64" t="s">
        <v>599</v>
      </c>
      <c r="B529" s="65" t="s">
        <v>172</v>
      </c>
      <c r="C529" s="66" t="s">
        <v>176</v>
      </c>
      <c r="D529" s="43" t="s">
        <v>5</v>
      </c>
      <c r="E529" s="82">
        <v>38</v>
      </c>
      <c r="F529" s="69"/>
      <c r="G529" s="43" t="s">
        <v>3</v>
      </c>
    </row>
    <row r="530" spans="1:7" x14ac:dyDescent="0.3">
      <c r="A530" s="64" t="s">
        <v>600</v>
      </c>
      <c r="B530" s="65" t="s">
        <v>172</v>
      </c>
      <c r="C530" s="66" t="s">
        <v>176</v>
      </c>
      <c r="D530" s="43" t="s">
        <v>5</v>
      </c>
      <c r="E530" s="82">
        <v>119</v>
      </c>
      <c r="F530" s="69"/>
      <c r="G530" s="43" t="s">
        <v>3</v>
      </c>
    </row>
    <row r="531" spans="1:7" x14ac:dyDescent="0.3">
      <c r="A531" s="64" t="s">
        <v>601</v>
      </c>
      <c r="B531" s="65" t="s">
        <v>172</v>
      </c>
      <c r="C531" s="66" t="s">
        <v>176</v>
      </c>
      <c r="D531" s="43" t="s">
        <v>5</v>
      </c>
      <c r="E531" s="82">
        <v>241</v>
      </c>
      <c r="F531" s="69"/>
      <c r="G531" s="43" t="s">
        <v>3</v>
      </c>
    </row>
    <row r="532" spans="1:7" x14ac:dyDescent="0.3">
      <c r="A532" s="64" t="s">
        <v>602</v>
      </c>
      <c r="B532" s="65" t="s">
        <v>172</v>
      </c>
      <c r="C532" s="66" t="s">
        <v>176</v>
      </c>
      <c r="D532" s="43" t="s">
        <v>5</v>
      </c>
      <c r="E532" s="82">
        <v>144</v>
      </c>
      <c r="F532" s="69"/>
      <c r="G532" s="43" t="s">
        <v>3</v>
      </c>
    </row>
    <row r="533" spans="1:7" x14ac:dyDescent="0.3">
      <c r="A533" s="64" t="s">
        <v>603</v>
      </c>
      <c r="B533" s="65" t="s">
        <v>172</v>
      </c>
      <c r="C533" s="66" t="s">
        <v>176</v>
      </c>
      <c r="D533" s="43" t="s">
        <v>5</v>
      </c>
      <c r="E533" s="82">
        <v>146</v>
      </c>
      <c r="F533" s="69"/>
      <c r="G533" s="43" t="s">
        <v>3</v>
      </c>
    </row>
    <row r="534" spans="1:7" x14ac:dyDescent="0.3">
      <c r="A534" s="64" t="s">
        <v>604</v>
      </c>
      <c r="B534" s="65" t="s">
        <v>172</v>
      </c>
      <c r="C534" s="66" t="s">
        <v>176</v>
      </c>
      <c r="D534" s="43" t="s">
        <v>5</v>
      </c>
      <c r="E534" s="82">
        <v>137</v>
      </c>
      <c r="F534" s="69"/>
      <c r="G534" s="43" t="s">
        <v>3</v>
      </c>
    </row>
    <row r="535" spans="1:7" x14ac:dyDescent="0.3">
      <c r="A535" s="64" t="s">
        <v>605</v>
      </c>
      <c r="B535" s="65" t="s">
        <v>172</v>
      </c>
      <c r="C535" s="66" t="s">
        <v>176</v>
      </c>
      <c r="D535" s="43" t="s">
        <v>5</v>
      </c>
      <c r="E535" s="82">
        <v>154</v>
      </c>
      <c r="F535" s="69"/>
      <c r="G535" s="43" t="s">
        <v>3</v>
      </c>
    </row>
    <row r="536" spans="1:7" x14ac:dyDescent="0.3">
      <c r="A536" s="64" t="s">
        <v>606</v>
      </c>
      <c r="B536" s="65" t="s">
        <v>172</v>
      </c>
      <c r="C536" s="66" t="s">
        <v>176</v>
      </c>
      <c r="D536" s="43" t="s">
        <v>5</v>
      </c>
      <c r="E536" s="82">
        <v>161</v>
      </c>
      <c r="F536" s="69"/>
      <c r="G536" s="43" t="s">
        <v>3</v>
      </c>
    </row>
    <row r="537" spans="1:7" x14ac:dyDescent="0.3">
      <c r="A537" s="64" t="s">
        <v>607</v>
      </c>
      <c r="B537" s="65" t="s">
        <v>172</v>
      </c>
      <c r="C537" s="66" t="s">
        <v>176</v>
      </c>
      <c r="D537" s="43" t="s">
        <v>5</v>
      </c>
      <c r="E537" s="82">
        <v>185</v>
      </c>
      <c r="F537" s="69"/>
      <c r="G537" s="43" t="s">
        <v>3</v>
      </c>
    </row>
    <row r="538" spans="1:7" x14ac:dyDescent="0.3">
      <c r="A538" s="64" t="s">
        <v>608</v>
      </c>
      <c r="B538" s="65" t="s">
        <v>172</v>
      </c>
      <c r="C538" s="66" t="s">
        <v>176</v>
      </c>
      <c r="D538" s="43" t="s">
        <v>5</v>
      </c>
      <c r="E538" s="82">
        <v>174</v>
      </c>
      <c r="F538" s="69"/>
      <c r="G538" s="43" t="s">
        <v>3</v>
      </c>
    </row>
    <row r="539" spans="1:7" x14ac:dyDescent="0.3">
      <c r="A539" s="64" t="s">
        <v>609</v>
      </c>
      <c r="B539" s="65" t="s">
        <v>172</v>
      </c>
      <c r="C539" s="66" t="s">
        <v>176</v>
      </c>
      <c r="D539" s="43" t="s">
        <v>5</v>
      </c>
      <c r="E539" s="82">
        <v>162</v>
      </c>
      <c r="F539" s="69"/>
      <c r="G539" s="43" t="s">
        <v>3</v>
      </c>
    </row>
    <row r="540" spans="1:7" x14ac:dyDescent="0.3">
      <c r="A540" s="64" t="s">
        <v>610</v>
      </c>
      <c r="B540" s="65" t="s">
        <v>172</v>
      </c>
      <c r="C540" s="66" t="s">
        <v>176</v>
      </c>
      <c r="D540" s="43" t="s">
        <v>5</v>
      </c>
      <c r="E540" s="82">
        <v>151</v>
      </c>
      <c r="F540" s="69"/>
      <c r="G540" s="43" t="s">
        <v>3</v>
      </c>
    </row>
    <row r="541" spans="1:7" x14ac:dyDescent="0.3">
      <c r="A541" s="64" t="s">
        <v>611</v>
      </c>
      <c r="B541" s="65" t="s">
        <v>172</v>
      </c>
      <c r="C541" s="66" t="s">
        <v>176</v>
      </c>
      <c r="D541" s="43" t="s">
        <v>5</v>
      </c>
      <c r="E541" s="82">
        <v>60</v>
      </c>
      <c r="F541" s="69"/>
      <c r="G541" s="43" t="s">
        <v>3</v>
      </c>
    </row>
    <row r="542" spans="1:7" x14ac:dyDescent="0.3">
      <c r="A542" s="64" t="s">
        <v>612</v>
      </c>
      <c r="B542" s="65" t="s">
        <v>172</v>
      </c>
      <c r="C542" s="66" t="s">
        <v>176</v>
      </c>
      <c r="D542" s="43" t="s">
        <v>5</v>
      </c>
      <c r="E542" s="82">
        <v>60</v>
      </c>
      <c r="F542" s="69"/>
      <c r="G542" s="43" t="s">
        <v>3</v>
      </c>
    </row>
    <row r="543" spans="1:7" x14ac:dyDescent="0.3">
      <c r="A543" s="64" t="s">
        <v>613</v>
      </c>
      <c r="B543" s="65" t="s">
        <v>172</v>
      </c>
      <c r="C543" s="66" t="s">
        <v>176</v>
      </c>
      <c r="D543" s="43" t="s">
        <v>5</v>
      </c>
      <c r="E543" s="82">
        <v>60</v>
      </c>
      <c r="F543" s="69"/>
      <c r="G543" s="43" t="s">
        <v>3</v>
      </c>
    </row>
    <row r="544" spans="1:7" x14ac:dyDescent="0.3">
      <c r="A544" s="64" t="s">
        <v>614</v>
      </c>
      <c r="B544" s="65" t="s">
        <v>172</v>
      </c>
      <c r="C544" s="66" t="s">
        <v>176</v>
      </c>
      <c r="D544" s="43" t="s">
        <v>5</v>
      </c>
      <c r="E544" s="82">
        <v>60</v>
      </c>
      <c r="F544" s="69"/>
      <c r="G544" s="43" t="s">
        <v>3</v>
      </c>
    </row>
    <row r="545" spans="1:7" x14ac:dyDescent="0.3">
      <c r="A545" s="64" t="s">
        <v>615</v>
      </c>
      <c r="B545" s="65" t="s">
        <v>172</v>
      </c>
      <c r="C545" s="66" t="s">
        <v>176</v>
      </c>
      <c r="D545" s="43" t="s">
        <v>5</v>
      </c>
      <c r="E545" s="82">
        <v>74</v>
      </c>
      <c r="F545" s="69"/>
      <c r="G545" s="43" t="s">
        <v>3</v>
      </c>
    </row>
    <row r="546" spans="1:7" x14ac:dyDescent="0.3">
      <c r="A546" s="64" t="s">
        <v>616</v>
      </c>
      <c r="B546" s="65" t="s">
        <v>172</v>
      </c>
      <c r="C546" s="66" t="s">
        <v>176</v>
      </c>
      <c r="D546" s="43" t="s">
        <v>5</v>
      </c>
      <c r="E546" s="82">
        <v>108</v>
      </c>
      <c r="F546" s="69"/>
      <c r="G546" s="43" t="s">
        <v>3</v>
      </c>
    </row>
    <row r="547" spans="1:7" x14ac:dyDescent="0.3">
      <c r="A547" s="64" t="s">
        <v>617</v>
      </c>
      <c r="B547" s="65" t="s">
        <v>172</v>
      </c>
      <c r="C547" s="66" t="s">
        <v>176</v>
      </c>
      <c r="D547" s="43" t="s">
        <v>5</v>
      </c>
      <c r="E547" s="82">
        <v>58</v>
      </c>
      <c r="F547" s="69"/>
      <c r="G547" s="43" t="s">
        <v>3</v>
      </c>
    </row>
    <row r="548" spans="1:7" x14ac:dyDescent="0.3">
      <c r="A548" s="64" t="s">
        <v>618</v>
      </c>
      <c r="B548" s="65" t="s">
        <v>172</v>
      </c>
      <c r="C548" s="66" t="s">
        <v>176</v>
      </c>
      <c r="D548" s="43" t="s">
        <v>5</v>
      </c>
      <c r="E548" s="82">
        <v>76</v>
      </c>
      <c r="F548" s="69"/>
      <c r="G548" s="43" t="s">
        <v>3</v>
      </c>
    </row>
    <row r="549" spans="1:7" x14ac:dyDescent="0.3">
      <c r="A549" s="64" t="s">
        <v>619</v>
      </c>
      <c r="B549" s="65" t="s">
        <v>172</v>
      </c>
      <c r="C549" s="66" t="s">
        <v>176</v>
      </c>
      <c r="D549" s="43" t="s">
        <v>5</v>
      </c>
      <c r="E549" s="82">
        <v>63</v>
      </c>
      <c r="F549" s="69"/>
      <c r="G549" s="43" t="s">
        <v>3</v>
      </c>
    </row>
    <row r="550" spans="1:7" x14ac:dyDescent="0.3">
      <c r="A550" s="64" t="s">
        <v>620</v>
      </c>
      <c r="B550" s="65" t="s">
        <v>172</v>
      </c>
      <c r="C550" s="66" t="s">
        <v>176</v>
      </c>
      <c r="D550" s="43" t="s">
        <v>5</v>
      </c>
      <c r="E550" s="82">
        <v>384</v>
      </c>
      <c r="F550" s="69"/>
      <c r="G550" s="43" t="s">
        <v>3</v>
      </c>
    </row>
    <row r="551" spans="1:7" x14ac:dyDescent="0.3">
      <c r="A551" s="64" t="s">
        <v>621</v>
      </c>
      <c r="B551" s="65" t="s">
        <v>172</v>
      </c>
      <c r="C551" s="66" t="s">
        <v>176</v>
      </c>
      <c r="D551" s="43" t="s">
        <v>5</v>
      </c>
      <c r="E551" s="82">
        <v>167</v>
      </c>
      <c r="F551" s="69"/>
      <c r="G551" s="43" t="s">
        <v>3</v>
      </c>
    </row>
    <row r="552" spans="1:7" x14ac:dyDescent="0.3">
      <c r="A552" s="64" t="s">
        <v>622</v>
      </c>
      <c r="B552" s="65" t="s">
        <v>172</v>
      </c>
      <c r="C552" s="66" t="s">
        <v>176</v>
      </c>
      <c r="D552" s="43" t="s">
        <v>5</v>
      </c>
      <c r="E552" s="82">
        <v>12</v>
      </c>
      <c r="F552" s="69"/>
      <c r="G552" s="43" t="s">
        <v>3</v>
      </c>
    </row>
    <row r="553" spans="1:7" x14ac:dyDescent="0.3">
      <c r="A553" s="64" t="s">
        <v>623</v>
      </c>
      <c r="B553" s="65" t="s">
        <v>172</v>
      </c>
      <c r="C553" s="66" t="s">
        <v>176</v>
      </c>
      <c r="D553" s="43" t="s">
        <v>5</v>
      </c>
      <c r="E553" s="82">
        <v>75</v>
      </c>
      <c r="F553" s="69"/>
      <c r="G553" s="43" t="s">
        <v>3</v>
      </c>
    </row>
    <row r="554" spans="1:7" x14ac:dyDescent="0.3">
      <c r="A554" s="64" t="s">
        <v>624</v>
      </c>
      <c r="B554" s="65" t="s">
        <v>172</v>
      </c>
      <c r="C554" s="66" t="s">
        <v>176</v>
      </c>
      <c r="D554" s="43" t="s">
        <v>5</v>
      </c>
      <c r="E554" s="82">
        <v>82</v>
      </c>
      <c r="F554" s="69"/>
      <c r="G554" s="43" t="s">
        <v>3</v>
      </c>
    </row>
    <row r="555" spans="1:7" x14ac:dyDescent="0.3">
      <c r="A555" s="64" t="s">
        <v>625</v>
      </c>
      <c r="B555" s="65" t="s">
        <v>172</v>
      </c>
      <c r="C555" s="66" t="s">
        <v>176</v>
      </c>
      <c r="D555" s="43" t="s">
        <v>5</v>
      </c>
      <c r="E555" s="82">
        <v>69</v>
      </c>
      <c r="F555" s="69"/>
      <c r="G555" s="43" t="s">
        <v>3</v>
      </c>
    </row>
    <row r="556" spans="1:7" x14ac:dyDescent="0.3">
      <c r="A556" s="64" t="s">
        <v>626</v>
      </c>
      <c r="B556" s="65" t="s">
        <v>172</v>
      </c>
      <c r="C556" s="66" t="s">
        <v>176</v>
      </c>
      <c r="D556" s="43" t="s">
        <v>5</v>
      </c>
      <c r="E556" s="82">
        <v>352</v>
      </c>
      <c r="F556" s="69"/>
      <c r="G556" s="43" t="s">
        <v>3</v>
      </c>
    </row>
    <row r="557" spans="1:7" x14ac:dyDescent="0.3">
      <c r="A557" s="64" t="s">
        <v>627</v>
      </c>
      <c r="B557" s="65" t="s">
        <v>172</v>
      </c>
      <c r="C557" s="66" t="s">
        <v>176</v>
      </c>
      <c r="D557" s="43" t="s">
        <v>5</v>
      </c>
      <c r="E557" s="82">
        <v>79</v>
      </c>
      <c r="F557" s="69"/>
      <c r="G557" s="43" t="s">
        <v>3</v>
      </c>
    </row>
    <row r="558" spans="1:7" x14ac:dyDescent="0.3">
      <c r="A558" s="64" t="s">
        <v>628</v>
      </c>
      <c r="B558" s="65" t="s">
        <v>172</v>
      </c>
      <c r="C558" s="66" t="s">
        <v>176</v>
      </c>
      <c r="D558" s="43" t="s">
        <v>5</v>
      </c>
      <c r="E558" s="82">
        <v>70</v>
      </c>
      <c r="F558" s="69"/>
      <c r="G558" s="43" t="s">
        <v>3</v>
      </c>
    </row>
    <row r="559" spans="1:7" x14ac:dyDescent="0.3">
      <c r="A559" s="64" t="s">
        <v>629</v>
      </c>
      <c r="B559" s="65" t="s">
        <v>172</v>
      </c>
      <c r="C559" s="66" t="s">
        <v>176</v>
      </c>
      <c r="D559" s="43" t="s">
        <v>5</v>
      </c>
      <c r="E559" s="82">
        <v>75</v>
      </c>
      <c r="F559" s="69"/>
      <c r="G559" s="43" t="s">
        <v>3</v>
      </c>
    </row>
    <row r="560" spans="1:7" x14ac:dyDescent="0.3">
      <c r="A560" s="64" t="s">
        <v>630</v>
      </c>
      <c r="B560" s="65" t="s">
        <v>172</v>
      </c>
      <c r="C560" s="66" t="s">
        <v>176</v>
      </c>
      <c r="D560" s="43" t="s">
        <v>5</v>
      </c>
      <c r="E560" s="82">
        <v>75</v>
      </c>
      <c r="F560" s="69"/>
      <c r="G560" s="43" t="s">
        <v>3</v>
      </c>
    </row>
    <row r="561" spans="1:7" x14ac:dyDescent="0.3">
      <c r="A561" s="64" t="s">
        <v>631</v>
      </c>
      <c r="B561" s="65" t="s">
        <v>172</v>
      </c>
      <c r="C561" s="66" t="s">
        <v>176</v>
      </c>
      <c r="D561" s="43" t="s">
        <v>5</v>
      </c>
      <c r="E561" s="82">
        <v>78</v>
      </c>
      <c r="F561" s="69"/>
      <c r="G561" s="43" t="s">
        <v>3</v>
      </c>
    </row>
    <row r="562" spans="1:7" x14ac:dyDescent="0.3">
      <c r="A562" s="64" t="s">
        <v>632</v>
      </c>
      <c r="B562" s="65" t="s">
        <v>172</v>
      </c>
      <c r="C562" s="66" t="s">
        <v>176</v>
      </c>
      <c r="D562" s="43" t="s">
        <v>5</v>
      </c>
      <c r="E562" s="82">
        <v>78</v>
      </c>
      <c r="F562" s="69"/>
      <c r="G562" s="43" t="s">
        <v>3</v>
      </c>
    </row>
    <row r="563" spans="1:7" x14ac:dyDescent="0.3">
      <c r="A563" s="64" t="s">
        <v>633</v>
      </c>
      <c r="B563" s="65" t="s">
        <v>172</v>
      </c>
      <c r="C563" s="66" t="s">
        <v>176</v>
      </c>
      <c r="D563" s="43" t="s">
        <v>5</v>
      </c>
      <c r="E563" s="82">
        <v>159</v>
      </c>
      <c r="F563" s="69"/>
      <c r="G563" s="43" t="s">
        <v>3</v>
      </c>
    </row>
    <row r="564" spans="1:7" x14ac:dyDescent="0.3">
      <c r="A564" s="64" t="s">
        <v>634</v>
      </c>
      <c r="B564" s="65" t="s">
        <v>172</v>
      </c>
      <c r="C564" s="66" t="s">
        <v>176</v>
      </c>
      <c r="D564" s="43" t="s">
        <v>5</v>
      </c>
      <c r="E564" s="82">
        <v>877</v>
      </c>
      <c r="F564" s="69"/>
      <c r="G564" s="43" t="s">
        <v>3</v>
      </c>
    </row>
    <row r="565" spans="1:7" x14ac:dyDescent="0.3">
      <c r="A565" s="64" t="s">
        <v>635</v>
      </c>
      <c r="B565" s="65" t="s">
        <v>172</v>
      </c>
      <c r="C565" s="66" t="s">
        <v>176</v>
      </c>
      <c r="D565" s="43" t="s">
        <v>5</v>
      </c>
      <c r="E565" s="82">
        <v>348</v>
      </c>
      <c r="F565" s="69"/>
      <c r="G565" s="43" t="s">
        <v>3</v>
      </c>
    </row>
    <row r="566" spans="1:7" x14ac:dyDescent="0.3">
      <c r="A566" s="64" t="s">
        <v>636</v>
      </c>
      <c r="B566" s="65" t="s">
        <v>172</v>
      </c>
      <c r="C566" s="66" t="s">
        <v>176</v>
      </c>
      <c r="D566" s="43" t="s">
        <v>5</v>
      </c>
      <c r="E566" s="82">
        <v>83</v>
      </c>
      <c r="F566" s="69"/>
      <c r="G566" s="43" t="s">
        <v>3</v>
      </c>
    </row>
    <row r="567" spans="1:7" x14ac:dyDescent="0.3">
      <c r="A567" s="64" t="s">
        <v>637</v>
      </c>
      <c r="B567" s="65" t="s">
        <v>172</v>
      </c>
      <c r="C567" s="66" t="s">
        <v>176</v>
      </c>
      <c r="D567" s="43" t="s">
        <v>5</v>
      </c>
      <c r="E567" s="82">
        <v>1095</v>
      </c>
      <c r="F567" s="69"/>
      <c r="G567" s="43" t="s">
        <v>3</v>
      </c>
    </row>
    <row r="568" spans="1:7" x14ac:dyDescent="0.3">
      <c r="A568" s="64" t="s">
        <v>638</v>
      </c>
      <c r="B568" s="65" t="s">
        <v>172</v>
      </c>
      <c r="C568" s="66" t="s">
        <v>176</v>
      </c>
      <c r="D568" s="43" t="s">
        <v>5</v>
      </c>
      <c r="E568" s="82">
        <v>126</v>
      </c>
      <c r="F568" s="69"/>
      <c r="G568" s="43" t="s">
        <v>3</v>
      </c>
    </row>
    <row r="569" spans="1:7" x14ac:dyDescent="0.3">
      <c r="A569" s="64" t="s">
        <v>639</v>
      </c>
      <c r="B569" s="65" t="s">
        <v>172</v>
      </c>
      <c r="C569" s="66" t="s">
        <v>176</v>
      </c>
      <c r="D569" s="43" t="s">
        <v>5</v>
      </c>
      <c r="E569" s="82">
        <v>120</v>
      </c>
      <c r="F569" s="69"/>
      <c r="G569" s="43" t="s">
        <v>3</v>
      </c>
    </row>
    <row r="570" spans="1:7" x14ac:dyDescent="0.3">
      <c r="A570" s="64" t="s">
        <v>640</v>
      </c>
      <c r="B570" s="65" t="s">
        <v>172</v>
      </c>
      <c r="C570" s="66" t="s">
        <v>176</v>
      </c>
      <c r="D570" s="43" t="s">
        <v>5</v>
      </c>
      <c r="E570" s="82">
        <v>119</v>
      </c>
      <c r="F570" s="69"/>
      <c r="G570" s="43" t="s">
        <v>3</v>
      </c>
    </row>
    <row r="571" spans="1:7" x14ac:dyDescent="0.3">
      <c r="A571" s="64" t="s">
        <v>641</v>
      </c>
      <c r="B571" s="65" t="s">
        <v>172</v>
      </c>
      <c r="C571" s="66" t="s">
        <v>176</v>
      </c>
      <c r="D571" s="43" t="s">
        <v>5</v>
      </c>
      <c r="E571" s="82">
        <v>119</v>
      </c>
      <c r="F571" s="69"/>
      <c r="G571" s="43" t="s">
        <v>3</v>
      </c>
    </row>
    <row r="572" spans="1:7" x14ac:dyDescent="0.3">
      <c r="A572" s="64" t="s">
        <v>642</v>
      </c>
      <c r="B572" s="65" t="s">
        <v>172</v>
      </c>
      <c r="C572" s="66" t="s">
        <v>176</v>
      </c>
      <c r="D572" s="43" t="s">
        <v>5</v>
      </c>
      <c r="E572" s="82">
        <v>106</v>
      </c>
      <c r="F572" s="69"/>
      <c r="G572" s="43" t="s">
        <v>3</v>
      </c>
    </row>
    <row r="573" spans="1:7" x14ac:dyDescent="0.3">
      <c r="A573" s="64" t="s">
        <v>643</v>
      </c>
      <c r="B573" s="65" t="s">
        <v>172</v>
      </c>
      <c r="C573" s="66" t="s">
        <v>176</v>
      </c>
      <c r="D573" s="43" t="s">
        <v>5</v>
      </c>
      <c r="E573" s="82">
        <v>58</v>
      </c>
      <c r="F573" s="69"/>
      <c r="G573" s="43" t="s">
        <v>3</v>
      </c>
    </row>
    <row r="574" spans="1:7" x14ac:dyDescent="0.3">
      <c r="A574" s="64" t="s">
        <v>644</v>
      </c>
      <c r="B574" s="65" t="s">
        <v>172</v>
      </c>
      <c r="C574" s="66" t="s">
        <v>176</v>
      </c>
      <c r="D574" s="43" t="s">
        <v>5</v>
      </c>
      <c r="E574" s="82">
        <v>59</v>
      </c>
      <c r="F574" s="69"/>
      <c r="G574" s="43" t="s">
        <v>3</v>
      </c>
    </row>
    <row r="575" spans="1:7" x14ac:dyDescent="0.3">
      <c r="A575" s="64" t="s">
        <v>645</v>
      </c>
      <c r="B575" s="65" t="s">
        <v>172</v>
      </c>
      <c r="C575" s="66" t="s">
        <v>176</v>
      </c>
      <c r="D575" s="43" t="s">
        <v>5</v>
      </c>
      <c r="E575" s="82">
        <v>58</v>
      </c>
      <c r="F575" s="69"/>
      <c r="G575" s="43" t="s">
        <v>3</v>
      </c>
    </row>
    <row r="576" spans="1:7" x14ac:dyDescent="0.3">
      <c r="A576" s="64" t="s">
        <v>646</v>
      </c>
      <c r="B576" s="65" t="s">
        <v>172</v>
      </c>
      <c r="C576" s="66" t="s">
        <v>176</v>
      </c>
      <c r="D576" s="43" t="s">
        <v>5</v>
      </c>
      <c r="E576" s="82">
        <v>55</v>
      </c>
      <c r="F576" s="69"/>
      <c r="G576" s="43" t="s">
        <v>3</v>
      </c>
    </row>
    <row r="577" spans="1:7" x14ac:dyDescent="0.3">
      <c r="A577" s="64" t="s">
        <v>647</v>
      </c>
      <c r="B577" s="65" t="s">
        <v>172</v>
      </c>
      <c r="C577" s="66" t="s">
        <v>176</v>
      </c>
      <c r="D577" s="43" t="s">
        <v>5</v>
      </c>
      <c r="E577" s="82">
        <v>57</v>
      </c>
      <c r="F577" s="69"/>
      <c r="G577" s="43" t="s">
        <v>3</v>
      </c>
    </row>
    <row r="578" spans="1:7" x14ac:dyDescent="0.3">
      <c r="A578" s="64" t="s">
        <v>648</v>
      </c>
      <c r="B578" s="65" t="s">
        <v>172</v>
      </c>
      <c r="C578" s="66" t="s">
        <v>176</v>
      </c>
      <c r="D578" s="43" t="s">
        <v>5</v>
      </c>
      <c r="E578" s="82">
        <v>115</v>
      </c>
      <c r="F578" s="69"/>
      <c r="G578" s="43" t="s">
        <v>3</v>
      </c>
    </row>
    <row r="579" spans="1:7" x14ac:dyDescent="0.3">
      <c r="A579" s="64" t="s">
        <v>649</v>
      </c>
      <c r="B579" s="65" t="s">
        <v>172</v>
      </c>
      <c r="C579" s="66" t="s">
        <v>176</v>
      </c>
      <c r="D579" s="43" t="s">
        <v>5</v>
      </c>
      <c r="E579" s="82">
        <v>131</v>
      </c>
      <c r="F579" s="69"/>
      <c r="G579" s="43" t="s">
        <v>3</v>
      </c>
    </row>
    <row r="580" spans="1:7" x14ac:dyDescent="0.3">
      <c r="A580" s="64" t="s">
        <v>650</v>
      </c>
      <c r="B580" s="65" t="s">
        <v>172</v>
      </c>
      <c r="C580" s="66" t="s">
        <v>176</v>
      </c>
      <c r="D580" s="43" t="s">
        <v>5</v>
      </c>
      <c r="E580" s="82">
        <v>61</v>
      </c>
      <c r="F580" s="69"/>
      <c r="G580" s="43" t="s">
        <v>3</v>
      </c>
    </row>
    <row r="581" spans="1:7" x14ac:dyDescent="0.3">
      <c r="A581" s="64" t="s">
        <v>651</v>
      </c>
      <c r="B581" s="65" t="s">
        <v>172</v>
      </c>
      <c r="C581" s="66" t="s">
        <v>176</v>
      </c>
      <c r="D581" s="43" t="s">
        <v>5</v>
      </c>
      <c r="E581" s="82">
        <v>59</v>
      </c>
      <c r="F581" s="69"/>
      <c r="G581" s="43" t="s">
        <v>3</v>
      </c>
    </row>
    <row r="582" spans="1:7" x14ac:dyDescent="0.3">
      <c r="A582" s="64" t="s">
        <v>652</v>
      </c>
      <c r="B582" s="65" t="s">
        <v>172</v>
      </c>
      <c r="C582" s="66" t="s">
        <v>176</v>
      </c>
      <c r="D582" s="43" t="s">
        <v>5</v>
      </c>
      <c r="E582" s="82">
        <v>52</v>
      </c>
      <c r="F582" s="69"/>
      <c r="G582" s="43" t="s">
        <v>3</v>
      </c>
    </row>
    <row r="583" spans="1:7" x14ac:dyDescent="0.3">
      <c r="A583" s="64" t="s">
        <v>653</v>
      </c>
      <c r="B583" s="65" t="s">
        <v>172</v>
      </c>
      <c r="C583" s="66" t="s">
        <v>176</v>
      </c>
      <c r="D583" s="43" t="s">
        <v>5</v>
      </c>
      <c r="E583" s="82">
        <v>117</v>
      </c>
      <c r="F583" s="69"/>
      <c r="G583" s="43" t="s">
        <v>3</v>
      </c>
    </row>
    <row r="584" spans="1:7" x14ac:dyDescent="0.3">
      <c r="A584" s="64" t="s">
        <v>654</v>
      </c>
      <c r="B584" s="65" t="s">
        <v>172</v>
      </c>
      <c r="C584" s="66" t="s">
        <v>176</v>
      </c>
      <c r="D584" s="43" t="s">
        <v>5</v>
      </c>
      <c r="E584" s="82">
        <v>120</v>
      </c>
      <c r="F584" s="69"/>
      <c r="G584" s="43" t="s">
        <v>3</v>
      </c>
    </row>
    <row r="585" spans="1:7" x14ac:dyDescent="0.3">
      <c r="A585" s="64" t="s">
        <v>655</v>
      </c>
      <c r="B585" s="65" t="s">
        <v>172</v>
      </c>
      <c r="C585" s="66" t="s">
        <v>176</v>
      </c>
      <c r="D585" s="43" t="s">
        <v>5</v>
      </c>
      <c r="E585" s="82">
        <v>120</v>
      </c>
      <c r="F585" s="69"/>
      <c r="G585" s="43" t="s">
        <v>3</v>
      </c>
    </row>
    <row r="586" spans="1:7" x14ac:dyDescent="0.3">
      <c r="A586" s="64" t="s">
        <v>656</v>
      </c>
      <c r="B586" s="65" t="s">
        <v>172</v>
      </c>
      <c r="C586" s="66" t="s">
        <v>176</v>
      </c>
      <c r="D586" s="43" t="s">
        <v>5</v>
      </c>
      <c r="E586" s="82">
        <v>120</v>
      </c>
      <c r="F586" s="69"/>
      <c r="G586" s="43" t="s">
        <v>3</v>
      </c>
    </row>
    <row r="587" spans="1:7" x14ac:dyDescent="0.3">
      <c r="A587" s="64" t="s">
        <v>657</v>
      </c>
      <c r="B587" s="65" t="s">
        <v>172</v>
      </c>
      <c r="C587" s="66" t="s">
        <v>176</v>
      </c>
      <c r="D587" s="43" t="s">
        <v>5</v>
      </c>
      <c r="E587" s="82">
        <v>120</v>
      </c>
      <c r="F587" s="69"/>
      <c r="G587" s="43" t="s">
        <v>3</v>
      </c>
    </row>
    <row r="588" spans="1:7" x14ac:dyDescent="0.3">
      <c r="A588" s="64" t="s">
        <v>658</v>
      </c>
      <c r="B588" s="65" t="s">
        <v>172</v>
      </c>
      <c r="C588" s="66" t="s">
        <v>176</v>
      </c>
      <c r="D588" s="43" t="s">
        <v>5</v>
      </c>
      <c r="E588" s="82">
        <v>120</v>
      </c>
      <c r="F588" s="69"/>
      <c r="G588" s="43" t="s">
        <v>3</v>
      </c>
    </row>
    <row r="589" spans="1:7" x14ac:dyDescent="0.3">
      <c r="A589" s="64" t="s">
        <v>659</v>
      </c>
      <c r="B589" s="65" t="s">
        <v>172</v>
      </c>
      <c r="C589" s="66" t="s">
        <v>176</v>
      </c>
      <c r="D589" s="43" t="s">
        <v>5</v>
      </c>
      <c r="E589" s="82">
        <v>120</v>
      </c>
      <c r="F589" s="69"/>
      <c r="G589" s="43" t="s">
        <v>3</v>
      </c>
    </row>
    <row r="590" spans="1:7" x14ac:dyDescent="0.3">
      <c r="A590" s="64" t="s">
        <v>660</v>
      </c>
      <c r="B590" s="65" t="s">
        <v>172</v>
      </c>
      <c r="C590" s="66" t="s">
        <v>176</v>
      </c>
      <c r="D590" s="43" t="s">
        <v>5</v>
      </c>
      <c r="E590" s="82">
        <v>110</v>
      </c>
      <c r="F590" s="69"/>
      <c r="G590" s="43" t="s">
        <v>3</v>
      </c>
    </row>
    <row r="591" spans="1:7" x14ac:dyDescent="0.3">
      <c r="A591" s="64" t="s">
        <v>661</v>
      </c>
      <c r="B591" s="65" t="s">
        <v>172</v>
      </c>
      <c r="C591" s="66" t="s">
        <v>176</v>
      </c>
      <c r="D591" s="43" t="s">
        <v>5</v>
      </c>
      <c r="E591" s="82">
        <v>296</v>
      </c>
      <c r="F591" s="69"/>
      <c r="G591" s="43" t="s">
        <v>3</v>
      </c>
    </row>
    <row r="592" spans="1:7" x14ac:dyDescent="0.3">
      <c r="A592" s="64" t="s">
        <v>662</v>
      </c>
      <c r="B592" s="65" t="s">
        <v>172</v>
      </c>
      <c r="C592" s="66" t="s">
        <v>176</v>
      </c>
      <c r="D592" s="43" t="s">
        <v>5</v>
      </c>
      <c r="E592" s="82">
        <v>123</v>
      </c>
      <c r="F592" s="69"/>
      <c r="G592" s="43" t="s">
        <v>3</v>
      </c>
    </row>
    <row r="593" spans="1:7" x14ac:dyDescent="0.3">
      <c r="A593" s="64" t="s">
        <v>663</v>
      </c>
      <c r="B593" s="65" t="s">
        <v>172</v>
      </c>
      <c r="C593" s="66" t="s">
        <v>176</v>
      </c>
      <c r="D593" s="43" t="s">
        <v>5</v>
      </c>
      <c r="E593" s="82">
        <v>121</v>
      </c>
      <c r="F593" s="69"/>
      <c r="G593" s="43" t="s">
        <v>3</v>
      </c>
    </row>
    <row r="594" spans="1:7" x14ac:dyDescent="0.3">
      <c r="A594" s="64" t="s">
        <v>664</v>
      </c>
      <c r="B594" s="65" t="s">
        <v>172</v>
      </c>
      <c r="C594" s="66" t="s">
        <v>176</v>
      </c>
      <c r="D594" s="43" t="s">
        <v>5</v>
      </c>
      <c r="E594" s="82">
        <v>122</v>
      </c>
      <c r="F594" s="69"/>
      <c r="G594" s="43" t="s">
        <v>3</v>
      </c>
    </row>
    <row r="595" spans="1:7" x14ac:dyDescent="0.3">
      <c r="A595" s="64" t="s">
        <v>665</v>
      </c>
      <c r="B595" s="65" t="s">
        <v>172</v>
      </c>
      <c r="C595" s="66" t="s">
        <v>176</v>
      </c>
      <c r="D595" s="43" t="s">
        <v>5</v>
      </c>
      <c r="E595" s="82">
        <v>120</v>
      </c>
      <c r="F595" s="69"/>
      <c r="G595" s="43" t="s">
        <v>3</v>
      </c>
    </row>
    <row r="596" spans="1:7" x14ac:dyDescent="0.3">
      <c r="A596" s="64" t="s">
        <v>666</v>
      </c>
      <c r="B596" s="65" t="s">
        <v>172</v>
      </c>
      <c r="C596" s="66" t="s">
        <v>176</v>
      </c>
      <c r="D596" s="43" t="s">
        <v>5</v>
      </c>
      <c r="E596" s="82">
        <v>120</v>
      </c>
      <c r="F596" s="69"/>
      <c r="G596" s="43" t="s">
        <v>3</v>
      </c>
    </row>
    <row r="597" spans="1:7" x14ac:dyDescent="0.3">
      <c r="A597" s="64" t="s">
        <v>667</v>
      </c>
      <c r="B597" s="65" t="s">
        <v>172</v>
      </c>
      <c r="C597" s="66" t="s">
        <v>176</v>
      </c>
      <c r="D597" s="43" t="s">
        <v>5</v>
      </c>
      <c r="E597" s="82">
        <v>120</v>
      </c>
      <c r="F597" s="69"/>
      <c r="G597" s="43" t="s">
        <v>3</v>
      </c>
    </row>
    <row r="598" spans="1:7" x14ac:dyDescent="0.3">
      <c r="A598" s="64" t="s">
        <v>668</v>
      </c>
      <c r="B598" s="65" t="s">
        <v>172</v>
      </c>
      <c r="C598" s="66" t="s">
        <v>176</v>
      </c>
      <c r="D598" s="43" t="s">
        <v>5</v>
      </c>
      <c r="E598" s="82">
        <v>120</v>
      </c>
      <c r="F598" s="69"/>
      <c r="G598" s="43" t="s">
        <v>3</v>
      </c>
    </row>
    <row r="599" spans="1:7" x14ac:dyDescent="0.3">
      <c r="A599" s="64" t="s">
        <v>669</v>
      </c>
      <c r="B599" s="65" t="s">
        <v>172</v>
      </c>
      <c r="C599" s="66" t="s">
        <v>176</v>
      </c>
      <c r="D599" s="43" t="s">
        <v>5</v>
      </c>
      <c r="E599" s="82">
        <v>121</v>
      </c>
      <c r="F599" s="69"/>
      <c r="G599" s="43" t="s">
        <v>3</v>
      </c>
    </row>
    <row r="600" spans="1:7" x14ac:dyDescent="0.3">
      <c r="A600" s="64" t="s">
        <v>670</v>
      </c>
      <c r="B600" s="65" t="s">
        <v>172</v>
      </c>
      <c r="C600" s="66" t="s">
        <v>176</v>
      </c>
      <c r="D600" s="43" t="s">
        <v>5</v>
      </c>
      <c r="E600" s="82">
        <v>243</v>
      </c>
      <c r="F600" s="69"/>
      <c r="G600" s="43" t="s">
        <v>3</v>
      </c>
    </row>
    <row r="601" spans="1:7" x14ac:dyDescent="0.3">
      <c r="A601" s="64" t="s">
        <v>671</v>
      </c>
      <c r="B601" s="65" t="s">
        <v>172</v>
      </c>
      <c r="C601" s="66" t="s">
        <v>176</v>
      </c>
      <c r="D601" s="43" t="s">
        <v>5</v>
      </c>
      <c r="E601" s="82">
        <v>61</v>
      </c>
      <c r="F601" s="69"/>
      <c r="G601" s="43" t="s">
        <v>3</v>
      </c>
    </row>
    <row r="602" spans="1:7" x14ac:dyDescent="0.3">
      <c r="A602" s="64" t="s">
        <v>672</v>
      </c>
      <c r="B602" s="65" t="s">
        <v>172</v>
      </c>
      <c r="C602" s="66" t="s">
        <v>176</v>
      </c>
      <c r="D602" s="43" t="s">
        <v>5</v>
      </c>
      <c r="E602" s="82">
        <v>2</v>
      </c>
      <c r="F602" s="69"/>
      <c r="G602" s="43" t="s">
        <v>3</v>
      </c>
    </row>
    <row r="603" spans="1:7" x14ac:dyDescent="0.3">
      <c r="A603" s="64" t="s">
        <v>673</v>
      </c>
      <c r="B603" s="65" t="s">
        <v>172</v>
      </c>
      <c r="C603" s="66" t="s">
        <v>176</v>
      </c>
      <c r="D603" s="43" t="s">
        <v>5</v>
      </c>
      <c r="E603" s="82">
        <v>2</v>
      </c>
      <c r="F603" s="69"/>
      <c r="G603" s="43" t="s">
        <v>3</v>
      </c>
    </row>
    <row r="604" spans="1:7" x14ac:dyDescent="0.3">
      <c r="A604" s="64" t="s">
        <v>674</v>
      </c>
      <c r="B604" s="65" t="s">
        <v>172</v>
      </c>
      <c r="C604" s="66" t="s">
        <v>176</v>
      </c>
      <c r="D604" s="43" t="s">
        <v>5</v>
      </c>
      <c r="E604" s="82">
        <v>1</v>
      </c>
      <c r="F604" s="69"/>
      <c r="G604" s="43" t="s">
        <v>3</v>
      </c>
    </row>
    <row r="605" spans="1:7" x14ac:dyDescent="0.3">
      <c r="A605" s="64" t="s">
        <v>675</v>
      </c>
      <c r="B605" s="65" t="s">
        <v>172</v>
      </c>
      <c r="C605" s="66" t="s">
        <v>176</v>
      </c>
      <c r="D605" s="43" t="s">
        <v>5</v>
      </c>
      <c r="E605" s="82">
        <v>7</v>
      </c>
      <c r="F605" s="69"/>
      <c r="G605" s="43" t="s">
        <v>3</v>
      </c>
    </row>
    <row r="606" spans="1:7" x14ac:dyDescent="0.3">
      <c r="A606" s="64" t="s">
        <v>676</v>
      </c>
      <c r="B606" s="65" t="s">
        <v>172</v>
      </c>
      <c r="C606" s="66" t="s">
        <v>176</v>
      </c>
      <c r="D606" s="43" t="s">
        <v>5</v>
      </c>
      <c r="E606" s="82">
        <v>13</v>
      </c>
      <c r="F606" s="69"/>
      <c r="G606" s="43" t="s">
        <v>3</v>
      </c>
    </row>
    <row r="607" spans="1:7" x14ac:dyDescent="0.3">
      <c r="A607" s="64" t="s">
        <v>677</v>
      </c>
      <c r="B607" s="65" t="s">
        <v>172</v>
      </c>
      <c r="C607" s="66" t="s">
        <v>176</v>
      </c>
      <c r="D607" s="43" t="s">
        <v>5</v>
      </c>
      <c r="E607" s="82">
        <v>3</v>
      </c>
      <c r="F607" s="69"/>
      <c r="G607" s="43" t="s">
        <v>3</v>
      </c>
    </row>
    <row r="608" spans="1:7" x14ac:dyDescent="0.3">
      <c r="A608" s="64" t="s">
        <v>678</v>
      </c>
      <c r="B608" s="65" t="s">
        <v>172</v>
      </c>
      <c r="C608" s="66" t="s">
        <v>176</v>
      </c>
      <c r="D608" s="43" t="s">
        <v>5</v>
      </c>
      <c r="E608" s="82">
        <v>14</v>
      </c>
      <c r="F608" s="69"/>
      <c r="G608" s="43" t="s">
        <v>3</v>
      </c>
    </row>
    <row r="609" spans="1:7" x14ac:dyDescent="0.3">
      <c r="A609" s="64" t="s">
        <v>679</v>
      </c>
      <c r="B609" s="65" t="s">
        <v>172</v>
      </c>
      <c r="C609" s="66" t="s">
        <v>176</v>
      </c>
      <c r="D609" s="43" t="s">
        <v>5</v>
      </c>
      <c r="E609" s="82">
        <v>1</v>
      </c>
      <c r="F609" s="69"/>
      <c r="G609" s="43" t="s">
        <v>3</v>
      </c>
    </row>
    <row r="610" spans="1:7" x14ac:dyDescent="0.3">
      <c r="A610" s="64" t="s">
        <v>680</v>
      </c>
      <c r="B610" s="65" t="s">
        <v>172</v>
      </c>
      <c r="C610" s="66" t="s">
        <v>176</v>
      </c>
      <c r="D610" s="43" t="s">
        <v>5</v>
      </c>
      <c r="E610" s="82">
        <v>35</v>
      </c>
      <c r="F610" s="69"/>
      <c r="G610" s="43" t="s">
        <v>3</v>
      </c>
    </row>
    <row r="611" spans="1:7" x14ac:dyDescent="0.3">
      <c r="A611" s="64" t="s">
        <v>681</v>
      </c>
      <c r="B611" s="65" t="s">
        <v>172</v>
      </c>
      <c r="C611" s="66" t="s">
        <v>176</v>
      </c>
      <c r="D611" s="43" t="s">
        <v>5</v>
      </c>
      <c r="E611" s="82">
        <v>1</v>
      </c>
      <c r="F611" s="69"/>
      <c r="G611" s="43" t="s">
        <v>3</v>
      </c>
    </row>
    <row r="612" spans="1:7" x14ac:dyDescent="0.3">
      <c r="A612" s="64" t="s">
        <v>682</v>
      </c>
      <c r="B612" s="65" t="s">
        <v>172</v>
      </c>
      <c r="C612" s="66" t="s">
        <v>176</v>
      </c>
      <c r="D612" s="43" t="s">
        <v>5</v>
      </c>
      <c r="E612" s="82">
        <v>46</v>
      </c>
      <c r="F612" s="69"/>
      <c r="G612" s="43" t="s">
        <v>3</v>
      </c>
    </row>
    <row r="613" spans="1:7" x14ac:dyDescent="0.3">
      <c r="A613" s="64" t="s">
        <v>683</v>
      </c>
      <c r="B613" s="65" t="s">
        <v>172</v>
      </c>
      <c r="C613" s="66" t="s">
        <v>176</v>
      </c>
      <c r="D613" s="43" t="s">
        <v>5</v>
      </c>
      <c r="E613" s="82">
        <v>54</v>
      </c>
      <c r="F613" s="69"/>
      <c r="G613" s="43" t="s">
        <v>3</v>
      </c>
    </row>
    <row r="614" spans="1:7" x14ac:dyDescent="0.3">
      <c r="A614" s="64" t="s">
        <v>684</v>
      </c>
      <c r="B614" s="65" t="s">
        <v>172</v>
      </c>
      <c r="C614" s="66" t="s">
        <v>176</v>
      </c>
      <c r="D614" s="43" t="s">
        <v>5</v>
      </c>
      <c r="E614" s="82">
        <v>21</v>
      </c>
      <c r="F614" s="69"/>
      <c r="G614" s="43" t="s">
        <v>3</v>
      </c>
    </row>
    <row r="615" spans="1:7" x14ac:dyDescent="0.3">
      <c r="A615" s="64" t="s">
        <v>685</v>
      </c>
      <c r="B615" s="65" t="s">
        <v>172</v>
      </c>
      <c r="C615" s="66" t="s">
        <v>176</v>
      </c>
      <c r="D615" s="43" t="s">
        <v>5</v>
      </c>
      <c r="E615" s="82">
        <v>10</v>
      </c>
      <c r="F615" s="69"/>
      <c r="G615" s="43" t="s">
        <v>3</v>
      </c>
    </row>
    <row r="616" spans="1:7" x14ac:dyDescent="0.3">
      <c r="A616" s="64" t="s">
        <v>686</v>
      </c>
      <c r="B616" s="65" t="s">
        <v>172</v>
      </c>
      <c r="C616" s="66" t="s">
        <v>176</v>
      </c>
      <c r="D616" s="43" t="s">
        <v>5</v>
      </c>
      <c r="E616" s="82">
        <v>7</v>
      </c>
      <c r="F616" s="69"/>
      <c r="G616" s="43" t="s">
        <v>3</v>
      </c>
    </row>
    <row r="617" spans="1:7" x14ac:dyDescent="0.3">
      <c r="A617" s="64" t="s">
        <v>687</v>
      </c>
      <c r="B617" s="65" t="s">
        <v>172</v>
      </c>
      <c r="C617" s="66" t="s">
        <v>176</v>
      </c>
      <c r="D617" s="43" t="s">
        <v>5</v>
      </c>
      <c r="E617" s="82">
        <v>2</v>
      </c>
      <c r="F617" s="69"/>
      <c r="G617" s="43" t="s">
        <v>3</v>
      </c>
    </row>
    <row r="618" spans="1:7" x14ac:dyDescent="0.3">
      <c r="A618" s="64" t="s">
        <v>688</v>
      </c>
      <c r="B618" s="65" t="s">
        <v>172</v>
      </c>
      <c r="C618" s="66" t="s">
        <v>176</v>
      </c>
      <c r="D618" s="43" t="s">
        <v>5</v>
      </c>
      <c r="E618" s="82">
        <v>2</v>
      </c>
      <c r="F618" s="69"/>
      <c r="G618" s="43" t="s">
        <v>3</v>
      </c>
    </row>
    <row r="619" spans="1:7" x14ac:dyDescent="0.3">
      <c r="A619" s="64" t="s">
        <v>689</v>
      </c>
      <c r="B619" s="65" t="s">
        <v>172</v>
      </c>
      <c r="C619" s="66" t="s">
        <v>176</v>
      </c>
      <c r="D619" s="43" t="s">
        <v>5</v>
      </c>
      <c r="E619" s="82">
        <v>2</v>
      </c>
      <c r="F619" s="69"/>
      <c r="G619" s="43" t="s">
        <v>3</v>
      </c>
    </row>
    <row r="620" spans="1:7" x14ac:dyDescent="0.3">
      <c r="A620" s="64" t="s">
        <v>690</v>
      </c>
      <c r="B620" s="65" t="s">
        <v>172</v>
      </c>
      <c r="C620" s="66" t="s">
        <v>176</v>
      </c>
      <c r="D620" s="43" t="s">
        <v>5</v>
      </c>
      <c r="E620" s="82">
        <v>1</v>
      </c>
      <c r="F620" s="69"/>
      <c r="G620" s="43" t="s">
        <v>3</v>
      </c>
    </row>
    <row r="621" spans="1:7" x14ac:dyDescent="0.3">
      <c r="A621" s="64" t="s">
        <v>691</v>
      </c>
      <c r="B621" s="65" t="s">
        <v>172</v>
      </c>
      <c r="C621" s="66" t="s">
        <v>176</v>
      </c>
      <c r="D621" s="43" t="s">
        <v>5</v>
      </c>
      <c r="E621" s="82">
        <v>9</v>
      </c>
      <c r="F621" s="69"/>
      <c r="G621" s="43" t="s">
        <v>3</v>
      </c>
    </row>
    <row r="622" spans="1:7" x14ac:dyDescent="0.3">
      <c r="A622" s="64" t="s">
        <v>692</v>
      </c>
      <c r="B622" s="65" t="s">
        <v>172</v>
      </c>
      <c r="C622" s="66" t="s">
        <v>176</v>
      </c>
      <c r="D622" s="43" t="s">
        <v>5</v>
      </c>
      <c r="E622" s="82">
        <v>9</v>
      </c>
      <c r="F622" s="69"/>
      <c r="G622" s="43" t="s">
        <v>3</v>
      </c>
    </row>
    <row r="623" spans="1:7" x14ac:dyDescent="0.3">
      <c r="A623" s="64" t="s">
        <v>693</v>
      </c>
      <c r="B623" s="65" t="s">
        <v>172</v>
      </c>
      <c r="C623" s="66" t="s">
        <v>176</v>
      </c>
      <c r="D623" s="43" t="s">
        <v>5</v>
      </c>
      <c r="E623" s="82">
        <v>9</v>
      </c>
      <c r="F623" s="69"/>
      <c r="G623" s="43" t="s">
        <v>3</v>
      </c>
    </row>
    <row r="624" spans="1:7" x14ac:dyDescent="0.3">
      <c r="A624" s="64" t="s">
        <v>694</v>
      </c>
      <c r="B624" s="65" t="s">
        <v>172</v>
      </c>
      <c r="C624" s="66" t="s">
        <v>176</v>
      </c>
      <c r="D624" s="43" t="s">
        <v>5</v>
      </c>
      <c r="E624" s="82">
        <v>9</v>
      </c>
      <c r="F624" s="69"/>
      <c r="G624" s="43" t="s">
        <v>3</v>
      </c>
    </row>
    <row r="625" spans="1:7" x14ac:dyDescent="0.3">
      <c r="A625" s="64" t="s">
        <v>695</v>
      </c>
      <c r="B625" s="65" t="s">
        <v>172</v>
      </c>
      <c r="C625" s="66" t="s">
        <v>176</v>
      </c>
      <c r="D625" s="43" t="s">
        <v>5</v>
      </c>
      <c r="E625" s="82">
        <v>9</v>
      </c>
      <c r="F625" s="69"/>
      <c r="G625" s="43" t="s">
        <v>3</v>
      </c>
    </row>
    <row r="626" spans="1:7" x14ac:dyDescent="0.3">
      <c r="A626" s="64" t="s">
        <v>696</v>
      </c>
      <c r="B626" s="65" t="s">
        <v>172</v>
      </c>
      <c r="C626" s="66" t="s">
        <v>176</v>
      </c>
      <c r="D626" s="43" t="s">
        <v>5</v>
      </c>
      <c r="E626" s="82">
        <v>9</v>
      </c>
      <c r="F626" s="69"/>
      <c r="G626" s="43" t="s">
        <v>3</v>
      </c>
    </row>
    <row r="627" spans="1:7" x14ac:dyDescent="0.3">
      <c r="A627" s="64" t="s">
        <v>697</v>
      </c>
      <c r="B627" s="65" t="s">
        <v>172</v>
      </c>
      <c r="C627" s="66" t="s">
        <v>176</v>
      </c>
      <c r="D627" s="43" t="s">
        <v>5</v>
      </c>
      <c r="E627" s="82">
        <v>9</v>
      </c>
      <c r="F627" s="69"/>
      <c r="G627" s="43" t="s">
        <v>3</v>
      </c>
    </row>
    <row r="628" spans="1:7" x14ac:dyDescent="0.3">
      <c r="A628" s="64" t="s">
        <v>698</v>
      </c>
      <c r="B628" s="65" t="s">
        <v>172</v>
      </c>
      <c r="C628" s="66" t="s">
        <v>176</v>
      </c>
      <c r="D628" s="43" t="s">
        <v>5</v>
      </c>
      <c r="E628" s="82">
        <v>9</v>
      </c>
      <c r="F628" s="69"/>
      <c r="G628" s="43" t="s">
        <v>3</v>
      </c>
    </row>
    <row r="629" spans="1:7" x14ac:dyDescent="0.3">
      <c r="A629" s="64" t="s">
        <v>699</v>
      </c>
      <c r="B629" s="65" t="s">
        <v>172</v>
      </c>
      <c r="C629" s="66" t="s">
        <v>176</v>
      </c>
      <c r="D629" s="43" t="s">
        <v>5</v>
      </c>
      <c r="E629" s="82">
        <v>9</v>
      </c>
      <c r="F629" s="69"/>
      <c r="G629" s="43" t="s">
        <v>3</v>
      </c>
    </row>
    <row r="630" spans="1:7" x14ac:dyDescent="0.3">
      <c r="A630" s="64" t="s">
        <v>700</v>
      </c>
      <c r="B630" s="65" t="s">
        <v>172</v>
      </c>
      <c r="C630" s="66" t="s">
        <v>176</v>
      </c>
      <c r="D630" s="43" t="s">
        <v>5</v>
      </c>
      <c r="E630" s="82">
        <v>11</v>
      </c>
      <c r="F630" s="69"/>
      <c r="G630" s="43" t="s">
        <v>3</v>
      </c>
    </row>
    <row r="631" spans="1:7" x14ac:dyDescent="0.3">
      <c r="A631" s="64" t="s">
        <v>701</v>
      </c>
      <c r="B631" s="65" t="s">
        <v>172</v>
      </c>
      <c r="C631" s="66" t="s">
        <v>176</v>
      </c>
      <c r="D631" s="43" t="s">
        <v>5</v>
      </c>
      <c r="E631" s="82">
        <v>9</v>
      </c>
      <c r="F631" s="69"/>
      <c r="G631" s="43" t="s">
        <v>3</v>
      </c>
    </row>
    <row r="632" spans="1:7" x14ac:dyDescent="0.3">
      <c r="A632" s="64" t="s">
        <v>702</v>
      </c>
      <c r="B632" s="65" t="s">
        <v>172</v>
      </c>
      <c r="C632" s="66" t="s">
        <v>176</v>
      </c>
      <c r="D632" s="43" t="s">
        <v>5</v>
      </c>
      <c r="E632" s="82">
        <v>9</v>
      </c>
      <c r="F632" s="69"/>
      <c r="G632" s="43" t="s">
        <v>3</v>
      </c>
    </row>
    <row r="633" spans="1:7" x14ac:dyDescent="0.3">
      <c r="A633" s="64" t="s">
        <v>703</v>
      </c>
      <c r="B633" s="65" t="s">
        <v>172</v>
      </c>
      <c r="C633" s="66" t="s">
        <v>176</v>
      </c>
      <c r="D633" s="43" t="s">
        <v>5</v>
      </c>
      <c r="E633" s="82">
        <v>9</v>
      </c>
      <c r="F633" s="69"/>
      <c r="G633" s="43" t="s">
        <v>3</v>
      </c>
    </row>
    <row r="634" spans="1:7" x14ac:dyDescent="0.3">
      <c r="A634" s="64" t="s">
        <v>704</v>
      </c>
      <c r="B634" s="65" t="s">
        <v>172</v>
      </c>
      <c r="C634" s="66" t="s">
        <v>176</v>
      </c>
      <c r="D634" s="43" t="s">
        <v>5</v>
      </c>
      <c r="E634" s="82">
        <v>9</v>
      </c>
      <c r="F634" s="69"/>
      <c r="G634" s="43" t="s">
        <v>3</v>
      </c>
    </row>
    <row r="635" spans="1:7" x14ac:dyDescent="0.3">
      <c r="A635" s="64" t="s">
        <v>705</v>
      </c>
      <c r="B635" s="65" t="s">
        <v>172</v>
      </c>
      <c r="C635" s="66" t="s">
        <v>176</v>
      </c>
      <c r="D635" s="43" t="s">
        <v>5</v>
      </c>
      <c r="E635" s="82">
        <v>9</v>
      </c>
      <c r="F635" s="69"/>
      <c r="G635" s="43" t="s">
        <v>3</v>
      </c>
    </row>
    <row r="636" spans="1:7" x14ac:dyDescent="0.3">
      <c r="A636" s="64" t="s">
        <v>706</v>
      </c>
      <c r="B636" s="65" t="s">
        <v>172</v>
      </c>
      <c r="C636" s="66" t="s">
        <v>176</v>
      </c>
      <c r="D636" s="43" t="s">
        <v>5</v>
      </c>
      <c r="E636" s="82">
        <v>9</v>
      </c>
      <c r="F636" s="69"/>
      <c r="G636" s="43" t="s">
        <v>3</v>
      </c>
    </row>
    <row r="637" spans="1:7" x14ac:dyDescent="0.3">
      <c r="A637" s="64" t="s">
        <v>707</v>
      </c>
      <c r="B637" s="65" t="s">
        <v>172</v>
      </c>
      <c r="C637" s="66" t="s">
        <v>176</v>
      </c>
      <c r="D637" s="43" t="s">
        <v>5</v>
      </c>
      <c r="E637" s="82">
        <v>11</v>
      </c>
      <c r="F637" s="69"/>
      <c r="G637" s="43" t="s">
        <v>3</v>
      </c>
    </row>
    <row r="638" spans="1:7" x14ac:dyDescent="0.3">
      <c r="A638" s="64" t="s">
        <v>708</v>
      </c>
      <c r="B638" s="65" t="s">
        <v>172</v>
      </c>
      <c r="C638" s="66" t="s">
        <v>176</v>
      </c>
      <c r="D638" s="43" t="s">
        <v>5</v>
      </c>
      <c r="E638" s="82">
        <v>9</v>
      </c>
      <c r="F638" s="69"/>
      <c r="G638" s="43" t="s">
        <v>3</v>
      </c>
    </row>
    <row r="639" spans="1:7" x14ac:dyDescent="0.3">
      <c r="A639" s="64" t="s">
        <v>709</v>
      </c>
      <c r="B639" s="65" t="s">
        <v>172</v>
      </c>
      <c r="C639" s="66" t="s">
        <v>176</v>
      </c>
      <c r="D639" s="43" t="s">
        <v>5</v>
      </c>
      <c r="E639" s="82">
        <v>9</v>
      </c>
      <c r="F639" s="69"/>
      <c r="G639" s="43" t="s">
        <v>3</v>
      </c>
    </row>
    <row r="640" spans="1:7" x14ac:dyDescent="0.3">
      <c r="A640" s="64" t="s">
        <v>710</v>
      </c>
      <c r="B640" s="65" t="s">
        <v>172</v>
      </c>
      <c r="C640" s="66" t="s">
        <v>176</v>
      </c>
      <c r="D640" s="43" t="s">
        <v>5</v>
      </c>
      <c r="E640" s="82">
        <v>9</v>
      </c>
      <c r="F640" s="69"/>
      <c r="G640" s="43" t="s">
        <v>3</v>
      </c>
    </row>
    <row r="641" spans="1:7" x14ac:dyDescent="0.3">
      <c r="A641" s="64" t="s">
        <v>711</v>
      </c>
      <c r="B641" s="65" t="s">
        <v>172</v>
      </c>
      <c r="C641" s="66" t="s">
        <v>176</v>
      </c>
      <c r="D641" s="43" t="s">
        <v>5</v>
      </c>
      <c r="E641" s="82">
        <v>9</v>
      </c>
      <c r="F641" s="69"/>
      <c r="G641" s="43" t="s">
        <v>3</v>
      </c>
    </row>
    <row r="642" spans="1:7" x14ac:dyDescent="0.3">
      <c r="A642" s="64" t="s">
        <v>712</v>
      </c>
      <c r="B642" s="65" t="s">
        <v>172</v>
      </c>
      <c r="C642" s="66" t="s">
        <v>176</v>
      </c>
      <c r="D642" s="43" t="s">
        <v>5</v>
      </c>
      <c r="E642" s="82">
        <v>9</v>
      </c>
      <c r="F642" s="69"/>
      <c r="G642" s="43" t="s">
        <v>3</v>
      </c>
    </row>
    <row r="643" spans="1:7" x14ac:dyDescent="0.3">
      <c r="A643" s="64" t="s">
        <v>713</v>
      </c>
      <c r="B643" s="65" t="s">
        <v>172</v>
      </c>
      <c r="C643" s="66" t="s">
        <v>176</v>
      </c>
      <c r="D643" s="43" t="s">
        <v>5</v>
      </c>
      <c r="E643" s="82">
        <v>9</v>
      </c>
      <c r="F643" s="69"/>
      <c r="G643" s="43" t="s">
        <v>3</v>
      </c>
    </row>
    <row r="644" spans="1:7" x14ac:dyDescent="0.3">
      <c r="A644" s="64" t="s">
        <v>714</v>
      </c>
      <c r="B644" s="65" t="s">
        <v>172</v>
      </c>
      <c r="C644" s="66" t="s">
        <v>176</v>
      </c>
      <c r="D644" s="43" t="s">
        <v>5</v>
      </c>
      <c r="E644" s="82">
        <v>9</v>
      </c>
      <c r="F644" s="69"/>
      <c r="G644" s="43" t="s">
        <v>3</v>
      </c>
    </row>
    <row r="645" spans="1:7" x14ac:dyDescent="0.3">
      <c r="A645" s="64" t="s">
        <v>715</v>
      </c>
      <c r="B645" s="65" t="s">
        <v>172</v>
      </c>
      <c r="C645" s="66" t="s">
        <v>176</v>
      </c>
      <c r="D645" s="43" t="s">
        <v>5</v>
      </c>
      <c r="E645" s="82">
        <v>9</v>
      </c>
      <c r="F645" s="69"/>
      <c r="G645" s="43" t="s">
        <v>3</v>
      </c>
    </row>
    <row r="646" spans="1:7" x14ac:dyDescent="0.3">
      <c r="A646" s="64" t="s">
        <v>716</v>
      </c>
      <c r="B646" s="65" t="s">
        <v>172</v>
      </c>
      <c r="C646" s="66" t="s">
        <v>176</v>
      </c>
      <c r="D646" s="43" t="s">
        <v>5</v>
      </c>
      <c r="E646" s="82">
        <v>9</v>
      </c>
      <c r="F646" s="69"/>
      <c r="G646" s="43" t="s">
        <v>3</v>
      </c>
    </row>
    <row r="647" spans="1:7" x14ac:dyDescent="0.3">
      <c r="A647" s="64" t="s">
        <v>717</v>
      </c>
      <c r="B647" s="65" t="s">
        <v>172</v>
      </c>
      <c r="C647" s="66" t="s">
        <v>176</v>
      </c>
      <c r="D647" s="43" t="s">
        <v>5</v>
      </c>
      <c r="E647" s="82">
        <v>11</v>
      </c>
      <c r="F647" s="69"/>
      <c r="G647" s="43" t="s">
        <v>3</v>
      </c>
    </row>
    <row r="648" spans="1:7" x14ac:dyDescent="0.3">
      <c r="A648" s="64" t="s">
        <v>718</v>
      </c>
      <c r="B648" s="65" t="s">
        <v>172</v>
      </c>
      <c r="C648" s="66" t="s">
        <v>176</v>
      </c>
      <c r="D648" s="43" t="s">
        <v>5</v>
      </c>
      <c r="E648" s="82">
        <v>9</v>
      </c>
      <c r="F648" s="69"/>
      <c r="G648" s="43" t="s">
        <v>3</v>
      </c>
    </row>
    <row r="649" spans="1:7" x14ac:dyDescent="0.3">
      <c r="A649" s="64" t="s">
        <v>719</v>
      </c>
      <c r="B649" s="65" t="s">
        <v>172</v>
      </c>
      <c r="C649" s="66" t="s">
        <v>176</v>
      </c>
      <c r="D649" s="43" t="s">
        <v>5</v>
      </c>
      <c r="E649" s="82">
        <v>6</v>
      </c>
      <c r="F649" s="69"/>
      <c r="G649" s="43" t="s">
        <v>3</v>
      </c>
    </row>
    <row r="650" spans="1:7" x14ac:dyDescent="0.3">
      <c r="A650" s="64" t="s">
        <v>720</v>
      </c>
      <c r="B650" s="65" t="s">
        <v>172</v>
      </c>
      <c r="C650" s="66" t="s">
        <v>176</v>
      </c>
      <c r="D650" s="43" t="s">
        <v>5</v>
      </c>
      <c r="E650" s="82">
        <v>9</v>
      </c>
      <c r="F650" s="69"/>
      <c r="G650" s="43" t="s">
        <v>3</v>
      </c>
    </row>
    <row r="651" spans="1:7" x14ac:dyDescent="0.3">
      <c r="A651" s="64" t="s">
        <v>721</v>
      </c>
      <c r="B651" s="65" t="s">
        <v>172</v>
      </c>
      <c r="C651" s="66" t="s">
        <v>176</v>
      </c>
      <c r="D651" s="43" t="s">
        <v>5</v>
      </c>
      <c r="E651" s="82">
        <v>9</v>
      </c>
      <c r="F651" s="69"/>
      <c r="G651" s="43" t="s">
        <v>3</v>
      </c>
    </row>
    <row r="652" spans="1:7" x14ac:dyDescent="0.3">
      <c r="A652" s="64" t="s">
        <v>722</v>
      </c>
      <c r="B652" s="65" t="s">
        <v>172</v>
      </c>
      <c r="C652" s="66" t="s">
        <v>176</v>
      </c>
      <c r="D652" s="43" t="s">
        <v>5</v>
      </c>
      <c r="E652" s="82">
        <v>9</v>
      </c>
      <c r="F652" s="69"/>
      <c r="G652" s="43" t="s">
        <v>3</v>
      </c>
    </row>
    <row r="653" spans="1:7" x14ac:dyDescent="0.3">
      <c r="A653" s="64" t="s">
        <v>723</v>
      </c>
      <c r="B653" s="65" t="s">
        <v>172</v>
      </c>
      <c r="C653" s="66" t="s">
        <v>176</v>
      </c>
      <c r="D653" s="43" t="s">
        <v>5</v>
      </c>
      <c r="E653" s="82">
        <v>9</v>
      </c>
      <c r="F653" s="69"/>
      <c r="G653" s="43" t="s">
        <v>3</v>
      </c>
    </row>
    <row r="654" spans="1:7" x14ac:dyDescent="0.3">
      <c r="A654" s="64" t="s">
        <v>724</v>
      </c>
      <c r="B654" s="65" t="s">
        <v>172</v>
      </c>
      <c r="C654" s="66" t="s">
        <v>176</v>
      </c>
      <c r="D654" s="43" t="s">
        <v>5</v>
      </c>
      <c r="E654" s="82">
        <v>11</v>
      </c>
      <c r="F654" s="69"/>
      <c r="G654" s="43" t="s">
        <v>3</v>
      </c>
    </row>
    <row r="655" spans="1:7" x14ac:dyDescent="0.3">
      <c r="A655" s="64" t="s">
        <v>725</v>
      </c>
      <c r="B655" s="65" t="s">
        <v>172</v>
      </c>
      <c r="C655" s="66" t="s">
        <v>176</v>
      </c>
      <c r="D655" s="43" t="s">
        <v>5</v>
      </c>
      <c r="E655" s="82">
        <v>283</v>
      </c>
      <c r="F655" s="69"/>
      <c r="G655" s="43" t="s">
        <v>3</v>
      </c>
    </row>
    <row r="656" spans="1:7" x14ac:dyDescent="0.3">
      <c r="A656" s="76" t="s">
        <v>726</v>
      </c>
      <c r="B656" s="77" t="s">
        <v>72</v>
      </c>
      <c r="C656" s="78" t="s">
        <v>861</v>
      </c>
      <c r="D656" s="83">
        <v>3148</v>
      </c>
      <c r="E656" s="84">
        <v>1758</v>
      </c>
      <c r="G656" s="43" t="s">
        <v>3</v>
      </c>
    </row>
    <row r="657" spans="1:7" x14ac:dyDescent="0.3">
      <c r="A657" s="76" t="s">
        <v>727</v>
      </c>
      <c r="B657" s="77" t="s">
        <v>72</v>
      </c>
      <c r="C657" s="78" t="s">
        <v>861</v>
      </c>
      <c r="D657" s="83">
        <v>410</v>
      </c>
      <c r="E657" s="84">
        <v>723</v>
      </c>
      <c r="G657" s="43" t="s">
        <v>3</v>
      </c>
    </row>
    <row r="658" spans="1:7" x14ac:dyDescent="0.3">
      <c r="A658" s="76" t="s">
        <v>728</v>
      </c>
      <c r="B658" s="77" t="s">
        <v>72</v>
      </c>
      <c r="C658" s="78" t="s">
        <v>861</v>
      </c>
      <c r="D658" s="83">
        <v>334</v>
      </c>
      <c r="E658" s="84">
        <v>101</v>
      </c>
      <c r="G658" s="43" t="s">
        <v>3</v>
      </c>
    </row>
    <row r="659" spans="1:7" x14ac:dyDescent="0.3">
      <c r="A659" s="76" t="s">
        <v>729</v>
      </c>
      <c r="B659" s="77" t="s">
        <v>72</v>
      </c>
      <c r="C659" s="78" t="s">
        <v>861</v>
      </c>
      <c r="D659" s="83">
        <v>410</v>
      </c>
      <c r="E659" s="84">
        <v>415</v>
      </c>
      <c r="G659" s="43" t="s">
        <v>3</v>
      </c>
    </row>
    <row r="660" spans="1:7" x14ac:dyDescent="0.3">
      <c r="A660" s="76" t="s">
        <v>730</v>
      </c>
      <c r="B660" s="77" t="s">
        <v>72</v>
      </c>
      <c r="C660" s="78" t="s">
        <v>861</v>
      </c>
      <c r="D660" s="83">
        <v>534</v>
      </c>
      <c r="E660" s="84">
        <v>860</v>
      </c>
      <c r="G660" s="43" t="s">
        <v>3</v>
      </c>
    </row>
    <row r="661" spans="1:7" x14ac:dyDescent="0.3">
      <c r="A661" s="76" t="s">
        <v>731</v>
      </c>
      <c r="B661" s="77" t="s">
        <v>72</v>
      </c>
      <c r="C661" s="78" t="s">
        <v>861</v>
      </c>
      <c r="D661" s="83">
        <v>4204</v>
      </c>
      <c r="E661" s="84">
        <v>187</v>
      </c>
      <c r="G661" s="43" t="s">
        <v>3</v>
      </c>
    </row>
    <row r="662" spans="1:7" x14ac:dyDescent="0.3">
      <c r="A662" s="76" t="s">
        <v>732</v>
      </c>
      <c r="B662" s="77" t="s">
        <v>72</v>
      </c>
      <c r="C662" s="78" t="s">
        <v>861</v>
      </c>
      <c r="D662" s="83">
        <v>39</v>
      </c>
      <c r="E662" s="84">
        <v>350</v>
      </c>
      <c r="G662" s="43" t="s">
        <v>3</v>
      </c>
    </row>
    <row r="663" spans="1:7" x14ac:dyDescent="0.3">
      <c r="A663" s="76" t="s">
        <v>733</v>
      </c>
      <c r="B663" s="77" t="s">
        <v>72</v>
      </c>
      <c r="C663" s="78" t="s">
        <v>861</v>
      </c>
      <c r="D663" s="83">
        <v>53</v>
      </c>
      <c r="E663" s="84">
        <v>139</v>
      </c>
      <c r="G663" s="43" t="s">
        <v>3</v>
      </c>
    </row>
    <row r="664" spans="1:7" x14ac:dyDescent="0.3">
      <c r="A664" s="76" t="s">
        <v>734</v>
      </c>
      <c r="B664" s="77" t="s">
        <v>72</v>
      </c>
      <c r="C664" s="78" t="s">
        <v>861</v>
      </c>
      <c r="D664" s="83">
        <v>69</v>
      </c>
      <c r="E664" s="84">
        <v>252</v>
      </c>
      <c r="G664" s="43" t="s">
        <v>3</v>
      </c>
    </row>
    <row r="665" spans="1:7" x14ac:dyDescent="0.3">
      <c r="A665" s="76" t="s">
        <v>735</v>
      </c>
      <c r="B665" s="77" t="s">
        <v>72</v>
      </c>
      <c r="C665" s="78" t="s">
        <v>861</v>
      </c>
      <c r="D665" s="83">
        <v>1370</v>
      </c>
      <c r="E665" s="84">
        <v>244</v>
      </c>
      <c r="G665" s="43" t="s">
        <v>3</v>
      </c>
    </row>
    <row r="666" spans="1:7" x14ac:dyDescent="0.3">
      <c r="A666" s="76" t="s">
        <v>736</v>
      </c>
      <c r="B666" s="77" t="s">
        <v>72</v>
      </c>
      <c r="C666" s="78" t="s">
        <v>861</v>
      </c>
      <c r="D666" s="83">
        <v>335</v>
      </c>
      <c r="E666" s="84">
        <v>341</v>
      </c>
      <c r="G666" s="43" t="s">
        <v>3</v>
      </c>
    </row>
    <row r="667" spans="1:7" x14ac:dyDescent="0.3">
      <c r="A667" s="76" t="s">
        <v>737</v>
      </c>
      <c r="B667" s="77" t="s">
        <v>72</v>
      </c>
      <c r="C667" s="78" t="s">
        <v>861</v>
      </c>
      <c r="D667" s="83">
        <v>197</v>
      </c>
      <c r="E667" s="84">
        <v>602</v>
      </c>
      <c r="G667" s="43" t="s">
        <v>3</v>
      </c>
    </row>
    <row r="668" spans="1:7" x14ac:dyDescent="0.3">
      <c r="A668" s="76" t="s">
        <v>738</v>
      </c>
      <c r="B668" s="77" t="s">
        <v>72</v>
      </c>
      <c r="C668" s="78" t="s">
        <v>861</v>
      </c>
      <c r="D668" s="83">
        <v>237</v>
      </c>
      <c r="E668" s="84">
        <v>57</v>
      </c>
      <c r="G668" s="43" t="s">
        <v>3</v>
      </c>
    </row>
    <row r="669" spans="1:7" x14ac:dyDescent="0.3">
      <c r="A669" s="76" t="s">
        <v>739</v>
      </c>
      <c r="B669" s="77" t="s">
        <v>72</v>
      </c>
      <c r="C669" s="78" t="s">
        <v>861</v>
      </c>
      <c r="D669" s="83">
        <v>892</v>
      </c>
      <c r="E669" s="84">
        <v>1680</v>
      </c>
      <c r="G669" s="43" t="s">
        <v>3</v>
      </c>
    </row>
    <row r="670" spans="1:7" x14ac:dyDescent="0.3">
      <c r="A670" s="76" t="s">
        <v>740</v>
      </c>
      <c r="B670" s="77" t="s">
        <v>72</v>
      </c>
      <c r="C670" s="78" t="s">
        <v>861</v>
      </c>
      <c r="D670" s="83">
        <v>649</v>
      </c>
      <c r="E670" s="84">
        <v>394</v>
      </c>
      <c r="G670" s="43" t="s">
        <v>3</v>
      </c>
    </row>
    <row r="671" spans="1:7" x14ac:dyDescent="0.3">
      <c r="A671" s="76" t="s">
        <v>741</v>
      </c>
      <c r="B671" s="77" t="s">
        <v>72</v>
      </c>
      <c r="C671" s="78" t="s">
        <v>861</v>
      </c>
      <c r="D671" s="83">
        <v>343</v>
      </c>
      <c r="E671" s="84">
        <v>948</v>
      </c>
      <c r="G671" s="43" t="s">
        <v>3</v>
      </c>
    </row>
    <row r="672" spans="1:7" x14ac:dyDescent="0.3">
      <c r="A672" s="76" t="s">
        <v>742</v>
      </c>
      <c r="B672" s="77" t="s">
        <v>72</v>
      </c>
      <c r="C672" s="78" t="s">
        <v>861</v>
      </c>
      <c r="D672" s="83">
        <v>155</v>
      </c>
      <c r="E672" s="84">
        <v>8</v>
      </c>
      <c r="G672" s="43" t="s">
        <v>3</v>
      </c>
    </row>
    <row r="673" spans="1:7" x14ac:dyDescent="0.3">
      <c r="A673" s="76" t="s">
        <v>743</v>
      </c>
      <c r="B673" s="77" t="s">
        <v>72</v>
      </c>
      <c r="C673" s="78" t="s">
        <v>861</v>
      </c>
      <c r="D673" s="83">
        <v>3742</v>
      </c>
      <c r="E673" s="84">
        <v>96</v>
      </c>
      <c r="G673" s="43" t="s">
        <v>3</v>
      </c>
    </row>
    <row r="674" spans="1:7" x14ac:dyDescent="0.3">
      <c r="A674" s="76" t="s">
        <v>744</v>
      </c>
      <c r="B674" s="77" t="s">
        <v>72</v>
      </c>
      <c r="C674" s="78" t="s">
        <v>861</v>
      </c>
      <c r="D674" s="83">
        <v>255</v>
      </c>
      <c r="E674" s="84">
        <v>632</v>
      </c>
      <c r="G674" s="43" t="s">
        <v>3</v>
      </c>
    </row>
    <row r="675" spans="1:7" x14ac:dyDescent="0.3">
      <c r="A675" s="76" t="s">
        <v>745</v>
      </c>
      <c r="B675" s="77" t="s">
        <v>72</v>
      </c>
      <c r="C675" s="78" t="s">
        <v>861</v>
      </c>
      <c r="D675" s="83">
        <v>25</v>
      </c>
      <c r="E675" s="84">
        <v>231</v>
      </c>
      <c r="G675" s="43" t="s">
        <v>3</v>
      </c>
    </row>
    <row r="676" spans="1:7" x14ac:dyDescent="0.3">
      <c r="A676" s="76" t="s">
        <v>746</v>
      </c>
      <c r="B676" s="77" t="s">
        <v>72</v>
      </c>
      <c r="C676" s="78" t="s">
        <v>861</v>
      </c>
      <c r="D676" s="83">
        <v>57</v>
      </c>
      <c r="E676" s="84">
        <v>41</v>
      </c>
      <c r="G676" s="43" t="s">
        <v>3</v>
      </c>
    </row>
    <row r="677" spans="1:7" x14ac:dyDescent="0.3">
      <c r="A677" s="76" t="s">
        <v>747</v>
      </c>
      <c r="B677" s="77" t="s">
        <v>72</v>
      </c>
      <c r="C677" s="78" t="s">
        <v>861</v>
      </c>
      <c r="D677" s="83">
        <v>812</v>
      </c>
      <c r="E677" s="84">
        <v>1521</v>
      </c>
      <c r="G677" s="43" t="s">
        <v>3</v>
      </c>
    </row>
    <row r="678" spans="1:7" x14ac:dyDescent="0.3">
      <c r="A678" s="76" t="s">
        <v>748</v>
      </c>
      <c r="B678" s="77" t="s">
        <v>72</v>
      </c>
      <c r="C678" s="78" t="s">
        <v>861</v>
      </c>
      <c r="D678" s="83">
        <v>4699</v>
      </c>
      <c r="E678" s="84">
        <v>5790</v>
      </c>
      <c r="G678" s="43" t="s">
        <v>3</v>
      </c>
    </row>
    <row r="679" spans="1:7" x14ac:dyDescent="0.3">
      <c r="A679" s="76" t="s">
        <v>749</v>
      </c>
      <c r="B679" s="77" t="s">
        <v>72</v>
      </c>
      <c r="C679" s="78" t="s">
        <v>861</v>
      </c>
      <c r="D679" s="83">
        <v>62</v>
      </c>
      <c r="E679" s="84">
        <v>58</v>
      </c>
      <c r="G679" s="43" t="s">
        <v>3</v>
      </c>
    </row>
    <row r="680" spans="1:7" x14ac:dyDescent="0.3">
      <c r="A680" s="76" t="s">
        <v>750</v>
      </c>
      <c r="B680" s="77" t="s">
        <v>72</v>
      </c>
      <c r="C680" s="78" t="s">
        <v>861</v>
      </c>
      <c r="D680" s="83">
        <v>56</v>
      </c>
      <c r="E680" s="84">
        <v>58</v>
      </c>
      <c r="G680" s="43" t="s">
        <v>3</v>
      </c>
    </row>
    <row r="681" spans="1:7" x14ac:dyDescent="0.3">
      <c r="A681" s="76" t="s">
        <v>751</v>
      </c>
      <c r="B681" s="77" t="s">
        <v>72</v>
      </c>
      <c r="C681" s="78" t="s">
        <v>861</v>
      </c>
      <c r="D681" s="83">
        <v>260</v>
      </c>
      <c r="E681" s="84">
        <v>547</v>
      </c>
      <c r="G681" s="43" t="s">
        <v>3</v>
      </c>
    </row>
    <row r="682" spans="1:7" x14ac:dyDescent="0.3">
      <c r="A682" s="76" t="s">
        <v>752</v>
      </c>
      <c r="B682" s="77" t="s">
        <v>72</v>
      </c>
      <c r="C682" s="78" t="s">
        <v>861</v>
      </c>
      <c r="D682" s="83">
        <v>305</v>
      </c>
      <c r="E682" s="84">
        <v>187</v>
      </c>
      <c r="G682" s="43" t="s">
        <v>3</v>
      </c>
    </row>
    <row r="683" spans="1:7" x14ac:dyDescent="0.3">
      <c r="A683" s="76" t="s">
        <v>753</v>
      </c>
      <c r="B683" s="77" t="s">
        <v>72</v>
      </c>
      <c r="C683" s="78" t="s">
        <v>861</v>
      </c>
      <c r="D683" s="83">
        <v>291</v>
      </c>
      <c r="E683" s="84">
        <v>202</v>
      </c>
      <c r="G683" s="43" t="s">
        <v>3</v>
      </c>
    </row>
    <row r="684" spans="1:7" x14ac:dyDescent="0.3">
      <c r="A684" s="76" t="s">
        <v>754</v>
      </c>
      <c r="B684" s="77" t="s">
        <v>72</v>
      </c>
      <c r="C684" s="78" t="s">
        <v>861</v>
      </c>
      <c r="D684" s="83">
        <v>334</v>
      </c>
      <c r="E684" s="84">
        <v>306</v>
      </c>
      <c r="G684" s="43" t="s">
        <v>3</v>
      </c>
    </row>
    <row r="685" spans="1:7" x14ac:dyDescent="0.3">
      <c r="A685" s="76" t="s">
        <v>755</v>
      </c>
      <c r="B685" s="77" t="s">
        <v>72</v>
      </c>
      <c r="C685" s="78" t="s">
        <v>861</v>
      </c>
      <c r="D685" s="83">
        <v>285</v>
      </c>
      <c r="E685" s="84">
        <v>226</v>
      </c>
      <c r="G685" s="43" t="s">
        <v>3</v>
      </c>
    </row>
    <row r="686" spans="1:7" x14ac:dyDescent="0.3">
      <c r="A686" s="76" t="s">
        <v>756</v>
      </c>
      <c r="B686" s="77" t="s">
        <v>72</v>
      </c>
      <c r="C686" s="78" t="s">
        <v>861</v>
      </c>
      <c r="D686" s="83">
        <v>134</v>
      </c>
      <c r="E686" s="84">
        <v>419</v>
      </c>
      <c r="G686" s="43" t="s">
        <v>3</v>
      </c>
    </row>
    <row r="687" spans="1:7" x14ac:dyDescent="0.3">
      <c r="A687" s="76" t="s">
        <v>757</v>
      </c>
      <c r="B687" s="77" t="s">
        <v>103</v>
      </c>
      <c r="C687" s="78" t="s">
        <v>861</v>
      </c>
      <c r="D687" s="83">
        <v>1118</v>
      </c>
      <c r="E687" s="84">
        <v>2099</v>
      </c>
      <c r="G687" s="43" t="s">
        <v>3</v>
      </c>
    </row>
    <row r="688" spans="1:7" x14ac:dyDescent="0.3">
      <c r="A688" s="76" t="s">
        <v>758</v>
      </c>
      <c r="B688" s="77" t="s">
        <v>103</v>
      </c>
      <c r="C688" s="78" t="s">
        <v>861</v>
      </c>
      <c r="D688" s="83">
        <v>1397</v>
      </c>
      <c r="E688" s="84">
        <v>158</v>
      </c>
      <c r="G688" s="43" t="s">
        <v>3</v>
      </c>
    </row>
    <row r="689" spans="1:7" x14ac:dyDescent="0.3">
      <c r="A689" s="76" t="s">
        <v>759</v>
      </c>
      <c r="B689" s="77" t="s">
        <v>103</v>
      </c>
      <c r="C689" s="78" t="s">
        <v>861</v>
      </c>
      <c r="D689" s="83">
        <v>1615</v>
      </c>
      <c r="E689" s="84">
        <v>1909</v>
      </c>
      <c r="G689" s="43" t="s">
        <v>3</v>
      </c>
    </row>
    <row r="690" spans="1:7" x14ac:dyDescent="0.3">
      <c r="A690" s="76" t="s">
        <v>760</v>
      </c>
      <c r="B690" s="77" t="s">
        <v>103</v>
      </c>
      <c r="C690" s="78" t="s">
        <v>861</v>
      </c>
      <c r="D690" s="83">
        <v>959</v>
      </c>
      <c r="E690" s="84">
        <v>795</v>
      </c>
      <c r="G690" s="43" t="s">
        <v>3</v>
      </c>
    </row>
    <row r="691" spans="1:7" x14ac:dyDescent="0.3">
      <c r="A691" s="76" t="s">
        <v>761</v>
      </c>
      <c r="B691" s="77" t="s">
        <v>103</v>
      </c>
      <c r="C691" s="78" t="s">
        <v>861</v>
      </c>
      <c r="D691" s="83">
        <v>39</v>
      </c>
      <c r="E691" s="84">
        <v>823</v>
      </c>
      <c r="G691" s="43" t="s">
        <v>3</v>
      </c>
    </row>
    <row r="692" spans="1:7" x14ac:dyDescent="0.3">
      <c r="A692" s="76" t="s">
        <v>762</v>
      </c>
      <c r="B692" s="77" t="s">
        <v>103</v>
      </c>
      <c r="C692" s="78" t="s">
        <v>861</v>
      </c>
      <c r="D692" s="83">
        <v>69</v>
      </c>
      <c r="E692" s="84">
        <v>269</v>
      </c>
      <c r="G692" s="43" t="s">
        <v>3</v>
      </c>
    </row>
    <row r="693" spans="1:7" x14ac:dyDescent="0.3">
      <c r="A693" s="76" t="s">
        <v>763</v>
      </c>
      <c r="B693" s="77" t="s">
        <v>103</v>
      </c>
      <c r="C693" s="78" t="s">
        <v>861</v>
      </c>
      <c r="D693" s="83">
        <v>3824</v>
      </c>
      <c r="E693" s="84">
        <v>1336</v>
      </c>
      <c r="G693" s="43" t="s">
        <v>3</v>
      </c>
    </row>
    <row r="694" spans="1:7" x14ac:dyDescent="0.3">
      <c r="A694" s="76" t="s">
        <v>764</v>
      </c>
      <c r="B694" s="77" t="s">
        <v>103</v>
      </c>
      <c r="C694" s="78" t="s">
        <v>861</v>
      </c>
      <c r="D694" s="83">
        <v>303</v>
      </c>
      <c r="E694" s="84">
        <v>260</v>
      </c>
      <c r="G694" s="43" t="s">
        <v>3</v>
      </c>
    </row>
    <row r="695" spans="1:7" x14ac:dyDescent="0.3">
      <c r="A695" s="76" t="s">
        <v>765</v>
      </c>
      <c r="B695" s="77" t="s">
        <v>103</v>
      </c>
      <c r="C695" s="78" t="s">
        <v>861</v>
      </c>
      <c r="D695" s="83">
        <v>310</v>
      </c>
      <c r="E695" s="84">
        <v>267</v>
      </c>
      <c r="G695" s="43" t="s">
        <v>3</v>
      </c>
    </row>
    <row r="696" spans="1:7" x14ac:dyDescent="0.3">
      <c r="A696" s="76" t="s">
        <v>766</v>
      </c>
      <c r="B696" s="77" t="s">
        <v>103</v>
      </c>
      <c r="C696" s="78" t="s">
        <v>861</v>
      </c>
      <c r="D696" s="83">
        <v>953</v>
      </c>
      <c r="E696" s="84">
        <v>295</v>
      </c>
      <c r="G696" s="43" t="s">
        <v>3</v>
      </c>
    </row>
    <row r="697" spans="1:7" x14ac:dyDescent="0.3">
      <c r="A697" s="76" t="s">
        <v>767</v>
      </c>
      <c r="B697" s="77" t="s">
        <v>103</v>
      </c>
      <c r="C697" s="78" t="s">
        <v>861</v>
      </c>
      <c r="D697" s="83">
        <v>338</v>
      </c>
      <c r="E697" s="84">
        <v>1244</v>
      </c>
      <c r="G697" s="43" t="s">
        <v>3</v>
      </c>
    </row>
    <row r="698" spans="1:7" x14ac:dyDescent="0.3">
      <c r="A698" s="76" t="s">
        <v>768</v>
      </c>
      <c r="B698" s="77" t="s">
        <v>103</v>
      </c>
      <c r="C698" s="78" t="s">
        <v>861</v>
      </c>
      <c r="D698" s="83">
        <v>113</v>
      </c>
      <c r="E698" s="84">
        <v>139</v>
      </c>
      <c r="G698" s="43" t="s">
        <v>3</v>
      </c>
    </row>
    <row r="699" spans="1:7" x14ac:dyDescent="0.3">
      <c r="A699" s="76" t="s">
        <v>769</v>
      </c>
      <c r="B699" s="77" t="s">
        <v>103</v>
      </c>
      <c r="C699" s="78" t="s">
        <v>861</v>
      </c>
      <c r="D699" s="83">
        <v>234</v>
      </c>
      <c r="E699" s="84">
        <v>142</v>
      </c>
      <c r="G699" s="43" t="s">
        <v>3</v>
      </c>
    </row>
    <row r="700" spans="1:7" x14ac:dyDescent="0.3">
      <c r="A700" s="76" t="s">
        <v>770</v>
      </c>
      <c r="B700" s="77" t="s">
        <v>103</v>
      </c>
      <c r="C700" s="78" t="s">
        <v>861</v>
      </c>
      <c r="D700" s="83">
        <v>164</v>
      </c>
      <c r="E700" s="84">
        <v>142</v>
      </c>
      <c r="G700" s="43" t="s">
        <v>3</v>
      </c>
    </row>
    <row r="701" spans="1:7" x14ac:dyDescent="0.3">
      <c r="A701" s="76" t="s">
        <v>771</v>
      </c>
      <c r="B701" s="77" t="s">
        <v>103</v>
      </c>
      <c r="C701" s="78" t="s">
        <v>861</v>
      </c>
      <c r="D701" s="83">
        <v>104</v>
      </c>
      <c r="E701" s="84">
        <v>142</v>
      </c>
      <c r="G701" s="43" t="s">
        <v>3</v>
      </c>
    </row>
    <row r="702" spans="1:7" x14ac:dyDescent="0.3">
      <c r="A702" s="76" t="s">
        <v>772</v>
      </c>
      <c r="B702" s="77" t="s">
        <v>103</v>
      </c>
      <c r="C702" s="78" t="s">
        <v>861</v>
      </c>
      <c r="D702" s="83">
        <v>104</v>
      </c>
      <c r="E702" s="84">
        <v>142</v>
      </c>
      <c r="G702" s="43" t="s">
        <v>3</v>
      </c>
    </row>
    <row r="703" spans="1:7" x14ac:dyDescent="0.3">
      <c r="A703" s="76" t="s">
        <v>773</v>
      </c>
      <c r="B703" s="77" t="s">
        <v>103</v>
      </c>
      <c r="C703" s="78" t="s">
        <v>861</v>
      </c>
      <c r="D703" s="83">
        <v>104</v>
      </c>
      <c r="E703" s="84">
        <v>142</v>
      </c>
      <c r="G703" s="43" t="s">
        <v>3</v>
      </c>
    </row>
    <row r="704" spans="1:7" x14ac:dyDescent="0.3">
      <c r="A704" s="76" t="s">
        <v>774</v>
      </c>
      <c r="B704" s="77" t="s">
        <v>103</v>
      </c>
      <c r="C704" s="78" t="s">
        <v>861</v>
      </c>
      <c r="D704" s="83">
        <v>293</v>
      </c>
      <c r="E704" s="84">
        <v>176</v>
      </c>
      <c r="G704" s="43" t="s">
        <v>3</v>
      </c>
    </row>
    <row r="705" spans="1:7" x14ac:dyDescent="0.3">
      <c r="A705" s="76" t="s">
        <v>775</v>
      </c>
      <c r="B705" s="77" t="s">
        <v>103</v>
      </c>
      <c r="C705" s="78" t="s">
        <v>861</v>
      </c>
      <c r="D705" s="83">
        <v>141</v>
      </c>
      <c r="E705" s="84">
        <v>711</v>
      </c>
      <c r="G705" s="43" t="s">
        <v>3</v>
      </c>
    </row>
    <row r="706" spans="1:7" x14ac:dyDescent="0.3">
      <c r="A706" s="76" t="s">
        <v>776</v>
      </c>
      <c r="B706" s="77" t="s">
        <v>103</v>
      </c>
      <c r="C706" s="78" t="s">
        <v>861</v>
      </c>
      <c r="D706" s="83">
        <v>57</v>
      </c>
      <c r="E706" s="84">
        <v>12</v>
      </c>
      <c r="G706" s="43" t="s">
        <v>3</v>
      </c>
    </row>
    <row r="707" spans="1:7" x14ac:dyDescent="0.3">
      <c r="A707" s="76" t="s">
        <v>777</v>
      </c>
      <c r="B707" s="77" t="s">
        <v>103</v>
      </c>
      <c r="C707" s="78" t="s">
        <v>861</v>
      </c>
      <c r="D707" s="83">
        <v>343</v>
      </c>
      <c r="E707" s="84">
        <v>126</v>
      </c>
      <c r="G707" s="43" t="s">
        <v>3</v>
      </c>
    </row>
    <row r="708" spans="1:7" x14ac:dyDescent="0.3">
      <c r="A708" s="76" t="s">
        <v>778</v>
      </c>
      <c r="B708" s="77" t="s">
        <v>103</v>
      </c>
      <c r="C708" s="78" t="s">
        <v>861</v>
      </c>
      <c r="D708" s="83">
        <v>372</v>
      </c>
      <c r="E708" s="84">
        <v>127</v>
      </c>
      <c r="G708" s="43" t="s">
        <v>3</v>
      </c>
    </row>
    <row r="709" spans="1:7" x14ac:dyDescent="0.3">
      <c r="A709" s="76" t="s">
        <v>779</v>
      </c>
      <c r="B709" s="77" t="s">
        <v>103</v>
      </c>
      <c r="C709" s="78" t="s">
        <v>861</v>
      </c>
      <c r="D709" s="83">
        <v>325</v>
      </c>
      <c r="E709" s="84">
        <v>617</v>
      </c>
      <c r="G709" s="43" t="s">
        <v>3</v>
      </c>
    </row>
    <row r="710" spans="1:7" x14ac:dyDescent="0.3">
      <c r="A710" s="76" t="s">
        <v>780</v>
      </c>
      <c r="B710" s="77" t="s">
        <v>103</v>
      </c>
      <c r="C710" s="78" t="s">
        <v>861</v>
      </c>
      <c r="D710" s="83">
        <v>109</v>
      </c>
      <c r="E710" s="84">
        <v>143</v>
      </c>
      <c r="G710" s="43" t="s">
        <v>3</v>
      </c>
    </row>
    <row r="711" spans="1:7" x14ac:dyDescent="0.3">
      <c r="A711" s="76" t="s">
        <v>781</v>
      </c>
      <c r="B711" s="77" t="s">
        <v>103</v>
      </c>
      <c r="C711" s="78" t="s">
        <v>861</v>
      </c>
      <c r="D711" s="83">
        <v>109</v>
      </c>
      <c r="E711" s="84">
        <v>91</v>
      </c>
      <c r="G711" s="43" t="s">
        <v>3</v>
      </c>
    </row>
    <row r="712" spans="1:7" x14ac:dyDescent="0.3">
      <c r="A712" s="76" t="s">
        <v>782</v>
      </c>
      <c r="B712" s="77" t="s">
        <v>103</v>
      </c>
      <c r="C712" s="78" t="s">
        <v>861</v>
      </c>
      <c r="D712" s="83">
        <v>110</v>
      </c>
      <c r="E712" s="84">
        <v>140</v>
      </c>
      <c r="G712" s="43" t="s">
        <v>3</v>
      </c>
    </row>
    <row r="713" spans="1:7" x14ac:dyDescent="0.3">
      <c r="A713" s="76" t="s">
        <v>783</v>
      </c>
      <c r="B713" s="77" t="s">
        <v>103</v>
      </c>
      <c r="C713" s="78" t="s">
        <v>861</v>
      </c>
      <c r="D713" s="83">
        <v>870</v>
      </c>
      <c r="E713" s="84">
        <v>140</v>
      </c>
      <c r="G713" s="43" t="s">
        <v>3</v>
      </c>
    </row>
    <row r="714" spans="1:7" x14ac:dyDescent="0.3">
      <c r="A714" s="76" t="s">
        <v>784</v>
      </c>
      <c r="B714" s="77" t="s">
        <v>103</v>
      </c>
      <c r="C714" s="78" t="s">
        <v>861</v>
      </c>
      <c r="D714" s="83">
        <v>1332</v>
      </c>
      <c r="E714" s="84">
        <v>501</v>
      </c>
      <c r="G714" s="43" t="s">
        <v>3</v>
      </c>
    </row>
    <row r="715" spans="1:7" x14ac:dyDescent="0.3">
      <c r="A715" s="76" t="s">
        <v>785</v>
      </c>
      <c r="B715" s="77" t="s">
        <v>103</v>
      </c>
      <c r="C715" s="78" t="s">
        <v>861</v>
      </c>
      <c r="D715" s="83">
        <v>660</v>
      </c>
      <c r="E715" s="84">
        <v>140</v>
      </c>
      <c r="G715" s="43" t="s">
        <v>3</v>
      </c>
    </row>
    <row r="716" spans="1:7" x14ac:dyDescent="0.3">
      <c r="A716" s="76" t="s">
        <v>786</v>
      </c>
      <c r="B716" s="77" t="s">
        <v>103</v>
      </c>
      <c r="C716" s="78" t="s">
        <v>861</v>
      </c>
      <c r="D716" s="83">
        <v>83</v>
      </c>
      <c r="E716" s="84">
        <v>39</v>
      </c>
      <c r="G716" s="43" t="s">
        <v>3</v>
      </c>
    </row>
    <row r="717" spans="1:7" x14ac:dyDescent="0.3">
      <c r="A717" s="76" t="s">
        <v>787</v>
      </c>
      <c r="B717" s="77" t="s">
        <v>103</v>
      </c>
      <c r="C717" s="78" t="s">
        <v>861</v>
      </c>
      <c r="D717" s="83">
        <v>1953</v>
      </c>
      <c r="E717" s="84">
        <v>1952</v>
      </c>
      <c r="G717" s="43" t="s">
        <v>3</v>
      </c>
    </row>
    <row r="718" spans="1:7" x14ac:dyDescent="0.3">
      <c r="A718" s="76" t="s">
        <v>788</v>
      </c>
      <c r="B718" s="77" t="s">
        <v>103</v>
      </c>
      <c r="C718" s="78" t="s">
        <v>861</v>
      </c>
      <c r="D718" s="83">
        <v>60</v>
      </c>
      <c r="E718" s="84">
        <v>58</v>
      </c>
      <c r="G718" s="43" t="s">
        <v>3</v>
      </c>
    </row>
    <row r="719" spans="1:7" x14ac:dyDescent="0.3">
      <c r="A719" s="76" t="s">
        <v>789</v>
      </c>
      <c r="B719" s="77" t="s">
        <v>103</v>
      </c>
      <c r="C719" s="78" t="s">
        <v>861</v>
      </c>
      <c r="D719" s="83">
        <v>56</v>
      </c>
      <c r="E719" s="84">
        <v>58</v>
      </c>
      <c r="G719" s="43" t="s">
        <v>3</v>
      </c>
    </row>
    <row r="720" spans="1:7" x14ac:dyDescent="0.3">
      <c r="A720" s="76" t="s">
        <v>790</v>
      </c>
      <c r="B720" s="77" t="s">
        <v>103</v>
      </c>
      <c r="C720" s="78" t="s">
        <v>861</v>
      </c>
      <c r="D720" s="83">
        <v>254</v>
      </c>
      <c r="E720" s="84">
        <v>491</v>
      </c>
      <c r="G720" s="43" t="s">
        <v>3</v>
      </c>
    </row>
    <row r="721" spans="1:7" x14ac:dyDescent="0.3">
      <c r="A721" s="76" t="s">
        <v>791</v>
      </c>
      <c r="B721" s="77" t="s">
        <v>103</v>
      </c>
      <c r="C721" s="78" t="s">
        <v>861</v>
      </c>
      <c r="D721" s="83">
        <v>310</v>
      </c>
      <c r="E721" s="84">
        <v>283</v>
      </c>
      <c r="G721" s="43" t="s">
        <v>3</v>
      </c>
    </row>
    <row r="722" spans="1:7" x14ac:dyDescent="0.3">
      <c r="A722" s="76" t="s">
        <v>792</v>
      </c>
      <c r="B722" s="77" t="s">
        <v>103</v>
      </c>
      <c r="C722" s="78" t="s">
        <v>861</v>
      </c>
      <c r="D722" s="83">
        <v>285</v>
      </c>
      <c r="E722" s="84">
        <v>281</v>
      </c>
      <c r="G722" s="43" t="s">
        <v>3</v>
      </c>
    </row>
    <row r="723" spans="1:7" x14ac:dyDescent="0.3">
      <c r="A723" s="76" t="s">
        <v>793</v>
      </c>
      <c r="B723" s="77" t="s">
        <v>103</v>
      </c>
      <c r="C723" s="78" t="s">
        <v>861</v>
      </c>
      <c r="D723" s="83">
        <v>281</v>
      </c>
      <c r="E723" s="84">
        <v>311</v>
      </c>
      <c r="G723" s="43" t="s">
        <v>3</v>
      </c>
    </row>
    <row r="724" spans="1:7" x14ac:dyDescent="0.3">
      <c r="A724" s="76" t="s">
        <v>794</v>
      </c>
      <c r="B724" s="77" t="s">
        <v>103</v>
      </c>
      <c r="C724" s="78" t="s">
        <v>861</v>
      </c>
      <c r="D724" s="83">
        <v>255</v>
      </c>
      <c r="E724" s="84">
        <v>266</v>
      </c>
      <c r="G724" s="43" t="s">
        <v>3</v>
      </c>
    </row>
    <row r="725" spans="1:7" x14ac:dyDescent="0.3">
      <c r="A725" s="76" t="s">
        <v>795</v>
      </c>
      <c r="B725" s="77" t="s">
        <v>130</v>
      </c>
      <c r="C725" s="78" t="s">
        <v>861</v>
      </c>
      <c r="D725" s="83">
        <v>1703</v>
      </c>
      <c r="E725" s="84">
        <v>1008</v>
      </c>
      <c r="G725" s="43" t="s">
        <v>3</v>
      </c>
    </row>
    <row r="726" spans="1:7" x14ac:dyDescent="0.3">
      <c r="A726" s="76" t="s">
        <v>796</v>
      </c>
      <c r="B726" s="77" t="s">
        <v>130</v>
      </c>
      <c r="C726" s="78" t="s">
        <v>861</v>
      </c>
      <c r="D726" s="83">
        <v>1633</v>
      </c>
      <c r="E726" s="84">
        <v>1834</v>
      </c>
      <c r="G726" s="43" t="s">
        <v>3</v>
      </c>
    </row>
    <row r="727" spans="1:7" x14ac:dyDescent="0.3">
      <c r="A727" s="76" t="s">
        <v>797</v>
      </c>
      <c r="B727" s="77" t="s">
        <v>130</v>
      </c>
      <c r="C727" s="78" t="s">
        <v>861</v>
      </c>
      <c r="D727" s="83">
        <v>1458</v>
      </c>
      <c r="E727" s="84">
        <v>183</v>
      </c>
      <c r="G727" s="43" t="s">
        <v>3</v>
      </c>
    </row>
    <row r="728" spans="1:7" x14ac:dyDescent="0.3">
      <c r="A728" s="76" t="s">
        <v>798</v>
      </c>
      <c r="B728" s="77" t="s">
        <v>130</v>
      </c>
      <c r="C728" s="78" t="s">
        <v>861</v>
      </c>
      <c r="D728" s="83">
        <v>959</v>
      </c>
      <c r="E728" s="84">
        <v>623</v>
      </c>
      <c r="G728" s="43" t="s">
        <v>3</v>
      </c>
    </row>
    <row r="729" spans="1:7" x14ac:dyDescent="0.3">
      <c r="A729" s="76" t="s">
        <v>799</v>
      </c>
      <c r="B729" s="77" t="s">
        <v>130</v>
      </c>
      <c r="C729" s="78" t="s">
        <v>861</v>
      </c>
      <c r="D729" s="83">
        <v>39</v>
      </c>
      <c r="E729" s="84">
        <v>1159</v>
      </c>
      <c r="G729" s="43" t="s">
        <v>3</v>
      </c>
    </row>
    <row r="730" spans="1:7" x14ac:dyDescent="0.3">
      <c r="A730" s="76" t="s">
        <v>800</v>
      </c>
      <c r="B730" s="77" t="s">
        <v>130</v>
      </c>
      <c r="C730" s="78" t="s">
        <v>861</v>
      </c>
      <c r="D730" s="83">
        <v>965</v>
      </c>
      <c r="E730" s="84">
        <v>303</v>
      </c>
      <c r="G730" s="43" t="s">
        <v>3</v>
      </c>
    </row>
    <row r="731" spans="1:7" x14ac:dyDescent="0.3">
      <c r="A731" s="76" t="s">
        <v>801</v>
      </c>
      <c r="B731" s="77" t="s">
        <v>130</v>
      </c>
      <c r="C731" s="78" t="s">
        <v>861</v>
      </c>
      <c r="D731" s="83">
        <v>196</v>
      </c>
      <c r="E731" s="84">
        <v>684</v>
      </c>
      <c r="G731" s="43" t="s">
        <v>3</v>
      </c>
    </row>
    <row r="732" spans="1:7" x14ac:dyDescent="0.3">
      <c r="A732" s="76" t="s">
        <v>802</v>
      </c>
      <c r="B732" s="77" t="s">
        <v>130</v>
      </c>
      <c r="C732" s="78" t="s">
        <v>861</v>
      </c>
      <c r="D732" s="83">
        <v>481</v>
      </c>
      <c r="E732" s="84">
        <v>2274</v>
      </c>
      <c r="G732" s="43" t="s">
        <v>3</v>
      </c>
    </row>
    <row r="733" spans="1:7" x14ac:dyDescent="0.3">
      <c r="A733" s="76" t="s">
        <v>803</v>
      </c>
      <c r="B733" s="77" t="s">
        <v>130</v>
      </c>
      <c r="C733" s="78" t="s">
        <v>861</v>
      </c>
      <c r="D733" s="83">
        <v>113</v>
      </c>
      <c r="E733" s="84">
        <v>145</v>
      </c>
      <c r="G733" s="43" t="s">
        <v>3</v>
      </c>
    </row>
    <row r="734" spans="1:7" x14ac:dyDescent="0.3">
      <c r="A734" s="76" t="s">
        <v>804</v>
      </c>
      <c r="B734" s="77" t="s">
        <v>130</v>
      </c>
      <c r="C734" s="78" t="s">
        <v>861</v>
      </c>
      <c r="D734" s="83">
        <v>113</v>
      </c>
      <c r="E734" s="84">
        <v>147</v>
      </c>
      <c r="G734" s="43" t="s">
        <v>3</v>
      </c>
    </row>
    <row r="735" spans="1:7" x14ac:dyDescent="0.3">
      <c r="A735" s="76" t="s">
        <v>805</v>
      </c>
      <c r="B735" s="77" t="s">
        <v>130</v>
      </c>
      <c r="C735" s="78" t="s">
        <v>861</v>
      </c>
      <c r="D735" s="83">
        <v>113</v>
      </c>
      <c r="E735" s="84">
        <v>145</v>
      </c>
      <c r="G735" s="43" t="s">
        <v>3</v>
      </c>
    </row>
    <row r="736" spans="1:7" x14ac:dyDescent="0.3">
      <c r="A736" s="76" t="s">
        <v>806</v>
      </c>
      <c r="B736" s="77" t="s">
        <v>130</v>
      </c>
      <c r="C736" s="78" t="s">
        <v>861</v>
      </c>
      <c r="D736" s="83">
        <v>113</v>
      </c>
      <c r="E736" s="84">
        <v>147</v>
      </c>
      <c r="G736" s="43" t="s">
        <v>3</v>
      </c>
    </row>
    <row r="737" spans="1:7" x14ac:dyDescent="0.3">
      <c r="A737" s="76" t="s">
        <v>807</v>
      </c>
      <c r="B737" s="77" t="s">
        <v>130</v>
      </c>
      <c r="C737" s="78" t="s">
        <v>861</v>
      </c>
      <c r="D737" s="83">
        <v>113</v>
      </c>
      <c r="E737" s="84">
        <v>145</v>
      </c>
      <c r="G737" s="43" t="s">
        <v>3</v>
      </c>
    </row>
    <row r="738" spans="1:7" x14ac:dyDescent="0.3">
      <c r="A738" s="76" t="s">
        <v>808</v>
      </c>
      <c r="B738" s="77" t="s">
        <v>130</v>
      </c>
      <c r="C738" s="78" t="s">
        <v>861</v>
      </c>
      <c r="D738" s="83">
        <v>113</v>
      </c>
      <c r="E738" s="84">
        <v>147</v>
      </c>
      <c r="G738" s="43" t="s">
        <v>3</v>
      </c>
    </row>
    <row r="739" spans="1:7" x14ac:dyDescent="0.3">
      <c r="A739" s="76" t="s">
        <v>809</v>
      </c>
      <c r="B739" s="77" t="s">
        <v>130</v>
      </c>
      <c r="C739" s="78" t="s">
        <v>861</v>
      </c>
      <c r="D739" s="83">
        <v>113</v>
      </c>
      <c r="E739" s="84">
        <v>145</v>
      </c>
      <c r="G739" s="43" t="s">
        <v>3</v>
      </c>
    </row>
    <row r="740" spans="1:7" x14ac:dyDescent="0.3">
      <c r="A740" s="76" t="s">
        <v>810</v>
      </c>
      <c r="B740" s="77" t="s">
        <v>130</v>
      </c>
      <c r="C740" s="78" t="s">
        <v>861</v>
      </c>
      <c r="D740" s="83">
        <v>288</v>
      </c>
      <c r="E740" s="84">
        <v>147</v>
      </c>
      <c r="G740" s="43" t="s">
        <v>3</v>
      </c>
    </row>
    <row r="741" spans="1:7" x14ac:dyDescent="0.3">
      <c r="A741" s="76" t="s">
        <v>811</v>
      </c>
      <c r="B741" s="77" t="s">
        <v>130</v>
      </c>
      <c r="C741" s="78" t="s">
        <v>861</v>
      </c>
      <c r="D741" s="83">
        <v>112</v>
      </c>
      <c r="E741" s="84">
        <v>145</v>
      </c>
      <c r="G741" s="43" t="s">
        <v>3</v>
      </c>
    </row>
    <row r="742" spans="1:7" x14ac:dyDescent="0.3">
      <c r="A742" s="76" t="s">
        <v>812</v>
      </c>
      <c r="B742" s="77" t="s">
        <v>130</v>
      </c>
      <c r="C742" s="78" t="s">
        <v>861</v>
      </c>
      <c r="D742" s="83">
        <v>112</v>
      </c>
      <c r="E742" s="84">
        <v>147</v>
      </c>
      <c r="G742" s="43" t="s">
        <v>3</v>
      </c>
    </row>
    <row r="743" spans="1:7" x14ac:dyDescent="0.3">
      <c r="A743" s="76" t="s">
        <v>813</v>
      </c>
      <c r="B743" s="77" t="s">
        <v>130</v>
      </c>
      <c r="C743" s="78" t="s">
        <v>861</v>
      </c>
      <c r="D743" s="83">
        <v>112</v>
      </c>
      <c r="E743" s="84">
        <v>145</v>
      </c>
      <c r="G743" s="43" t="s">
        <v>3</v>
      </c>
    </row>
    <row r="744" spans="1:7" x14ac:dyDescent="0.3">
      <c r="A744" s="76" t="s">
        <v>814</v>
      </c>
      <c r="B744" s="77" t="s">
        <v>130</v>
      </c>
      <c r="C744" s="78" t="s">
        <v>861</v>
      </c>
      <c r="D744" s="83">
        <v>112</v>
      </c>
      <c r="E744" s="84">
        <v>147</v>
      </c>
      <c r="G744" s="43" t="s">
        <v>3</v>
      </c>
    </row>
    <row r="745" spans="1:7" x14ac:dyDescent="0.3">
      <c r="A745" s="76" t="s">
        <v>815</v>
      </c>
      <c r="B745" s="77" t="s">
        <v>130</v>
      </c>
      <c r="C745" s="78" t="s">
        <v>861</v>
      </c>
      <c r="D745" s="83">
        <v>111</v>
      </c>
      <c r="E745" s="84">
        <v>16</v>
      </c>
      <c r="G745" s="43" t="s">
        <v>3</v>
      </c>
    </row>
    <row r="746" spans="1:7" x14ac:dyDescent="0.3">
      <c r="A746" s="76" t="s">
        <v>816</v>
      </c>
      <c r="B746" s="77" t="s">
        <v>130</v>
      </c>
      <c r="C746" s="78" t="s">
        <v>861</v>
      </c>
      <c r="D746" s="83">
        <v>112</v>
      </c>
      <c r="E746" s="84">
        <v>16</v>
      </c>
      <c r="G746" s="43" t="s">
        <v>3</v>
      </c>
    </row>
    <row r="747" spans="1:7" x14ac:dyDescent="0.3">
      <c r="A747" s="76" t="s">
        <v>817</v>
      </c>
      <c r="B747" s="77" t="s">
        <v>130</v>
      </c>
      <c r="C747" s="78" t="s">
        <v>861</v>
      </c>
      <c r="D747" s="83">
        <v>389</v>
      </c>
      <c r="E747" s="84">
        <v>1026</v>
      </c>
      <c r="G747" s="43" t="s">
        <v>3</v>
      </c>
    </row>
    <row r="748" spans="1:7" x14ac:dyDescent="0.3">
      <c r="A748" s="76" t="s">
        <v>818</v>
      </c>
      <c r="B748" s="77" t="s">
        <v>130</v>
      </c>
      <c r="C748" s="78" t="s">
        <v>861</v>
      </c>
      <c r="D748" s="83">
        <v>1386</v>
      </c>
      <c r="E748" s="84">
        <v>150</v>
      </c>
      <c r="G748" s="43" t="s">
        <v>3</v>
      </c>
    </row>
    <row r="749" spans="1:7" x14ac:dyDescent="0.3">
      <c r="A749" s="76" t="s">
        <v>819</v>
      </c>
      <c r="B749" s="77" t="s">
        <v>130</v>
      </c>
      <c r="C749" s="78" t="s">
        <v>861</v>
      </c>
      <c r="D749" s="83">
        <v>1736</v>
      </c>
      <c r="E749" s="84">
        <v>1792</v>
      </c>
      <c r="G749" s="43" t="s">
        <v>3</v>
      </c>
    </row>
    <row r="750" spans="1:7" x14ac:dyDescent="0.3">
      <c r="A750" s="76" t="s">
        <v>820</v>
      </c>
      <c r="B750" s="77" t="s">
        <v>130</v>
      </c>
      <c r="C750" s="78" t="s">
        <v>861</v>
      </c>
      <c r="D750" s="83">
        <v>60</v>
      </c>
      <c r="E750" s="84">
        <v>58</v>
      </c>
      <c r="G750" s="43" t="s">
        <v>3</v>
      </c>
    </row>
    <row r="751" spans="1:7" x14ac:dyDescent="0.3">
      <c r="A751" s="76" t="s">
        <v>821</v>
      </c>
      <c r="B751" s="77" t="s">
        <v>130</v>
      </c>
      <c r="C751" s="78" t="s">
        <v>861</v>
      </c>
      <c r="D751" s="83">
        <v>57</v>
      </c>
      <c r="E751" s="84">
        <v>58</v>
      </c>
      <c r="G751" s="43" t="s">
        <v>3</v>
      </c>
    </row>
    <row r="752" spans="1:7" x14ac:dyDescent="0.3">
      <c r="A752" s="76" t="s">
        <v>822</v>
      </c>
      <c r="B752" s="77" t="s">
        <v>130</v>
      </c>
      <c r="C752" s="78" t="s">
        <v>861</v>
      </c>
      <c r="D752" s="83">
        <v>254</v>
      </c>
      <c r="E752" s="84">
        <v>401</v>
      </c>
      <c r="G752" s="43" t="s">
        <v>3</v>
      </c>
    </row>
    <row r="753" spans="1:7" x14ac:dyDescent="0.3">
      <c r="A753" s="76" t="s">
        <v>823</v>
      </c>
      <c r="B753" s="77" t="s">
        <v>130</v>
      </c>
      <c r="C753" s="78" t="s">
        <v>861</v>
      </c>
      <c r="D753" s="83">
        <v>310</v>
      </c>
      <c r="E753" s="84">
        <v>371</v>
      </c>
      <c r="G753" s="43" t="s">
        <v>3</v>
      </c>
    </row>
    <row r="754" spans="1:7" x14ac:dyDescent="0.3">
      <c r="A754" s="76" t="s">
        <v>824</v>
      </c>
      <c r="B754" s="77" t="s">
        <v>130</v>
      </c>
      <c r="C754" s="78" t="s">
        <v>861</v>
      </c>
      <c r="D754" s="83">
        <v>287</v>
      </c>
      <c r="E754" s="84">
        <v>281</v>
      </c>
      <c r="G754" s="43" t="s">
        <v>3</v>
      </c>
    </row>
    <row r="755" spans="1:7" x14ac:dyDescent="0.3">
      <c r="A755" s="76" t="s">
        <v>825</v>
      </c>
      <c r="B755" s="77" t="s">
        <v>130</v>
      </c>
      <c r="C755" s="78" t="s">
        <v>861</v>
      </c>
      <c r="D755" s="83">
        <v>281</v>
      </c>
      <c r="E755" s="84">
        <v>314</v>
      </c>
      <c r="G755" s="43" t="s">
        <v>3</v>
      </c>
    </row>
    <row r="756" spans="1:7" x14ac:dyDescent="0.3">
      <c r="A756" s="76" t="s">
        <v>826</v>
      </c>
      <c r="B756" s="77" t="s">
        <v>130</v>
      </c>
      <c r="C756" s="78" t="s">
        <v>861</v>
      </c>
      <c r="D756" s="83">
        <v>281</v>
      </c>
      <c r="E756" s="84">
        <v>183</v>
      </c>
      <c r="G756" s="43" t="s">
        <v>3</v>
      </c>
    </row>
    <row r="757" spans="1:7" x14ac:dyDescent="0.3">
      <c r="A757" s="76" t="s">
        <v>827</v>
      </c>
      <c r="B757" s="77" t="s">
        <v>172</v>
      </c>
      <c r="C757" s="78" t="s">
        <v>861</v>
      </c>
      <c r="D757" s="83">
        <v>1600</v>
      </c>
      <c r="E757" s="84">
        <v>2049</v>
      </c>
      <c r="G757" s="43" t="s">
        <v>3</v>
      </c>
    </row>
    <row r="758" spans="1:7" x14ac:dyDescent="0.3">
      <c r="A758" s="76" t="s">
        <v>828</v>
      </c>
      <c r="B758" s="77" t="s">
        <v>172</v>
      </c>
      <c r="C758" s="78" t="s">
        <v>861</v>
      </c>
      <c r="D758" s="83">
        <v>472</v>
      </c>
      <c r="E758" s="84">
        <v>345</v>
      </c>
      <c r="G758" s="43" t="s">
        <v>3</v>
      </c>
    </row>
    <row r="759" spans="1:7" x14ac:dyDescent="0.3">
      <c r="A759" s="76" t="s">
        <v>829</v>
      </c>
      <c r="B759" s="77" t="s">
        <v>172</v>
      </c>
      <c r="C759" s="78" t="s">
        <v>861</v>
      </c>
      <c r="D759" s="83">
        <v>946</v>
      </c>
      <c r="E759" s="84">
        <v>84</v>
      </c>
      <c r="G759" s="43" t="s">
        <v>3</v>
      </c>
    </row>
    <row r="760" spans="1:7" x14ac:dyDescent="0.3">
      <c r="A760" s="76" t="s">
        <v>830</v>
      </c>
      <c r="B760" s="77" t="s">
        <v>172</v>
      </c>
      <c r="C760" s="78" t="s">
        <v>861</v>
      </c>
      <c r="D760" s="83">
        <v>137</v>
      </c>
      <c r="E760" s="84">
        <v>686</v>
      </c>
      <c r="G760" s="43" t="s">
        <v>3</v>
      </c>
    </row>
    <row r="761" spans="1:7" x14ac:dyDescent="0.3">
      <c r="A761" s="76" t="s">
        <v>831</v>
      </c>
      <c r="B761" s="77" t="s">
        <v>172</v>
      </c>
      <c r="C761" s="78" t="s">
        <v>861</v>
      </c>
      <c r="D761" s="83">
        <v>62</v>
      </c>
      <c r="E761" s="84">
        <v>29</v>
      </c>
      <c r="G761" s="43" t="s">
        <v>3</v>
      </c>
    </row>
    <row r="762" spans="1:7" x14ac:dyDescent="0.3">
      <c r="A762" s="76" t="s">
        <v>832</v>
      </c>
      <c r="B762" s="77" t="s">
        <v>172</v>
      </c>
      <c r="C762" s="78" t="s">
        <v>861</v>
      </c>
      <c r="D762" s="83">
        <v>1165</v>
      </c>
      <c r="E762" s="84">
        <v>1161</v>
      </c>
      <c r="G762" s="43" t="s">
        <v>3</v>
      </c>
    </row>
    <row r="763" spans="1:7" x14ac:dyDescent="0.3">
      <c r="A763" s="76" t="s">
        <v>833</v>
      </c>
      <c r="B763" s="77" t="s">
        <v>172</v>
      </c>
      <c r="C763" s="78" t="s">
        <v>861</v>
      </c>
      <c r="D763" s="83">
        <v>242</v>
      </c>
      <c r="E763" s="84">
        <v>328</v>
      </c>
      <c r="G763" s="43" t="s">
        <v>3</v>
      </c>
    </row>
    <row r="764" spans="1:7" x14ac:dyDescent="0.3">
      <c r="A764" s="76" t="s">
        <v>834</v>
      </c>
      <c r="B764" s="77" t="s">
        <v>172</v>
      </c>
      <c r="C764" s="78" t="s">
        <v>861</v>
      </c>
      <c r="D764" s="83">
        <v>161</v>
      </c>
      <c r="E764" s="84">
        <v>63</v>
      </c>
      <c r="G764" s="43" t="s">
        <v>3</v>
      </c>
    </row>
    <row r="765" spans="1:7" x14ac:dyDescent="0.3">
      <c r="A765" s="76" t="s">
        <v>835</v>
      </c>
      <c r="B765" s="77" t="s">
        <v>172</v>
      </c>
      <c r="C765" s="78" t="s">
        <v>861</v>
      </c>
      <c r="D765" s="83">
        <v>135</v>
      </c>
      <c r="E765" s="84">
        <v>82</v>
      </c>
      <c r="G765" s="43" t="s">
        <v>3</v>
      </c>
    </row>
    <row r="766" spans="1:7" x14ac:dyDescent="0.3">
      <c r="A766" s="76" t="s">
        <v>836</v>
      </c>
      <c r="B766" s="77" t="s">
        <v>172</v>
      </c>
      <c r="C766" s="78" t="s">
        <v>861</v>
      </c>
      <c r="D766" s="83">
        <v>281</v>
      </c>
      <c r="E766" s="84">
        <v>973</v>
      </c>
      <c r="G766" s="43" t="s">
        <v>3</v>
      </c>
    </row>
    <row r="767" spans="1:7" x14ac:dyDescent="0.3">
      <c r="A767" s="76" t="s">
        <v>837</v>
      </c>
      <c r="B767" s="77" t="s">
        <v>172</v>
      </c>
      <c r="C767" s="78" t="s">
        <v>861</v>
      </c>
      <c r="D767" s="83">
        <v>183</v>
      </c>
      <c r="E767" s="84">
        <v>158</v>
      </c>
      <c r="G767" s="43" t="s">
        <v>3</v>
      </c>
    </row>
    <row r="768" spans="1:7" x14ac:dyDescent="0.3">
      <c r="A768" s="76" t="s">
        <v>838</v>
      </c>
      <c r="B768" s="77" t="s">
        <v>172</v>
      </c>
      <c r="C768" s="78" t="s">
        <v>861</v>
      </c>
      <c r="D768" s="83">
        <v>117</v>
      </c>
      <c r="E768" s="84">
        <v>138</v>
      </c>
      <c r="G768" s="43" t="s">
        <v>3</v>
      </c>
    </row>
    <row r="769" spans="1:7" x14ac:dyDescent="0.3">
      <c r="A769" s="76" t="s">
        <v>839</v>
      </c>
      <c r="B769" s="77" t="s">
        <v>172</v>
      </c>
      <c r="C769" s="78" t="s">
        <v>861</v>
      </c>
      <c r="D769" s="83">
        <v>884</v>
      </c>
      <c r="E769" s="84">
        <v>627</v>
      </c>
      <c r="G769" s="43" t="s">
        <v>3</v>
      </c>
    </row>
    <row r="770" spans="1:7" x14ac:dyDescent="0.3">
      <c r="A770" s="76" t="s">
        <v>840</v>
      </c>
      <c r="B770" s="77" t="s">
        <v>172</v>
      </c>
      <c r="C770" s="78" t="s">
        <v>861</v>
      </c>
      <c r="D770" s="83">
        <v>158</v>
      </c>
      <c r="E770" s="84">
        <v>147</v>
      </c>
      <c r="G770" s="43" t="s">
        <v>3</v>
      </c>
    </row>
    <row r="771" spans="1:7" x14ac:dyDescent="0.3">
      <c r="A771" s="76" t="s">
        <v>841</v>
      </c>
      <c r="B771" s="77" t="s">
        <v>172</v>
      </c>
      <c r="C771" s="78" t="s">
        <v>861</v>
      </c>
      <c r="D771" s="83">
        <v>119</v>
      </c>
      <c r="E771" s="84">
        <v>146</v>
      </c>
      <c r="G771" s="43" t="s">
        <v>3</v>
      </c>
    </row>
    <row r="772" spans="1:7" x14ac:dyDescent="0.3">
      <c r="A772" s="76" t="s">
        <v>842</v>
      </c>
      <c r="B772" s="77" t="s">
        <v>172</v>
      </c>
      <c r="C772" s="78" t="s">
        <v>861</v>
      </c>
      <c r="D772" s="83">
        <v>116</v>
      </c>
      <c r="E772" s="84">
        <v>83</v>
      </c>
      <c r="G772" s="43" t="s">
        <v>3</v>
      </c>
    </row>
    <row r="773" spans="1:7" x14ac:dyDescent="0.3">
      <c r="A773" s="76" t="s">
        <v>843</v>
      </c>
      <c r="B773" s="77" t="s">
        <v>172</v>
      </c>
      <c r="C773" s="78" t="s">
        <v>861</v>
      </c>
      <c r="D773" s="83">
        <v>301</v>
      </c>
      <c r="E773" s="84">
        <v>77</v>
      </c>
      <c r="G773" s="43" t="s">
        <v>3</v>
      </c>
    </row>
    <row r="774" spans="1:7" x14ac:dyDescent="0.3">
      <c r="A774" s="76" t="s">
        <v>844</v>
      </c>
      <c r="B774" s="77" t="s">
        <v>172</v>
      </c>
      <c r="C774" s="78" t="s">
        <v>861</v>
      </c>
      <c r="D774" s="83">
        <v>105</v>
      </c>
      <c r="E774" s="84">
        <v>146</v>
      </c>
      <c r="G774" s="43" t="s">
        <v>3</v>
      </c>
    </row>
    <row r="775" spans="1:7" x14ac:dyDescent="0.3">
      <c r="A775" s="76" t="s">
        <v>845</v>
      </c>
      <c r="B775" s="77" t="s">
        <v>172</v>
      </c>
      <c r="C775" s="78" t="s">
        <v>861</v>
      </c>
      <c r="D775" s="83">
        <v>113</v>
      </c>
      <c r="E775" s="84">
        <v>96</v>
      </c>
      <c r="G775" s="43" t="s">
        <v>3</v>
      </c>
    </row>
    <row r="776" spans="1:7" x14ac:dyDescent="0.3">
      <c r="A776" s="76" t="s">
        <v>846</v>
      </c>
      <c r="B776" s="77" t="s">
        <v>172</v>
      </c>
      <c r="C776" s="78" t="s">
        <v>861</v>
      </c>
      <c r="D776" s="83">
        <v>113</v>
      </c>
      <c r="E776" s="84">
        <v>146</v>
      </c>
      <c r="G776" s="43" t="s">
        <v>3</v>
      </c>
    </row>
    <row r="777" spans="1:7" x14ac:dyDescent="0.3">
      <c r="A777" s="76" t="s">
        <v>847</v>
      </c>
      <c r="B777" s="77" t="s">
        <v>172</v>
      </c>
      <c r="C777" s="78" t="s">
        <v>861</v>
      </c>
      <c r="D777" s="83">
        <v>113</v>
      </c>
      <c r="E777" s="84">
        <v>96</v>
      </c>
      <c r="G777" s="43" t="s">
        <v>3</v>
      </c>
    </row>
    <row r="778" spans="1:7" x14ac:dyDescent="0.3">
      <c r="A778" s="76" t="s">
        <v>848</v>
      </c>
      <c r="B778" s="77" t="s">
        <v>172</v>
      </c>
      <c r="C778" s="78" t="s">
        <v>861</v>
      </c>
      <c r="D778" s="83">
        <v>113</v>
      </c>
      <c r="E778" s="84">
        <v>96</v>
      </c>
      <c r="G778" s="43" t="s">
        <v>3</v>
      </c>
    </row>
    <row r="779" spans="1:7" x14ac:dyDescent="0.3">
      <c r="A779" s="76" t="s">
        <v>849</v>
      </c>
      <c r="B779" s="77" t="s">
        <v>172</v>
      </c>
      <c r="C779" s="78" t="s">
        <v>861</v>
      </c>
      <c r="D779" s="83">
        <v>113</v>
      </c>
      <c r="E779" s="84">
        <v>146</v>
      </c>
      <c r="G779" s="43" t="s">
        <v>3</v>
      </c>
    </row>
    <row r="780" spans="1:7" x14ac:dyDescent="0.3">
      <c r="A780" s="76" t="s">
        <v>850</v>
      </c>
      <c r="B780" s="77" t="s">
        <v>172</v>
      </c>
      <c r="C780" s="78" t="s">
        <v>861</v>
      </c>
      <c r="D780" s="83">
        <v>113</v>
      </c>
      <c r="E780" s="84">
        <v>146</v>
      </c>
      <c r="G780" s="43" t="s">
        <v>3</v>
      </c>
    </row>
    <row r="781" spans="1:7" x14ac:dyDescent="0.3">
      <c r="A781" s="76" t="s">
        <v>851</v>
      </c>
      <c r="B781" s="77" t="s">
        <v>172</v>
      </c>
      <c r="C781" s="78" t="s">
        <v>861</v>
      </c>
      <c r="D781" s="83">
        <v>113</v>
      </c>
      <c r="E781" s="84">
        <v>84</v>
      </c>
      <c r="G781" s="43" t="s">
        <v>3</v>
      </c>
    </row>
    <row r="782" spans="1:7" x14ac:dyDescent="0.3">
      <c r="A782" s="76" t="s">
        <v>852</v>
      </c>
      <c r="B782" s="77" t="s">
        <v>172</v>
      </c>
      <c r="C782" s="78" t="s">
        <v>861</v>
      </c>
      <c r="D782" s="83">
        <v>113</v>
      </c>
      <c r="E782" s="84">
        <v>124</v>
      </c>
      <c r="G782" s="43" t="s">
        <v>3</v>
      </c>
    </row>
    <row r="783" spans="1:7" x14ac:dyDescent="0.3">
      <c r="A783" s="76" t="s">
        <v>853</v>
      </c>
      <c r="B783" s="77" t="s">
        <v>172</v>
      </c>
      <c r="C783" s="78" t="s">
        <v>861</v>
      </c>
      <c r="D783" s="83">
        <v>228</v>
      </c>
      <c r="E783" s="84">
        <v>1043</v>
      </c>
      <c r="G783" s="43" t="s">
        <v>3</v>
      </c>
    </row>
    <row r="784" spans="1:7" x14ac:dyDescent="0.3">
      <c r="A784" s="76" t="s">
        <v>854</v>
      </c>
      <c r="B784" s="77" t="s">
        <v>172</v>
      </c>
      <c r="C784" s="78" t="s">
        <v>861</v>
      </c>
      <c r="D784" s="83">
        <v>4201</v>
      </c>
      <c r="E784" s="84">
        <v>4362</v>
      </c>
      <c r="G784" s="43" t="s">
        <v>3</v>
      </c>
    </row>
    <row r="785" spans="1:7" x14ac:dyDescent="0.3">
      <c r="A785" s="76" t="s">
        <v>855</v>
      </c>
      <c r="B785" s="77" t="s">
        <v>172</v>
      </c>
      <c r="C785" s="78" t="s">
        <v>861</v>
      </c>
      <c r="D785" s="83">
        <v>60</v>
      </c>
      <c r="E785" s="84">
        <v>58</v>
      </c>
      <c r="G785" s="43" t="s">
        <v>3</v>
      </c>
    </row>
    <row r="786" spans="1:7" x14ac:dyDescent="0.3">
      <c r="A786" s="76" t="s">
        <v>856</v>
      </c>
      <c r="B786" s="77" t="s">
        <v>172</v>
      </c>
      <c r="C786" s="78" t="s">
        <v>861</v>
      </c>
      <c r="D786" s="83">
        <v>56</v>
      </c>
      <c r="E786" s="84">
        <v>58</v>
      </c>
      <c r="G786" s="43" t="s">
        <v>3</v>
      </c>
    </row>
    <row r="787" spans="1:7" x14ac:dyDescent="0.3">
      <c r="A787" s="76" t="s">
        <v>857</v>
      </c>
      <c r="B787" s="77" t="s">
        <v>172</v>
      </c>
      <c r="C787" s="78" t="s">
        <v>861</v>
      </c>
      <c r="D787" s="83">
        <v>82</v>
      </c>
      <c r="E787" s="84">
        <v>83</v>
      </c>
      <c r="G787" s="43" t="s">
        <v>3</v>
      </c>
    </row>
    <row r="788" spans="1:7" x14ac:dyDescent="0.3">
      <c r="A788" s="76" t="s">
        <v>858</v>
      </c>
      <c r="B788" s="77" t="s">
        <v>172</v>
      </c>
      <c r="C788" s="78" t="s">
        <v>861</v>
      </c>
      <c r="D788" s="83">
        <v>310</v>
      </c>
      <c r="E788" s="84">
        <v>192</v>
      </c>
      <c r="G788" s="43" t="s">
        <v>3</v>
      </c>
    </row>
    <row r="789" spans="1:7" x14ac:dyDescent="0.3">
      <c r="A789" s="76" t="s">
        <v>859</v>
      </c>
      <c r="B789" s="77" t="s">
        <v>172</v>
      </c>
      <c r="C789" s="78" t="s">
        <v>861</v>
      </c>
      <c r="D789" s="83">
        <v>289</v>
      </c>
      <c r="E789" s="84">
        <v>209</v>
      </c>
      <c r="G789" s="43" t="s">
        <v>3</v>
      </c>
    </row>
    <row r="790" spans="1:7" x14ac:dyDescent="0.3">
      <c r="A790" s="76" t="s">
        <v>860</v>
      </c>
      <c r="B790" s="77" t="s">
        <v>172</v>
      </c>
      <c r="C790" s="78" t="s">
        <v>861</v>
      </c>
      <c r="D790" s="83">
        <v>283</v>
      </c>
      <c r="E790" s="84">
        <v>226</v>
      </c>
      <c r="G790" s="43" t="s">
        <v>3</v>
      </c>
    </row>
  </sheetData>
  <sheetProtection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6:G790">
    <cfRule type="containsText" dxfId="105" priority="184" operator="containsText" text="New Tag Required">
      <formula>NOT(ISERROR(SEARCH("New Tag Required",G6)))</formula>
    </cfRule>
  </conditionalFormatting>
  <conditionalFormatting sqref="D6:D655">
    <cfRule type="containsText" dxfId="104" priority="183" operator="containsText" text="Yes">
      <formula>NOT(ISERROR(SEARCH("Yes",D6)))</formula>
    </cfRule>
  </conditionalFormatting>
  <conditionalFormatting sqref="H40:H421">
    <cfRule type="containsText" dxfId="103" priority="171" operator="containsText" text="New Sign Required">
      <formula>NOT(ISERROR(SEARCH("New Sign Required",H40)))</formula>
    </cfRule>
  </conditionalFormatting>
  <conditionalFormatting sqref="G6:G790 G101:H199">
    <cfRule type="containsText" dxfId="102" priority="170" operator="containsText" text="Action Required">
      <formula>NOT(ISERROR(SEARCH("Action Required",G6)))</formula>
    </cfRule>
  </conditionalFormatting>
  <conditionalFormatting sqref="H40:H100">
    <cfRule type="containsText" dxfId="101" priority="169" operator="containsText" text="Action Required">
      <formula>NOT(ISERROR(SEARCH("Action Required",H40)))</formula>
    </cfRule>
  </conditionalFormatting>
  <conditionalFormatting sqref="H6 H10:H33 H36:H39">
    <cfRule type="containsText" dxfId="100" priority="109" operator="containsText" text="New Sign Required">
      <formula>NOT(ISERROR(SEARCH("New Sign Required",H6)))</formula>
    </cfRule>
  </conditionalFormatting>
  <conditionalFormatting sqref="H6 H10:H33 H36:H39">
    <cfRule type="containsText" dxfId="99" priority="107" operator="containsText" text="Action Required">
      <formula>NOT(ISERROR(SEARCH("Action Required",H6)))</formula>
    </cfRule>
  </conditionalFormatting>
  <conditionalFormatting sqref="G7">
    <cfRule type="containsText" dxfId="98" priority="85" operator="containsText" text="New Tag Required">
      <formula>NOT(ISERROR(SEARCH("New Tag Required",G7)))</formula>
    </cfRule>
  </conditionalFormatting>
  <conditionalFormatting sqref="H7">
    <cfRule type="containsText" dxfId="97" priority="84" operator="containsText" text="New Sign Required">
      <formula>NOT(ISERROR(SEARCH("New Sign Required",H7)))</formula>
    </cfRule>
  </conditionalFormatting>
  <conditionalFormatting sqref="G7">
    <cfRule type="containsText" dxfId="96" priority="83" operator="containsText" text="Action Required">
      <formula>NOT(ISERROR(SEARCH("Action Required",G7)))</formula>
    </cfRule>
  </conditionalFormatting>
  <conditionalFormatting sqref="H7">
    <cfRule type="containsText" dxfId="95" priority="82" operator="containsText" text="Action Required">
      <formula>NOT(ISERROR(SEARCH("Action Required",H7)))</formula>
    </cfRule>
  </conditionalFormatting>
  <conditionalFormatting sqref="G8">
    <cfRule type="containsText" dxfId="94" priority="81" operator="containsText" text="New Tag Required">
      <formula>NOT(ISERROR(SEARCH("New Tag Required",G8)))</formula>
    </cfRule>
  </conditionalFormatting>
  <conditionalFormatting sqref="H8">
    <cfRule type="containsText" dxfId="93" priority="80" operator="containsText" text="New Sign Required">
      <formula>NOT(ISERROR(SEARCH("New Sign Required",H8)))</formula>
    </cfRule>
  </conditionalFormatting>
  <conditionalFormatting sqref="G8">
    <cfRule type="containsText" dxfId="92" priority="79" operator="containsText" text="Action Required">
      <formula>NOT(ISERROR(SEARCH("Action Required",G8)))</formula>
    </cfRule>
  </conditionalFormatting>
  <conditionalFormatting sqref="H8">
    <cfRule type="containsText" dxfId="91" priority="78" operator="containsText" text="Action Required">
      <formula>NOT(ISERROR(SEARCH("Action Required",H8)))</formula>
    </cfRule>
  </conditionalFormatting>
  <conditionalFormatting sqref="J2:N2">
    <cfRule type="cellIs" dxfId="90" priority="77" operator="notEqual">
      <formula>0</formula>
    </cfRule>
  </conditionalFormatting>
  <conditionalFormatting sqref="J6:J32">
    <cfRule type="cellIs" dxfId="89" priority="76" operator="equal">
      <formula>0</formula>
    </cfRule>
  </conditionalFormatting>
  <conditionalFormatting sqref="M6:M32">
    <cfRule type="cellIs" dxfId="88" priority="75" operator="equal">
      <formula>0</formula>
    </cfRule>
  </conditionalFormatting>
  <conditionalFormatting sqref="J6:J32 M6:M32">
    <cfRule type="cellIs" dxfId="87" priority="72" operator="equal">
      <formula>"In Progress"</formula>
    </cfRule>
    <cfRule type="cellIs" dxfId="86" priority="73" operator="equal">
      <formula>"Log Issues"</formula>
    </cfRule>
    <cfRule type="cellIs" dxfId="85" priority="74" operator="equal">
      <formula>"N/A"</formula>
    </cfRule>
  </conditionalFormatting>
  <conditionalFormatting sqref="K6:L15">
    <cfRule type="expression" dxfId="84" priority="71">
      <formula>$J6="Log Issues"</formula>
    </cfRule>
  </conditionalFormatting>
  <conditionalFormatting sqref="N6:N15">
    <cfRule type="expression" dxfId="83" priority="70">
      <formula>$M6="Log Issues"</formula>
    </cfRule>
  </conditionalFormatting>
  <conditionalFormatting sqref="G9">
    <cfRule type="containsText" dxfId="82" priority="69" operator="containsText" text="New Tag Required">
      <formula>NOT(ISERROR(SEARCH("New Tag Required",G9)))</formula>
    </cfRule>
  </conditionalFormatting>
  <conditionalFormatting sqref="H9">
    <cfRule type="containsText" dxfId="81" priority="68" operator="containsText" text="New Sign Required">
      <formula>NOT(ISERROR(SEARCH("New Sign Required",H9)))</formula>
    </cfRule>
  </conditionalFormatting>
  <conditionalFormatting sqref="G9">
    <cfRule type="containsText" dxfId="80" priority="67" operator="containsText" text="Action Required">
      <formula>NOT(ISERROR(SEARCH("Action Required",G9)))</formula>
    </cfRule>
  </conditionalFormatting>
  <conditionalFormatting sqref="H9">
    <cfRule type="containsText" dxfId="79" priority="66" operator="containsText" text="Action Required">
      <formula>NOT(ISERROR(SEARCH("Action Required",H9)))</formula>
    </cfRule>
  </conditionalFormatting>
  <conditionalFormatting sqref="H1:H1048576">
    <cfRule type="containsText" dxfId="78" priority="64" operator="containsText" text="Remove Old Sign">
      <formula>NOT(ISERROR(SEARCH("Remove Old Sign",H1)))</formula>
    </cfRule>
    <cfRule type="containsText" dxfId="77" priority="65" operator="containsText" text="Move Sign to New Location">
      <formula>NOT(ISERROR(SEARCH("Move Sign to New Location",H1)))</formula>
    </cfRule>
  </conditionalFormatting>
  <conditionalFormatting sqref="G1:G1048576">
    <cfRule type="containsText" dxfId="76" priority="63" operator="containsText" text="Remove Old Tag">
      <formula>NOT(ISERROR(SEARCH("Remove Old Tag",G1)))</formula>
    </cfRule>
  </conditionalFormatting>
  <conditionalFormatting sqref="F6:F10">
    <cfRule type="expression" dxfId="75" priority="62">
      <formula>EXACT($E6,"Non-Assignable")</formula>
    </cfRule>
  </conditionalFormatting>
  <conditionalFormatting sqref="F11">
    <cfRule type="expression" dxfId="74" priority="61">
      <formula>EXACT($E1048546,"Non-Assignable")</formula>
    </cfRule>
  </conditionalFormatting>
  <conditionalFormatting sqref="F12:F35">
    <cfRule type="expression" dxfId="73" priority="60">
      <formula>EXACT($E1048540,"Non-Assignable")</formula>
    </cfRule>
  </conditionalFormatting>
  <conditionalFormatting sqref="F36">
    <cfRule type="expression" dxfId="72" priority="59">
      <formula>EXACT($E1048515,"Non-Assignable")</formula>
    </cfRule>
  </conditionalFormatting>
  <conditionalFormatting sqref="F37">
    <cfRule type="expression" dxfId="71" priority="58">
      <formula>EXACT($E1048510,"Non-Assignable")</formula>
    </cfRule>
  </conditionalFormatting>
  <conditionalFormatting sqref="F38:F39">
    <cfRule type="expression" dxfId="70" priority="57">
      <formula>EXACT($E1048465,"Non-Assignable")</formula>
    </cfRule>
  </conditionalFormatting>
  <conditionalFormatting sqref="F40:F61">
    <cfRule type="expression" dxfId="69" priority="56">
      <formula>EXACT($E1048445,"Non-Assignable")</formula>
    </cfRule>
  </conditionalFormatting>
  <conditionalFormatting sqref="F62">
    <cfRule type="expression" dxfId="68" priority="55">
      <formula>EXACT($E1048395,"Non-Assignable")</formula>
    </cfRule>
  </conditionalFormatting>
  <conditionalFormatting sqref="F63">
    <cfRule type="expression" dxfId="67" priority="54">
      <formula>EXACT($E1048384,"Non-Assignable")</formula>
    </cfRule>
  </conditionalFormatting>
  <conditionalFormatting sqref="F64">
    <cfRule type="expression" dxfId="66" priority="53">
      <formula>EXACT($E1048340,"Non-Assignable")</formula>
    </cfRule>
  </conditionalFormatting>
  <conditionalFormatting sqref="F65">
    <cfRule type="expression" dxfId="65" priority="52">
      <formula>EXACT($E1048335,"Non-Assignable")</formula>
    </cfRule>
  </conditionalFormatting>
  <conditionalFormatting sqref="F66:F102">
    <cfRule type="expression" dxfId="64" priority="51">
      <formula>EXACT($E1048292,"Non-Assignable")</formula>
    </cfRule>
  </conditionalFormatting>
  <conditionalFormatting sqref="F103:F104">
    <cfRule type="expression" dxfId="63" priority="49">
      <formula>EXACT($E1048219,"Non-Assignable")</formula>
    </cfRule>
  </conditionalFormatting>
  <conditionalFormatting sqref="F105">
    <cfRule type="expression" dxfId="62" priority="48">
      <formula>EXACT($E1048186,"Non-Assignable")</formula>
    </cfRule>
  </conditionalFormatting>
  <conditionalFormatting sqref="D656:D790">
    <cfRule type="containsBlanks" dxfId="61" priority="47">
      <formula>LEN(TRIM(D656))=0</formula>
    </cfRule>
  </conditionalFormatting>
  <conditionalFormatting sqref="E656:E661">
    <cfRule type="expression" dxfId="60" priority="46">
      <formula>EXACT($E656,"Non-Assignable")</formula>
    </cfRule>
  </conditionalFormatting>
  <conditionalFormatting sqref="E662:E666">
    <cfRule type="expression" dxfId="59" priority="45">
      <formula>EXACT($E661,"Non-Assignable")</formula>
    </cfRule>
  </conditionalFormatting>
  <conditionalFormatting sqref="E667">
    <cfRule type="expression" dxfId="58" priority="44">
      <formula>EXACT($E660,"Non-Assignable")</formula>
    </cfRule>
  </conditionalFormatting>
  <conditionalFormatting sqref="E668:E669">
    <cfRule type="expression" dxfId="57" priority="43">
      <formula>EXACT($E660,"Non-Assignable")</formula>
    </cfRule>
  </conditionalFormatting>
  <conditionalFormatting sqref="E670:E672">
    <cfRule type="expression" dxfId="56" priority="42">
      <formula>EXACT($E650,"Non-Assignable")</formula>
    </cfRule>
  </conditionalFormatting>
  <conditionalFormatting sqref="E673">
    <cfRule type="expression" dxfId="55" priority="41">
      <formula>EXACT($E646,"Non-Assignable")</formula>
    </cfRule>
  </conditionalFormatting>
  <conditionalFormatting sqref="E674:E677">
    <cfRule type="expression" dxfId="54" priority="40">
      <formula>EXACT($E642,"Non-Assignable")</formula>
    </cfRule>
  </conditionalFormatting>
  <conditionalFormatting sqref="E678">
    <cfRule type="expression" dxfId="53" priority="39">
      <formula>EXACT($E631,"Non-Assignable")</formula>
    </cfRule>
  </conditionalFormatting>
  <conditionalFormatting sqref="E679:E680">
    <cfRule type="expression" dxfId="52" priority="38">
      <formula>EXACT($E631,"Non-Assignable")</formula>
    </cfRule>
  </conditionalFormatting>
  <conditionalFormatting sqref="E681:E686">
    <cfRule type="expression" dxfId="51" priority="37">
      <formula>EXACT($E592,"Non-Assignable")</formula>
    </cfRule>
  </conditionalFormatting>
  <conditionalFormatting sqref="E687:E689">
    <cfRule type="expression" dxfId="50" priority="36">
      <formula>EXACT($E591,"Non-Assignable")</formula>
    </cfRule>
  </conditionalFormatting>
  <conditionalFormatting sqref="E690:E692">
    <cfRule type="expression" dxfId="49" priority="35">
      <formula>EXACT($E588,"Non-Assignable")</formula>
    </cfRule>
  </conditionalFormatting>
  <conditionalFormatting sqref="E693:E695">
    <cfRule type="expression" dxfId="48" priority="34">
      <formula>EXACT($E581,"Non-Assignable")</formula>
    </cfRule>
  </conditionalFormatting>
  <conditionalFormatting sqref="E696">
    <cfRule type="expression" dxfId="47" priority="33">
      <formula>EXACT($E580,"Non-Assignable")</formula>
    </cfRule>
  </conditionalFormatting>
  <conditionalFormatting sqref="E697:E703">
    <cfRule type="expression" dxfId="46" priority="32">
      <formula>EXACT($E577,"Non-Assignable")</formula>
    </cfRule>
  </conditionalFormatting>
  <conditionalFormatting sqref="E704:E707">
    <cfRule type="expression" dxfId="45" priority="31">
      <formula>EXACT($E583,"Non-Assignable")</formula>
    </cfRule>
  </conditionalFormatting>
  <conditionalFormatting sqref="E708">
    <cfRule type="expression" dxfId="44" priority="30">
      <formula>EXACT($E564,"Non-Assignable")</formula>
    </cfRule>
  </conditionalFormatting>
  <conditionalFormatting sqref="E709:E714">
    <cfRule type="expression" dxfId="43" priority="29">
      <formula>EXACT($E561,"Non-Assignable")</formula>
    </cfRule>
  </conditionalFormatting>
  <conditionalFormatting sqref="E715">
    <cfRule type="expression" dxfId="42" priority="28">
      <formula>EXACT($E566,"Non-Assignable")</formula>
    </cfRule>
  </conditionalFormatting>
  <conditionalFormatting sqref="E716">
    <cfRule type="expression" dxfId="41" priority="27">
      <formula>EXACT($E566,"Non-Assignable")</formula>
    </cfRule>
  </conditionalFormatting>
  <conditionalFormatting sqref="E717">
    <cfRule type="expression" dxfId="40" priority="26">
      <formula>EXACT($E547,"Non-Assignable")</formula>
    </cfRule>
  </conditionalFormatting>
  <conditionalFormatting sqref="E718:E719">
    <cfRule type="expression" dxfId="39" priority="25">
      <formula>EXACT($E547,"Non-Assignable")</formula>
    </cfRule>
  </conditionalFormatting>
  <conditionalFormatting sqref="E720:E724">
    <cfRule type="expression" dxfId="38" priority="24">
      <formula>EXACT($E480,"Non-Assignable")</formula>
    </cfRule>
  </conditionalFormatting>
  <conditionalFormatting sqref="E725">
    <cfRule type="expression" dxfId="37" priority="23">
      <formula>EXACT($E483,"Non-Assignable")</formula>
    </cfRule>
  </conditionalFormatting>
  <conditionalFormatting sqref="E726:E727">
    <cfRule type="expression" dxfId="36" priority="22">
      <formula>EXACT($E483,"Non-Assignable")</formula>
    </cfRule>
  </conditionalFormatting>
  <conditionalFormatting sqref="E728:E729">
    <cfRule type="expression" dxfId="35" priority="21">
      <formula>EXACT($E483,"Non-Assignable")</formula>
    </cfRule>
  </conditionalFormatting>
  <conditionalFormatting sqref="E730">
    <cfRule type="expression" dxfId="34" priority="20">
      <formula>EXACT($E472,"Non-Assignable")</formula>
    </cfRule>
  </conditionalFormatting>
  <conditionalFormatting sqref="E731">
    <cfRule type="expression" dxfId="33" priority="19">
      <formula>EXACT($E468,"Non-Assignable")</formula>
    </cfRule>
  </conditionalFormatting>
  <conditionalFormatting sqref="E732:E733">
    <cfRule type="expression" dxfId="32" priority="18">
      <formula>EXACT($E468,"Non-Assignable")</formula>
    </cfRule>
  </conditionalFormatting>
  <conditionalFormatting sqref="E734">
    <cfRule type="expression" dxfId="31" priority="17">
      <formula>EXACT($E446,"Non-Assignable")</formula>
    </cfRule>
  </conditionalFormatting>
  <conditionalFormatting sqref="E735:E746">
    <cfRule type="expression" dxfId="30" priority="16">
      <formula>EXACT($E446,"Non-Assignable")</formula>
    </cfRule>
  </conditionalFormatting>
  <conditionalFormatting sqref="E747">
    <cfRule type="expression" dxfId="29" priority="15">
      <formula>EXACT($E448,"Non-Assignable")</formula>
    </cfRule>
  </conditionalFormatting>
  <conditionalFormatting sqref="E748">
    <cfRule type="expression" dxfId="28" priority="14">
      <formula>EXACT($E437,"Non-Assignable")</formula>
    </cfRule>
  </conditionalFormatting>
  <conditionalFormatting sqref="E749">
    <cfRule type="expression" dxfId="27" priority="13">
      <formula>EXACT($E400,"Non-Assignable")</formula>
    </cfRule>
  </conditionalFormatting>
  <conditionalFormatting sqref="E750:E751">
    <cfRule type="expression" dxfId="26" priority="12">
      <formula>EXACT($E400,"Non-Assignable")</formula>
    </cfRule>
  </conditionalFormatting>
  <conditionalFormatting sqref="E752:E756">
    <cfRule type="expression" dxfId="25" priority="11">
      <formula>EXACT($E341,"Non-Assignable")</formula>
    </cfRule>
  </conditionalFormatting>
  <conditionalFormatting sqref="E757:E758">
    <cfRule type="expression" dxfId="24" priority="10">
      <formula>EXACT($E345,"Non-Assignable")</formula>
    </cfRule>
  </conditionalFormatting>
  <conditionalFormatting sqref="E759">
    <cfRule type="expression" dxfId="23" priority="9">
      <formula>EXACT($E335,"Non-Assignable")</formula>
    </cfRule>
  </conditionalFormatting>
  <conditionalFormatting sqref="E760:E761">
    <cfRule type="expression" dxfId="22" priority="8">
      <formula>EXACT($E315,"Non-Assignable")</formula>
    </cfRule>
  </conditionalFormatting>
  <conditionalFormatting sqref="E762:E764">
    <cfRule type="expression" dxfId="21" priority="7">
      <formula>EXACT($E316,"Non-Assignable")</formula>
    </cfRule>
  </conditionalFormatting>
  <conditionalFormatting sqref="E765:E768">
    <cfRule type="expression" dxfId="20" priority="6">
      <formula>EXACT($E318,"Non-Assignable")</formula>
    </cfRule>
  </conditionalFormatting>
  <conditionalFormatting sqref="E769:E782">
    <cfRule type="expression" dxfId="19" priority="5">
      <formula>EXACT($E319,"Non-Assignable")</formula>
    </cfRule>
  </conditionalFormatting>
  <conditionalFormatting sqref="E783">
    <cfRule type="expression" dxfId="18" priority="4">
      <formula>EXACT($E332,"Non-Assignable")</formula>
    </cfRule>
  </conditionalFormatting>
  <conditionalFormatting sqref="E784">
    <cfRule type="expression" dxfId="17" priority="3">
      <formula>EXACT($E289,"Non-Assignable")</formula>
    </cfRule>
  </conditionalFormatting>
  <conditionalFormatting sqref="E785:E787">
    <cfRule type="expression" dxfId="16" priority="2">
      <formula>EXACT($E289,"Non-Assignable")</formula>
    </cfRule>
  </conditionalFormatting>
  <conditionalFormatting sqref="E788:E790">
    <cfRule type="expression" dxfId="15" priority="1">
      <formula>EXACT($E292,"Non-Assignable")</formula>
    </cfRule>
  </conditionalFormatting>
  <dataValidations count="2">
    <dataValidation type="list" allowBlank="1" showInputMessage="1" showErrorMessage="1" sqref="H200:H404">
      <formula1>DoorSignage</formula1>
    </dataValidation>
    <dataValidation type="list" allowBlank="1" showInputMessage="1" showErrorMessage="1" sqref="D6:D655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Lookup!$D$1:$D$4</xm:f>
          </x14:formula1>
          <xm:sqref>H33 H36:H199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G6:G790</xm:sqref>
        </x14:dataValidation>
        <x14:dataValidation type="list" allowBlank="1" showInputMessage="1">
          <x14:formula1>
            <xm:f>Lookup!$E$1:$E$19</xm:f>
          </x14:formula1>
          <xm:sqref>C6:C199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3"/>
  <sheetViews>
    <sheetView topLeftCell="A409" zoomScale="90" zoomScaleNormal="90" workbookViewId="0">
      <selection activeCell="A327" sqref="A327:XFD327"/>
    </sheetView>
  </sheetViews>
  <sheetFormatPr defaultColWidth="9.109375" defaultRowHeight="14.4" x14ac:dyDescent="0.3"/>
  <cols>
    <col min="1" max="1" width="22.44140625" style="42" bestFit="1" customWidth="1"/>
    <col min="2" max="2" width="34.5546875" style="42" bestFit="1" customWidth="1"/>
    <col min="3" max="3" width="24" style="35" customWidth="1"/>
    <col min="4" max="4" width="14.33203125" style="35" bestFit="1" customWidth="1"/>
    <col min="5" max="5" width="31.88671875" style="35" bestFit="1" customWidth="1"/>
    <col min="6" max="6" width="13.33203125" style="35" bestFit="1" customWidth="1"/>
    <col min="7" max="8" width="18.5546875" style="35" customWidth="1"/>
    <col min="9" max="10" width="26.88671875" style="36" customWidth="1"/>
    <col min="11" max="16384" width="9.109375" style="35"/>
  </cols>
  <sheetData>
    <row r="1" spans="1:10" x14ac:dyDescent="0.3">
      <c r="A1" s="31" t="s">
        <v>7</v>
      </c>
      <c r="B1" s="32" t="str">
        <f>'KD Changes'!B1:C1</f>
        <v>0034</v>
      </c>
      <c r="C1" s="33"/>
      <c r="D1" s="14" t="s">
        <v>10</v>
      </c>
      <c r="E1" s="34">
        <f>'KD Changes'!G1</f>
        <v>42454</v>
      </c>
    </row>
    <row r="2" spans="1:10" ht="36" customHeight="1" x14ac:dyDescent="0.3">
      <c r="A2" s="37" t="s">
        <v>8</v>
      </c>
      <c r="B2" s="38" t="str">
        <f>VLOOKUP(B1,[1]BuildingList!A:B,2,FALSE)</f>
        <v>Carol Martin Gatton Business &amp; Economics Building</v>
      </c>
      <c r="C2" s="39"/>
      <c r="D2" s="40" t="s">
        <v>12</v>
      </c>
      <c r="E2" s="41" t="str">
        <f>'KD Changes'!G2</f>
        <v>Gretchen Tucker</v>
      </c>
    </row>
    <row r="4" spans="1:10" ht="23.4" x14ac:dyDescent="0.45">
      <c r="A4" s="85" t="s">
        <v>862</v>
      </c>
    </row>
    <row r="5" spans="1:10" s="26" customFormat="1" ht="24" customHeight="1" thickBot="1" x14ac:dyDescent="0.35">
      <c r="A5" s="24" t="s">
        <v>56</v>
      </c>
      <c r="B5" s="25" t="s">
        <v>57</v>
      </c>
      <c r="C5" s="25" t="s">
        <v>58</v>
      </c>
      <c r="D5" s="25" t="s">
        <v>59</v>
      </c>
      <c r="E5" s="25" t="s">
        <v>17</v>
      </c>
    </row>
    <row r="6" spans="1:10" ht="15" thickTop="1" x14ac:dyDescent="0.3">
      <c r="A6" s="86" t="s">
        <v>863</v>
      </c>
      <c r="B6" s="87" t="s">
        <v>864</v>
      </c>
      <c r="C6" s="35" t="s">
        <v>62</v>
      </c>
      <c r="G6" s="26"/>
      <c r="H6" s="26"/>
      <c r="I6" s="35"/>
      <c r="J6" s="35"/>
    </row>
    <row r="7" spans="1:10" x14ac:dyDescent="0.3">
      <c r="A7" s="86" t="s">
        <v>865</v>
      </c>
      <c r="B7" s="87" t="s">
        <v>866</v>
      </c>
      <c r="C7" s="35" t="s">
        <v>62</v>
      </c>
      <c r="G7" s="26"/>
      <c r="H7" s="26"/>
      <c r="I7" s="35"/>
      <c r="J7" s="35"/>
    </row>
    <row r="8" spans="1:10" ht="15" customHeight="1" x14ac:dyDescent="0.3">
      <c r="A8" s="86" t="s">
        <v>867</v>
      </c>
      <c r="B8" s="87" t="s">
        <v>868</v>
      </c>
      <c r="C8" s="35" t="s">
        <v>62</v>
      </c>
      <c r="G8" s="26"/>
      <c r="H8" s="26"/>
      <c r="I8" s="35"/>
      <c r="J8" s="35"/>
    </row>
    <row r="9" spans="1:10" x14ac:dyDescent="0.3">
      <c r="A9" s="86" t="s">
        <v>869</v>
      </c>
      <c r="B9" s="87" t="s">
        <v>870</v>
      </c>
      <c r="C9" s="35" t="s">
        <v>62</v>
      </c>
      <c r="G9" s="26"/>
      <c r="H9" s="26"/>
      <c r="I9" s="35"/>
      <c r="J9" s="35"/>
    </row>
    <row r="10" spans="1:10" x14ac:dyDescent="0.3">
      <c r="A10" s="86" t="s">
        <v>871</v>
      </c>
      <c r="B10" s="87" t="s">
        <v>872</v>
      </c>
      <c r="C10" s="35" t="s">
        <v>62</v>
      </c>
      <c r="F10" s="43"/>
      <c r="G10" s="26"/>
      <c r="H10" s="26"/>
    </row>
    <row r="11" spans="1:10" x14ac:dyDescent="0.3">
      <c r="A11" s="86" t="s">
        <v>873</v>
      </c>
      <c r="B11" s="87" t="s">
        <v>874</v>
      </c>
      <c r="C11" s="35" t="s">
        <v>62</v>
      </c>
      <c r="F11" s="43"/>
      <c r="G11" s="26"/>
      <c r="H11" s="26"/>
    </row>
    <row r="12" spans="1:10" x14ac:dyDescent="0.3">
      <c r="A12" s="86" t="s">
        <v>875</v>
      </c>
      <c r="B12" s="87" t="s">
        <v>876</v>
      </c>
      <c r="C12" s="35" t="s">
        <v>62</v>
      </c>
      <c r="F12" s="43"/>
      <c r="G12" s="26"/>
      <c r="H12" s="26"/>
    </row>
    <row r="13" spans="1:10" x14ac:dyDescent="0.3">
      <c r="A13" s="86" t="s">
        <v>877</v>
      </c>
      <c r="B13" s="87" t="s">
        <v>878</v>
      </c>
      <c r="C13" s="35" t="s">
        <v>62</v>
      </c>
      <c r="F13" s="43"/>
      <c r="G13" s="26"/>
      <c r="H13" s="26"/>
    </row>
    <row r="14" spans="1:10" x14ac:dyDescent="0.3">
      <c r="A14" s="86" t="s">
        <v>879</v>
      </c>
      <c r="B14" s="87" t="s">
        <v>880</v>
      </c>
      <c r="C14" s="35" t="s">
        <v>62</v>
      </c>
      <c r="F14" s="43"/>
      <c r="G14" s="26"/>
      <c r="H14" s="26"/>
    </row>
    <row r="15" spans="1:10" x14ac:dyDescent="0.3">
      <c r="A15" s="86" t="s">
        <v>881</v>
      </c>
      <c r="B15" s="87" t="s">
        <v>882</v>
      </c>
      <c r="C15" s="35" t="s">
        <v>62</v>
      </c>
      <c r="F15" s="43"/>
      <c r="G15" s="26"/>
      <c r="H15" s="26"/>
    </row>
    <row r="16" spans="1:10" x14ac:dyDescent="0.3">
      <c r="A16" s="86" t="s">
        <v>883</v>
      </c>
      <c r="B16" s="87" t="s">
        <v>884</v>
      </c>
      <c r="C16" s="35" t="s">
        <v>62</v>
      </c>
      <c r="F16" s="43"/>
      <c r="G16" s="26"/>
      <c r="H16" s="26"/>
    </row>
    <row r="17" spans="1:8" x14ac:dyDescent="0.3">
      <c r="A17" s="86" t="s">
        <v>885</v>
      </c>
      <c r="B17" s="87" t="s">
        <v>886</v>
      </c>
      <c r="C17" s="35" t="s">
        <v>62</v>
      </c>
      <c r="F17" s="43"/>
      <c r="G17" s="26"/>
      <c r="H17" s="26"/>
    </row>
    <row r="18" spans="1:8" x14ac:dyDescent="0.3">
      <c r="A18" s="86" t="s">
        <v>887</v>
      </c>
      <c r="B18" s="87" t="s">
        <v>888</v>
      </c>
      <c r="C18" s="35" t="s">
        <v>62</v>
      </c>
      <c r="F18" s="43"/>
      <c r="G18" s="26"/>
      <c r="H18" s="26"/>
    </row>
    <row r="19" spans="1:8" x14ac:dyDescent="0.3">
      <c r="A19" s="86" t="s">
        <v>889</v>
      </c>
      <c r="B19" s="87" t="s">
        <v>890</v>
      </c>
      <c r="C19" s="35" t="s">
        <v>62</v>
      </c>
      <c r="F19" s="43"/>
      <c r="G19" s="26"/>
      <c r="H19" s="26"/>
    </row>
    <row r="20" spans="1:8" x14ac:dyDescent="0.3">
      <c r="A20" s="86" t="s">
        <v>891</v>
      </c>
      <c r="B20" s="87" t="s">
        <v>892</v>
      </c>
      <c r="C20" s="35" t="s">
        <v>62</v>
      </c>
      <c r="F20" s="43"/>
      <c r="G20" s="26"/>
      <c r="H20" s="26"/>
    </row>
    <row r="21" spans="1:8" x14ac:dyDescent="0.3">
      <c r="A21" s="86" t="s">
        <v>893</v>
      </c>
      <c r="B21" s="87" t="s">
        <v>894</v>
      </c>
      <c r="C21" s="35" t="s">
        <v>62</v>
      </c>
      <c r="F21" s="44"/>
      <c r="G21" s="26"/>
      <c r="H21" s="26"/>
    </row>
    <row r="22" spans="1:8" x14ac:dyDescent="0.3">
      <c r="A22" s="86" t="s">
        <v>895</v>
      </c>
      <c r="B22" s="87" t="s">
        <v>896</v>
      </c>
      <c r="C22" s="35" t="s">
        <v>62</v>
      </c>
      <c r="F22" s="43"/>
      <c r="G22" s="26"/>
      <c r="H22" s="26"/>
    </row>
    <row r="23" spans="1:8" x14ac:dyDescent="0.3">
      <c r="A23" s="86" t="s">
        <v>897</v>
      </c>
      <c r="B23" s="87" t="s">
        <v>898</v>
      </c>
      <c r="C23" s="35" t="s">
        <v>62</v>
      </c>
      <c r="F23" s="43"/>
      <c r="G23" s="26"/>
      <c r="H23" s="26"/>
    </row>
    <row r="24" spans="1:8" x14ac:dyDescent="0.3">
      <c r="A24" s="86" t="s">
        <v>899</v>
      </c>
      <c r="B24" s="87" t="s">
        <v>900</v>
      </c>
      <c r="C24" s="35" t="s">
        <v>62</v>
      </c>
      <c r="F24" s="43"/>
      <c r="G24" s="26"/>
      <c r="H24" s="26"/>
    </row>
    <row r="25" spans="1:8" x14ac:dyDescent="0.3">
      <c r="A25" s="86" t="s">
        <v>901</v>
      </c>
      <c r="B25" s="87" t="s">
        <v>902</v>
      </c>
      <c r="C25" s="35" t="s">
        <v>62</v>
      </c>
      <c r="F25" s="43"/>
      <c r="G25" s="26"/>
      <c r="H25" s="26"/>
    </row>
    <row r="26" spans="1:8" x14ac:dyDescent="0.3">
      <c r="A26" s="86" t="s">
        <v>903</v>
      </c>
      <c r="B26" s="87" t="s">
        <v>904</v>
      </c>
      <c r="C26" s="35" t="s">
        <v>62</v>
      </c>
      <c r="F26" s="43"/>
      <c r="G26" s="26"/>
      <c r="H26" s="26"/>
    </row>
    <row r="27" spans="1:8" x14ac:dyDescent="0.3">
      <c r="A27" s="86" t="s">
        <v>905</v>
      </c>
      <c r="B27" s="87" t="s">
        <v>906</v>
      </c>
      <c r="C27" s="35" t="s">
        <v>62</v>
      </c>
      <c r="F27" s="43"/>
      <c r="G27" s="26"/>
      <c r="H27" s="26"/>
    </row>
    <row r="28" spans="1:8" x14ac:dyDescent="0.3">
      <c r="A28" s="86" t="s">
        <v>907</v>
      </c>
      <c r="B28" s="87" t="s">
        <v>908</v>
      </c>
      <c r="C28" s="35" t="s">
        <v>62</v>
      </c>
      <c r="F28" s="43"/>
      <c r="G28" s="26"/>
      <c r="H28" s="26"/>
    </row>
    <row r="29" spans="1:8" x14ac:dyDescent="0.3">
      <c r="A29" s="86" t="s">
        <v>909</v>
      </c>
      <c r="B29" s="87" t="s">
        <v>910</v>
      </c>
      <c r="C29" s="35" t="s">
        <v>62</v>
      </c>
      <c r="F29" s="43"/>
      <c r="G29" s="26"/>
      <c r="H29" s="26"/>
    </row>
    <row r="30" spans="1:8" x14ac:dyDescent="0.3">
      <c r="A30" s="86" t="s">
        <v>911</v>
      </c>
      <c r="B30" s="87" t="s">
        <v>912</v>
      </c>
      <c r="C30" s="35" t="s">
        <v>62</v>
      </c>
      <c r="F30" s="43"/>
      <c r="G30" s="26"/>
      <c r="H30" s="26"/>
    </row>
    <row r="31" spans="1:8" x14ac:dyDescent="0.3">
      <c r="A31" s="86" t="s">
        <v>913</v>
      </c>
      <c r="B31" s="87" t="s">
        <v>914</v>
      </c>
      <c r="C31" s="35" t="s">
        <v>62</v>
      </c>
      <c r="E31" s="43"/>
      <c r="F31" s="43"/>
      <c r="G31" s="26"/>
      <c r="H31" s="26"/>
    </row>
    <row r="32" spans="1:8" x14ac:dyDescent="0.3">
      <c r="A32" s="86" t="s">
        <v>915</v>
      </c>
      <c r="B32" s="87" t="s">
        <v>916</v>
      </c>
      <c r="C32" s="35" t="s">
        <v>62</v>
      </c>
      <c r="E32" s="43"/>
      <c r="F32" s="43"/>
      <c r="G32" s="26"/>
      <c r="H32" s="26"/>
    </row>
    <row r="33" spans="1:8" x14ac:dyDescent="0.3">
      <c r="A33" s="86" t="s">
        <v>917</v>
      </c>
      <c r="B33" s="87" t="s">
        <v>918</v>
      </c>
      <c r="C33" s="35" t="s">
        <v>62</v>
      </c>
      <c r="E33" s="43"/>
      <c r="F33" s="43"/>
      <c r="G33" s="26"/>
      <c r="H33" s="26"/>
    </row>
    <row r="34" spans="1:8" x14ac:dyDescent="0.3">
      <c r="A34" s="86" t="s">
        <v>919</v>
      </c>
      <c r="B34" s="87" t="s">
        <v>920</v>
      </c>
      <c r="C34" s="35" t="s">
        <v>62</v>
      </c>
      <c r="E34" s="43"/>
      <c r="F34" s="43"/>
      <c r="G34" s="26"/>
      <c r="H34" s="26"/>
    </row>
    <row r="35" spans="1:8" x14ac:dyDescent="0.3">
      <c r="A35" s="86" t="s">
        <v>921</v>
      </c>
      <c r="B35" s="87" t="s">
        <v>922</v>
      </c>
      <c r="C35" s="35" t="s">
        <v>62</v>
      </c>
      <c r="E35" s="43"/>
      <c r="F35" s="43"/>
      <c r="G35" s="26"/>
      <c r="H35" s="26"/>
    </row>
    <row r="36" spans="1:8" x14ac:dyDescent="0.3">
      <c r="A36" s="86" t="s">
        <v>923</v>
      </c>
      <c r="B36" s="87" t="s">
        <v>924</v>
      </c>
      <c r="C36" s="35" t="s">
        <v>62</v>
      </c>
      <c r="E36" s="43"/>
      <c r="F36" s="43"/>
      <c r="G36" s="26"/>
      <c r="H36" s="26"/>
    </row>
    <row r="37" spans="1:8" x14ac:dyDescent="0.3">
      <c r="A37" s="86" t="s">
        <v>925</v>
      </c>
      <c r="B37" s="87" t="s">
        <v>926</v>
      </c>
      <c r="C37" s="35" t="s">
        <v>62</v>
      </c>
      <c r="E37" s="43"/>
      <c r="F37" s="43"/>
      <c r="G37" s="26"/>
      <c r="H37" s="26"/>
    </row>
    <row r="38" spans="1:8" x14ac:dyDescent="0.3">
      <c r="A38" s="86" t="s">
        <v>927</v>
      </c>
      <c r="B38" s="87" t="s">
        <v>928</v>
      </c>
      <c r="C38" s="35" t="s">
        <v>62</v>
      </c>
      <c r="E38" s="43"/>
      <c r="F38" s="43"/>
      <c r="G38" s="26"/>
      <c r="H38" s="26"/>
    </row>
    <row r="39" spans="1:8" x14ac:dyDescent="0.3">
      <c r="A39" s="86" t="s">
        <v>929</v>
      </c>
      <c r="B39" s="87" t="s">
        <v>930</v>
      </c>
      <c r="C39" s="35" t="s">
        <v>62</v>
      </c>
      <c r="E39" s="43"/>
      <c r="F39" s="43"/>
      <c r="G39" s="43"/>
    </row>
    <row r="40" spans="1:8" x14ac:dyDescent="0.3">
      <c r="A40" s="86" t="s">
        <v>931</v>
      </c>
      <c r="B40" s="87" t="s">
        <v>932</v>
      </c>
      <c r="C40" s="35" t="s">
        <v>62</v>
      </c>
      <c r="E40" s="43"/>
      <c r="F40" s="43"/>
      <c r="G40" s="43"/>
    </row>
    <row r="41" spans="1:8" x14ac:dyDescent="0.3">
      <c r="A41" s="86" t="s">
        <v>933</v>
      </c>
      <c r="B41" s="87" t="s">
        <v>934</v>
      </c>
      <c r="C41" s="35" t="s">
        <v>62</v>
      </c>
      <c r="E41" s="43"/>
      <c r="F41" s="45"/>
      <c r="G41" s="43"/>
    </row>
    <row r="42" spans="1:8" x14ac:dyDescent="0.3">
      <c r="A42" s="86" t="s">
        <v>935</v>
      </c>
      <c r="B42" s="87" t="s">
        <v>936</v>
      </c>
      <c r="C42" s="35" t="s">
        <v>62</v>
      </c>
      <c r="E42" s="43"/>
      <c r="F42" s="45"/>
      <c r="G42" s="43"/>
    </row>
    <row r="43" spans="1:8" x14ac:dyDescent="0.3">
      <c r="A43" s="86" t="s">
        <v>937</v>
      </c>
      <c r="B43" s="87" t="s">
        <v>938</v>
      </c>
      <c r="C43" s="35" t="s">
        <v>62</v>
      </c>
      <c r="E43" s="43"/>
      <c r="F43" s="46"/>
      <c r="G43" s="43"/>
    </row>
    <row r="44" spans="1:8" x14ac:dyDescent="0.3">
      <c r="A44" s="86" t="s">
        <v>939</v>
      </c>
      <c r="B44" s="87" t="s">
        <v>940</v>
      </c>
      <c r="C44" s="35" t="s">
        <v>62</v>
      </c>
      <c r="E44" s="43"/>
      <c r="F44" s="45"/>
      <c r="G44" s="43"/>
    </row>
    <row r="45" spans="1:8" x14ac:dyDescent="0.3">
      <c r="A45" s="86" t="s">
        <v>941</v>
      </c>
      <c r="B45" s="87" t="s">
        <v>942</v>
      </c>
      <c r="C45" s="35" t="s">
        <v>62</v>
      </c>
      <c r="E45" s="43"/>
      <c r="F45" s="45"/>
      <c r="G45" s="43"/>
    </row>
    <row r="46" spans="1:8" x14ac:dyDescent="0.3">
      <c r="A46" s="86" t="s">
        <v>943</v>
      </c>
      <c r="B46" s="87" t="s">
        <v>944</v>
      </c>
      <c r="C46" s="35" t="s">
        <v>62</v>
      </c>
      <c r="E46" s="43"/>
      <c r="F46" s="43"/>
      <c r="G46" s="43"/>
    </row>
    <row r="47" spans="1:8" x14ac:dyDescent="0.3">
      <c r="A47" s="86" t="s">
        <v>945</v>
      </c>
      <c r="B47" s="87" t="s">
        <v>946</v>
      </c>
      <c r="C47" s="35" t="s">
        <v>62</v>
      </c>
      <c r="E47" s="43"/>
      <c r="F47" s="43"/>
      <c r="G47" s="43"/>
    </row>
    <row r="48" spans="1:8" x14ac:dyDescent="0.3">
      <c r="A48" s="86" t="s">
        <v>947</v>
      </c>
      <c r="B48" s="87" t="s">
        <v>948</v>
      </c>
      <c r="C48" s="35" t="s">
        <v>62</v>
      </c>
      <c r="E48" s="43"/>
      <c r="F48" s="43"/>
      <c r="G48" s="43"/>
    </row>
    <row r="49" spans="1:7" x14ac:dyDescent="0.3">
      <c r="A49" s="86" t="s">
        <v>949</v>
      </c>
      <c r="B49" s="87" t="s">
        <v>950</v>
      </c>
      <c r="C49" s="35" t="s">
        <v>62</v>
      </c>
      <c r="E49" s="43"/>
      <c r="F49" s="43"/>
      <c r="G49" s="43"/>
    </row>
    <row r="50" spans="1:7" x14ac:dyDescent="0.3">
      <c r="A50" s="86" t="s">
        <v>951</v>
      </c>
      <c r="B50" s="87" t="s">
        <v>952</v>
      </c>
      <c r="C50" s="35" t="s">
        <v>62</v>
      </c>
      <c r="E50" s="43"/>
      <c r="F50" s="44"/>
      <c r="G50" s="43"/>
    </row>
    <row r="51" spans="1:7" x14ac:dyDescent="0.3">
      <c r="A51" s="86" t="s">
        <v>953</v>
      </c>
      <c r="B51" s="87" t="s">
        <v>954</v>
      </c>
      <c r="C51" s="35" t="s">
        <v>62</v>
      </c>
      <c r="E51" s="43"/>
      <c r="F51" s="43"/>
      <c r="G51" s="43"/>
    </row>
    <row r="52" spans="1:7" x14ac:dyDescent="0.3">
      <c r="A52" s="86" t="s">
        <v>955</v>
      </c>
      <c r="B52" s="87" t="s">
        <v>956</v>
      </c>
      <c r="C52" s="35" t="s">
        <v>62</v>
      </c>
      <c r="E52" s="43"/>
      <c r="F52" s="43"/>
      <c r="G52" s="43"/>
    </row>
    <row r="53" spans="1:7" x14ac:dyDescent="0.3">
      <c r="A53" s="86" t="s">
        <v>957</v>
      </c>
      <c r="B53" s="87" t="s">
        <v>958</v>
      </c>
      <c r="C53" s="35" t="s">
        <v>62</v>
      </c>
      <c r="E53" s="43"/>
      <c r="F53" s="43"/>
      <c r="G53" s="43"/>
    </row>
    <row r="54" spans="1:7" x14ac:dyDescent="0.3">
      <c r="A54" s="86" t="s">
        <v>959</v>
      </c>
      <c r="B54" s="87" t="s">
        <v>960</v>
      </c>
      <c r="C54" s="35" t="s">
        <v>62</v>
      </c>
    </row>
    <row r="55" spans="1:7" x14ac:dyDescent="0.3">
      <c r="A55" s="86" t="s">
        <v>961</v>
      </c>
      <c r="B55" s="87" t="s">
        <v>962</v>
      </c>
      <c r="C55" s="35" t="s">
        <v>62</v>
      </c>
    </row>
    <row r="56" spans="1:7" x14ac:dyDescent="0.3">
      <c r="A56" s="86" t="s">
        <v>963</v>
      </c>
      <c r="B56" s="87" t="s">
        <v>964</v>
      </c>
      <c r="C56" s="35" t="s">
        <v>62</v>
      </c>
    </row>
    <row r="57" spans="1:7" x14ac:dyDescent="0.3">
      <c r="A57" s="86" t="s">
        <v>965</v>
      </c>
      <c r="B57" s="87" t="s">
        <v>966</v>
      </c>
      <c r="C57" s="35" t="s">
        <v>62</v>
      </c>
    </row>
    <row r="58" spans="1:7" x14ac:dyDescent="0.3">
      <c r="A58" s="86" t="s">
        <v>967</v>
      </c>
      <c r="B58" s="87" t="s">
        <v>968</v>
      </c>
      <c r="C58" s="35" t="s">
        <v>62</v>
      </c>
    </row>
    <row r="59" spans="1:7" x14ac:dyDescent="0.3">
      <c r="A59" s="86" t="s">
        <v>969</v>
      </c>
      <c r="B59" s="87" t="s">
        <v>970</v>
      </c>
      <c r="C59" s="35" t="s">
        <v>62</v>
      </c>
    </row>
    <row r="60" spans="1:7" x14ac:dyDescent="0.3">
      <c r="A60" s="86" t="s">
        <v>971</v>
      </c>
      <c r="B60" s="87" t="s">
        <v>972</v>
      </c>
      <c r="C60" s="35" t="s">
        <v>62</v>
      </c>
    </row>
    <row r="61" spans="1:7" x14ac:dyDescent="0.3">
      <c r="A61" s="86" t="s">
        <v>973</v>
      </c>
      <c r="B61" s="87" t="s">
        <v>974</v>
      </c>
      <c r="C61" s="35" t="s">
        <v>62</v>
      </c>
    </row>
    <row r="62" spans="1:7" x14ac:dyDescent="0.3">
      <c r="A62" s="86" t="s">
        <v>975</v>
      </c>
      <c r="B62" s="87" t="s">
        <v>976</v>
      </c>
      <c r="C62" s="35" t="s">
        <v>62</v>
      </c>
    </row>
    <row r="63" spans="1:7" x14ac:dyDescent="0.3">
      <c r="A63" s="86" t="s">
        <v>977</v>
      </c>
      <c r="B63" s="87" t="s">
        <v>978</v>
      </c>
      <c r="C63" s="35" t="s">
        <v>62</v>
      </c>
    </row>
    <row r="64" spans="1:7" x14ac:dyDescent="0.3">
      <c r="A64" s="86" t="s">
        <v>979</v>
      </c>
      <c r="B64" s="87" t="s">
        <v>980</v>
      </c>
      <c r="C64" s="35" t="s">
        <v>62</v>
      </c>
    </row>
    <row r="65" spans="1:3" x14ac:dyDescent="0.3">
      <c r="A65" s="86" t="s">
        <v>981</v>
      </c>
      <c r="B65" s="87" t="s">
        <v>982</v>
      </c>
      <c r="C65" s="35" t="s">
        <v>62</v>
      </c>
    </row>
    <row r="66" spans="1:3" x14ac:dyDescent="0.3">
      <c r="A66" s="86" t="s">
        <v>983</v>
      </c>
      <c r="B66" s="87" t="s">
        <v>984</v>
      </c>
      <c r="C66" s="35" t="s">
        <v>62</v>
      </c>
    </row>
    <row r="67" spans="1:3" x14ac:dyDescent="0.3">
      <c r="A67" s="86" t="s">
        <v>985</v>
      </c>
      <c r="B67" s="87" t="s">
        <v>986</v>
      </c>
      <c r="C67" s="35" t="s">
        <v>62</v>
      </c>
    </row>
    <row r="68" spans="1:3" x14ac:dyDescent="0.3">
      <c r="A68" s="86" t="s">
        <v>987</v>
      </c>
      <c r="B68" s="87" t="s">
        <v>988</v>
      </c>
      <c r="C68" s="35" t="s">
        <v>62</v>
      </c>
    </row>
    <row r="69" spans="1:3" x14ac:dyDescent="0.3">
      <c r="A69" s="86" t="s">
        <v>989</v>
      </c>
      <c r="B69" s="87" t="s">
        <v>990</v>
      </c>
      <c r="C69" s="35" t="s">
        <v>62</v>
      </c>
    </row>
    <row r="70" spans="1:3" x14ac:dyDescent="0.3">
      <c r="A70" s="86" t="s">
        <v>991</v>
      </c>
      <c r="B70" s="87" t="s">
        <v>992</v>
      </c>
      <c r="C70" s="35" t="s">
        <v>62</v>
      </c>
    </row>
    <row r="71" spans="1:3" x14ac:dyDescent="0.3">
      <c r="A71" s="86" t="s">
        <v>993</v>
      </c>
      <c r="B71" s="87" t="s">
        <v>994</v>
      </c>
      <c r="C71" s="35" t="s">
        <v>62</v>
      </c>
    </row>
    <row r="72" spans="1:3" x14ac:dyDescent="0.3">
      <c r="A72" s="86" t="s">
        <v>995</v>
      </c>
      <c r="B72" s="87" t="s">
        <v>996</v>
      </c>
      <c r="C72" s="35" t="s">
        <v>62</v>
      </c>
    </row>
    <row r="73" spans="1:3" x14ac:dyDescent="0.3">
      <c r="A73" s="86" t="s">
        <v>997</v>
      </c>
      <c r="B73" s="87" t="s">
        <v>998</v>
      </c>
      <c r="C73" s="35" t="s">
        <v>62</v>
      </c>
    </row>
    <row r="74" spans="1:3" x14ac:dyDescent="0.3">
      <c r="A74" s="86" t="s">
        <v>999</v>
      </c>
      <c r="B74" s="87" t="s">
        <v>1000</v>
      </c>
      <c r="C74" s="35" t="s">
        <v>62</v>
      </c>
    </row>
    <row r="75" spans="1:3" x14ac:dyDescent="0.3">
      <c r="A75" s="86" t="s">
        <v>1001</v>
      </c>
      <c r="B75" s="87" t="s">
        <v>1002</v>
      </c>
      <c r="C75" s="35" t="s">
        <v>62</v>
      </c>
    </row>
    <row r="76" spans="1:3" x14ac:dyDescent="0.3">
      <c r="A76" s="86" t="s">
        <v>1003</v>
      </c>
      <c r="B76" s="87" t="s">
        <v>1004</v>
      </c>
      <c r="C76" s="35" t="s">
        <v>62</v>
      </c>
    </row>
    <row r="77" spans="1:3" x14ac:dyDescent="0.3">
      <c r="A77" s="86" t="s">
        <v>1005</v>
      </c>
      <c r="B77" s="87" t="s">
        <v>1006</v>
      </c>
      <c r="C77" s="35" t="s">
        <v>62</v>
      </c>
    </row>
    <row r="78" spans="1:3" x14ac:dyDescent="0.3">
      <c r="A78" s="86" t="s">
        <v>1007</v>
      </c>
      <c r="B78" s="87" t="s">
        <v>1008</v>
      </c>
      <c r="C78" s="35" t="s">
        <v>62</v>
      </c>
    </row>
    <row r="79" spans="1:3" x14ac:dyDescent="0.3">
      <c r="A79" s="86" t="s">
        <v>1009</v>
      </c>
      <c r="B79" s="87" t="s">
        <v>1010</v>
      </c>
      <c r="C79" s="35" t="s">
        <v>62</v>
      </c>
    </row>
    <row r="80" spans="1:3" x14ac:dyDescent="0.3">
      <c r="A80" s="86" t="s">
        <v>1011</v>
      </c>
      <c r="B80" s="87" t="s">
        <v>1012</v>
      </c>
      <c r="C80" s="35" t="s">
        <v>62</v>
      </c>
    </row>
    <row r="81" spans="1:3" x14ac:dyDescent="0.3">
      <c r="A81" s="86" t="s">
        <v>1013</v>
      </c>
      <c r="B81" s="87" t="s">
        <v>1014</v>
      </c>
      <c r="C81" s="35" t="s">
        <v>62</v>
      </c>
    </row>
    <row r="82" spans="1:3" x14ac:dyDescent="0.3">
      <c r="A82" s="86" t="s">
        <v>1015</v>
      </c>
      <c r="B82" s="87" t="s">
        <v>1016</v>
      </c>
      <c r="C82" s="35" t="s">
        <v>62</v>
      </c>
    </row>
    <row r="83" spans="1:3" x14ac:dyDescent="0.3">
      <c r="A83" s="86" t="s">
        <v>1017</v>
      </c>
      <c r="B83" s="87" t="s">
        <v>1018</v>
      </c>
      <c r="C83" s="35" t="s">
        <v>62</v>
      </c>
    </row>
    <row r="84" spans="1:3" x14ac:dyDescent="0.3">
      <c r="A84" s="86" t="s">
        <v>1019</v>
      </c>
      <c r="B84" s="87" t="s">
        <v>1020</v>
      </c>
      <c r="C84" s="35" t="s">
        <v>62</v>
      </c>
    </row>
    <row r="85" spans="1:3" x14ac:dyDescent="0.3">
      <c r="A85" s="86" t="s">
        <v>1021</v>
      </c>
      <c r="B85" s="87" t="s">
        <v>1022</v>
      </c>
      <c r="C85" s="35" t="s">
        <v>62</v>
      </c>
    </row>
    <row r="86" spans="1:3" x14ac:dyDescent="0.3">
      <c r="A86" s="86" t="s">
        <v>1023</v>
      </c>
      <c r="B86" s="87" t="s">
        <v>1024</v>
      </c>
      <c r="C86" s="35" t="s">
        <v>62</v>
      </c>
    </row>
    <row r="87" spans="1:3" x14ac:dyDescent="0.3">
      <c r="A87" s="86" t="s">
        <v>1025</v>
      </c>
      <c r="B87" s="87" t="s">
        <v>1026</v>
      </c>
      <c r="C87" s="35" t="s">
        <v>62</v>
      </c>
    </row>
    <row r="88" spans="1:3" x14ac:dyDescent="0.3">
      <c r="A88" s="86" t="s">
        <v>1027</v>
      </c>
      <c r="B88" s="87" t="s">
        <v>1028</v>
      </c>
      <c r="C88" s="35" t="s">
        <v>62</v>
      </c>
    </row>
    <row r="89" spans="1:3" x14ac:dyDescent="0.3">
      <c r="A89" s="86" t="s">
        <v>1029</v>
      </c>
      <c r="B89" s="87" t="s">
        <v>1030</v>
      </c>
      <c r="C89" s="35" t="s">
        <v>62</v>
      </c>
    </row>
    <row r="90" spans="1:3" x14ac:dyDescent="0.3">
      <c r="A90" s="86" t="s">
        <v>1031</v>
      </c>
      <c r="B90" s="87" t="s">
        <v>1032</v>
      </c>
      <c r="C90" s="35" t="s">
        <v>62</v>
      </c>
    </row>
    <row r="91" spans="1:3" x14ac:dyDescent="0.3">
      <c r="A91" s="86" t="s">
        <v>1033</v>
      </c>
      <c r="B91" s="87" t="s">
        <v>1034</v>
      </c>
      <c r="C91" s="35" t="s">
        <v>62</v>
      </c>
    </row>
    <row r="92" spans="1:3" x14ac:dyDescent="0.3">
      <c r="A92" s="86" t="s">
        <v>1035</v>
      </c>
      <c r="B92" s="87" t="s">
        <v>1036</v>
      </c>
      <c r="C92" s="35" t="s">
        <v>62</v>
      </c>
    </row>
    <row r="93" spans="1:3" x14ac:dyDescent="0.3">
      <c r="A93" s="86" t="s">
        <v>1037</v>
      </c>
      <c r="B93" s="87" t="s">
        <v>1038</v>
      </c>
      <c r="C93" s="35" t="s">
        <v>62</v>
      </c>
    </row>
    <row r="94" spans="1:3" x14ac:dyDescent="0.3">
      <c r="A94" s="86" t="s">
        <v>1039</v>
      </c>
      <c r="B94" s="87" t="s">
        <v>1040</v>
      </c>
      <c r="C94" s="35" t="s">
        <v>62</v>
      </c>
    </row>
    <row r="95" spans="1:3" x14ac:dyDescent="0.3">
      <c r="A95" s="86" t="s">
        <v>1041</v>
      </c>
      <c r="B95" s="87" t="s">
        <v>1042</v>
      </c>
      <c r="C95" s="35" t="s">
        <v>62</v>
      </c>
    </row>
    <row r="96" spans="1:3" x14ac:dyDescent="0.3">
      <c r="A96" s="86" t="s">
        <v>1043</v>
      </c>
      <c r="B96" s="87" t="s">
        <v>1044</v>
      </c>
      <c r="C96" s="35" t="s">
        <v>62</v>
      </c>
    </row>
    <row r="97" spans="1:3" x14ac:dyDescent="0.3">
      <c r="A97" s="86" t="s">
        <v>1045</v>
      </c>
      <c r="B97" s="87" t="s">
        <v>1046</v>
      </c>
      <c r="C97" s="35" t="s">
        <v>62</v>
      </c>
    </row>
    <row r="98" spans="1:3" x14ac:dyDescent="0.3">
      <c r="A98" s="86" t="s">
        <v>1047</v>
      </c>
      <c r="B98" s="87" t="s">
        <v>1048</v>
      </c>
      <c r="C98" s="35" t="s">
        <v>62</v>
      </c>
    </row>
    <row r="99" spans="1:3" x14ac:dyDescent="0.3">
      <c r="A99" s="86" t="s">
        <v>1049</v>
      </c>
      <c r="B99" s="87" t="s">
        <v>1050</v>
      </c>
      <c r="C99" s="35" t="s">
        <v>62</v>
      </c>
    </row>
    <row r="100" spans="1:3" x14ac:dyDescent="0.3">
      <c r="A100" s="86" t="s">
        <v>1051</v>
      </c>
      <c r="B100" s="87" t="s">
        <v>1052</v>
      </c>
      <c r="C100" s="35" t="s">
        <v>62</v>
      </c>
    </row>
    <row r="101" spans="1:3" x14ac:dyDescent="0.3">
      <c r="A101" s="86" t="s">
        <v>1053</v>
      </c>
      <c r="B101" s="87" t="s">
        <v>1054</v>
      </c>
      <c r="C101" s="35" t="s">
        <v>62</v>
      </c>
    </row>
    <row r="102" spans="1:3" x14ac:dyDescent="0.3">
      <c r="A102" s="86" t="s">
        <v>1055</v>
      </c>
      <c r="B102" s="87" t="s">
        <v>1056</v>
      </c>
      <c r="C102" s="35" t="s">
        <v>62</v>
      </c>
    </row>
    <row r="103" spans="1:3" x14ac:dyDescent="0.3">
      <c r="A103" s="86" t="s">
        <v>1057</v>
      </c>
      <c r="B103" s="87" t="s">
        <v>1058</v>
      </c>
      <c r="C103" s="35" t="s">
        <v>62</v>
      </c>
    </row>
    <row r="104" spans="1:3" x14ac:dyDescent="0.3">
      <c r="A104" s="86" t="s">
        <v>1059</v>
      </c>
      <c r="B104" s="87" t="s">
        <v>1060</v>
      </c>
      <c r="C104" s="35" t="s">
        <v>62</v>
      </c>
    </row>
    <row r="105" spans="1:3" x14ac:dyDescent="0.3">
      <c r="A105" s="86" t="s">
        <v>1061</v>
      </c>
      <c r="B105" s="87" t="s">
        <v>1062</v>
      </c>
      <c r="C105" s="35" t="s">
        <v>62</v>
      </c>
    </row>
    <row r="106" spans="1:3" x14ac:dyDescent="0.3">
      <c r="A106" s="86" t="s">
        <v>1063</v>
      </c>
      <c r="B106" s="87" t="s">
        <v>1064</v>
      </c>
      <c r="C106" s="35" t="s">
        <v>62</v>
      </c>
    </row>
    <row r="107" spans="1:3" x14ac:dyDescent="0.3">
      <c r="A107" s="86" t="s">
        <v>1065</v>
      </c>
      <c r="B107" s="87" t="s">
        <v>1066</v>
      </c>
      <c r="C107" s="35" t="s">
        <v>62</v>
      </c>
    </row>
    <row r="108" spans="1:3" x14ac:dyDescent="0.3">
      <c r="A108" s="86" t="s">
        <v>1067</v>
      </c>
      <c r="B108" s="87" t="s">
        <v>1068</v>
      </c>
      <c r="C108" s="35" t="s">
        <v>62</v>
      </c>
    </row>
    <row r="109" spans="1:3" x14ac:dyDescent="0.3">
      <c r="A109" s="86" t="s">
        <v>1069</v>
      </c>
      <c r="B109" s="87" t="s">
        <v>1070</v>
      </c>
      <c r="C109" s="35" t="s">
        <v>62</v>
      </c>
    </row>
    <row r="110" spans="1:3" x14ac:dyDescent="0.3">
      <c r="A110" s="86" t="s">
        <v>1071</v>
      </c>
      <c r="B110" s="87" t="s">
        <v>1072</v>
      </c>
      <c r="C110" s="35" t="s">
        <v>62</v>
      </c>
    </row>
    <row r="111" spans="1:3" x14ac:dyDescent="0.3">
      <c r="A111" s="86" t="s">
        <v>1073</v>
      </c>
      <c r="B111" s="87" t="s">
        <v>1074</v>
      </c>
      <c r="C111" s="35" t="s">
        <v>62</v>
      </c>
    </row>
    <row r="112" spans="1:3" x14ac:dyDescent="0.3">
      <c r="A112" s="86" t="s">
        <v>1075</v>
      </c>
      <c r="B112" s="87" t="s">
        <v>1076</v>
      </c>
      <c r="C112" s="35" t="s">
        <v>62</v>
      </c>
    </row>
    <row r="113" spans="1:3" x14ac:dyDescent="0.3">
      <c r="A113" s="86" t="s">
        <v>1077</v>
      </c>
      <c r="B113" s="87" t="s">
        <v>1078</v>
      </c>
      <c r="C113" s="35" t="s">
        <v>62</v>
      </c>
    </row>
    <row r="114" spans="1:3" x14ac:dyDescent="0.3">
      <c r="A114" s="86" t="s">
        <v>1079</v>
      </c>
      <c r="B114" s="87" t="s">
        <v>1080</v>
      </c>
      <c r="C114" s="35" t="s">
        <v>62</v>
      </c>
    </row>
    <row r="115" spans="1:3" x14ac:dyDescent="0.3">
      <c r="A115" s="86" t="s">
        <v>1081</v>
      </c>
      <c r="B115" s="87" t="s">
        <v>1082</v>
      </c>
      <c r="C115" s="35" t="s">
        <v>62</v>
      </c>
    </row>
    <row r="116" spans="1:3" x14ac:dyDescent="0.3">
      <c r="A116" s="86" t="s">
        <v>1083</v>
      </c>
      <c r="B116" s="87" t="s">
        <v>1084</v>
      </c>
      <c r="C116" s="35" t="s">
        <v>62</v>
      </c>
    </row>
    <row r="117" spans="1:3" x14ac:dyDescent="0.3">
      <c r="A117" s="86" t="s">
        <v>1085</v>
      </c>
      <c r="B117" s="87" t="s">
        <v>1086</v>
      </c>
      <c r="C117" s="35" t="s">
        <v>62</v>
      </c>
    </row>
    <row r="118" spans="1:3" x14ac:dyDescent="0.3">
      <c r="A118" s="86" t="s">
        <v>1087</v>
      </c>
      <c r="B118" s="87" t="s">
        <v>1088</v>
      </c>
      <c r="C118" s="35" t="s">
        <v>62</v>
      </c>
    </row>
    <row r="119" spans="1:3" x14ac:dyDescent="0.3">
      <c r="A119" s="86" t="s">
        <v>1089</v>
      </c>
      <c r="B119" s="87" t="s">
        <v>1090</v>
      </c>
      <c r="C119" s="35" t="s">
        <v>62</v>
      </c>
    </row>
    <row r="120" spans="1:3" x14ac:dyDescent="0.3">
      <c r="A120" s="86" t="s">
        <v>1091</v>
      </c>
      <c r="B120" s="87" t="s">
        <v>1092</v>
      </c>
      <c r="C120" s="35" t="s">
        <v>62</v>
      </c>
    </row>
    <row r="121" spans="1:3" x14ac:dyDescent="0.3">
      <c r="A121" s="86" t="s">
        <v>1093</v>
      </c>
      <c r="B121" s="87" t="s">
        <v>1094</v>
      </c>
      <c r="C121" s="35" t="s">
        <v>62</v>
      </c>
    </row>
    <row r="122" spans="1:3" x14ac:dyDescent="0.3">
      <c r="A122" s="86" t="s">
        <v>1095</v>
      </c>
      <c r="B122" s="87" t="s">
        <v>1096</v>
      </c>
      <c r="C122" s="35" t="s">
        <v>62</v>
      </c>
    </row>
    <row r="123" spans="1:3" x14ac:dyDescent="0.3">
      <c r="A123" s="86" t="s">
        <v>1097</v>
      </c>
      <c r="B123" s="87" t="s">
        <v>1098</v>
      </c>
      <c r="C123" s="35" t="s">
        <v>62</v>
      </c>
    </row>
    <row r="124" spans="1:3" x14ac:dyDescent="0.3">
      <c r="A124" s="86" t="s">
        <v>1099</v>
      </c>
      <c r="B124" s="87" t="s">
        <v>1100</v>
      </c>
      <c r="C124" s="35" t="s">
        <v>62</v>
      </c>
    </row>
    <row r="125" spans="1:3" x14ac:dyDescent="0.3">
      <c r="A125" s="86" t="s">
        <v>1101</v>
      </c>
      <c r="B125" s="87" t="s">
        <v>1102</v>
      </c>
      <c r="C125" s="35" t="s">
        <v>62</v>
      </c>
    </row>
    <row r="126" spans="1:3" x14ac:dyDescent="0.3">
      <c r="A126" s="86" t="s">
        <v>1103</v>
      </c>
      <c r="B126" s="87" t="s">
        <v>1104</v>
      </c>
      <c r="C126" s="35" t="s">
        <v>62</v>
      </c>
    </row>
    <row r="127" spans="1:3" x14ac:dyDescent="0.3">
      <c r="A127" s="86" t="s">
        <v>1105</v>
      </c>
      <c r="B127" s="87" t="s">
        <v>1106</v>
      </c>
      <c r="C127" s="35" t="s">
        <v>62</v>
      </c>
    </row>
    <row r="128" spans="1:3" x14ac:dyDescent="0.3">
      <c r="A128" s="86" t="s">
        <v>1107</v>
      </c>
      <c r="B128" s="87" t="s">
        <v>1108</v>
      </c>
      <c r="C128" s="35" t="s">
        <v>62</v>
      </c>
    </row>
    <row r="129" spans="1:3" x14ac:dyDescent="0.3">
      <c r="A129" s="86" t="s">
        <v>1109</v>
      </c>
      <c r="B129" s="87" t="s">
        <v>1110</v>
      </c>
      <c r="C129" s="35" t="s">
        <v>62</v>
      </c>
    </row>
    <row r="130" spans="1:3" x14ac:dyDescent="0.3">
      <c r="A130" s="86" t="s">
        <v>1111</v>
      </c>
      <c r="B130" s="87" t="s">
        <v>1112</v>
      </c>
      <c r="C130" s="35" t="s">
        <v>62</v>
      </c>
    </row>
    <row r="131" spans="1:3" x14ac:dyDescent="0.3">
      <c r="A131" s="86" t="s">
        <v>1113</v>
      </c>
      <c r="B131" s="87" t="s">
        <v>1114</v>
      </c>
      <c r="C131" s="35" t="s">
        <v>62</v>
      </c>
    </row>
    <row r="132" spans="1:3" x14ac:dyDescent="0.3">
      <c r="A132" s="86" t="s">
        <v>1115</v>
      </c>
      <c r="B132" s="87" t="s">
        <v>1116</v>
      </c>
      <c r="C132" s="35" t="s">
        <v>62</v>
      </c>
    </row>
    <row r="133" spans="1:3" x14ac:dyDescent="0.3">
      <c r="A133" s="86" t="s">
        <v>1117</v>
      </c>
      <c r="B133" s="87" t="s">
        <v>1118</v>
      </c>
      <c r="C133" s="35" t="s">
        <v>62</v>
      </c>
    </row>
    <row r="134" spans="1:3" x14ac:dyDescent="0.3">
      <c r="A134" s="86" t="s">
        <v>1119</v>
      </c>
      <c r="B134" s="87" t="s">
        <v>1120</v>
      </c>
      <c r="C134" s="35" t="s">
        <v>62</v>
      </c>
    </row>
    <row r="135" spans="1:3" x14ac:dyDescent="0.3">
      <c r="A135" s="86" t="s">
        <v>1121</v>
      </c>
      <c r="B135" s="87" t="s">
        <v>1122</v>
      </c>
      <c r="C135" s="35" t="s">
        <v>62</v>
      </c>
    </row>
    <row r="136" spans="1:3" x14ac:dyDescent="0.3">
      <c r="A136" s="86" t="s">
        <v>1123</v>
      </c>
      <c r="B136" s="87" t="s">
        <v>1124</v>
      </c>
      <c r="C136" s="35" t="s">
        <v>62</v>
      </c>
    </row>
    <row r="137" spans="1:3" x14ac:dyDescent="0.3">
      <c r="A137" s="86" t="s">
        <v>1125</v>
      </c>
      <c r="B137" s="87" t="s">
        <v>1126</v>
      </c>
      <c r="C137" s="35" t="s">
        <v>62</v>
      </c>
    </row>
    <row r="138" spans="1:3" x14ac:dyDescent="0.3">
      <c r="A138" s="86" t="s">
        <v>1127</v>
      </c>
      <c r="B138" s="87" t="s">
        <v>1128</v>
      </c>
      <c r="C138" s="35" t="s">
        <v>62</v>
      </c>
    </row>
    <row r="139" spans="1:3" x14ac:dyDescent="0.3">
      <c r="A139" s="86" t="s">
        <v>1129</v>
      </c>
      <c r="B139" s="87" t="s">
        <v>1130</v>
      </c>
      <c r="C139" s="35" t="s">
        <v>62</v>
      </c>
    </row>
    <row r="140" spans="1:3" x14ac:dyDescent="0.3">
      <c r="A140" s="86" t="s">
        <v>1131</v>
      </c>
      <c r="B140" s="87" t="s">
        <v>1132</v>
      </c>
      <c r="C140" s="35" t="s">
        <v>62</v>
      </c>
    </row>
    <row r="141" spans="1:3" x14ac:dyDescent="0.3">
      <c r="A141" s="86" t="s">
        <v>1133</v>
      </c>
      <c r="B141" s="87" t="s">
        <v>1134</v>
      </c>
      <c r="C141" s="35" t="s">
        <v>62</v>
      </c>
    </row>
    <row r="142" spans="1:3" x14ac:dyDescent="0.3">
      <c r="A142" s="86" t="s">
        <v>1135</v>
      </c>
      <c r="B142" s="87" t="s">
        <v>1136</v>
      </c>
      <c r="C142" s="35" t="s">
        <v>62</v>
      </c>
    </row>
    <row r="143" spans="1:3" x14ac:dyDescent="0.3">
      <c r="A143" s="86" t="s">
        <v>1137</v>
      </c>
      <c r="B143" s="87" t="s">
        <v>1138</v>
      </c>
      <c r="C143" s="35" t="s">
        <v>62</v>
      </c>
    </row>
    <row r="144" spans="1:3" x14ac:dyDescent="0.3">
      <c r="A144" s="86" t="s">
        <v>1139</v>
      </c>
      <c r="B144" s="87" t="s">
        <v>1140</v>
      </c>
      <c r="C144" s="35" t="s">
        <v>62</v>
      </c>
    </row>
    <row r="145" spans="1:3" x14ac:dyDescent="0.3">
      <c r="A145" s="86" t="s">
        <v>1141</v>
      </c>
      <c r="B145" s="87" t="s">
        <v>1142</v>
      </c>
      <c r="C145" s="35" t="s">
        <v>62</v>
      </c>
    </row>
    <row r="146" spans="1:3" x14ac:dyDescent="0.3">
      <c r="A146" s="86" t="s">
        <v>1143</v>
      </c>
      <c r="B146" s="87" t="s">
        <v>1144</v>
      </c>
      <c r="C146" s="35" t="s">
        <v>62</v>
      </c>
    </row>
    <row r="147" spans="1:3" x14ac:dyDescent="0.3">
      <c r="A147" s="86" t="s">
        <v>1145</v>
      </c>
      <c r="B147" s="87" t="s">
        <v>1146</v>
      </c>
      <c r="C147" s="35" t="s">
        <v>62</v>
      </c>
    </row>
    <row r="148" spans="1:3" x14ac:dyDescent="0.3">
      <c r="A148" s="86" t="s">
        <v>1147</v>
      </c>
      <c r="B148" s="87" t="s">
        <v>1148</v>
      </c>
      <c r="C148" s="35" t="s">
        <v>62</v>
      </c>
    </row>
    <row r="149" spans="1:3" x14ac:dyDescent="0.3">
      <c r="A149" s="86" t="s">
        <v>1149</v>
      </c>
      <c r="B149" s="87" t="s">
        <v>1150</v>
      </c>
      <c r="C149" s="35" t="s">
        <v>62</v>
      </c>
    </row>
    <row r="150" spans="1:3" x14ac:dyDescent="0.3">
      <c r="A150" s="86" t="s">
        <v>1151</v>
      </c>
      <c r="B150" s="87" t="s">
        <v>1152</v>
      </c>
      <c r="C150" s="35" t="s">
        <v>62</v>
      </c>
    </row>
    <row r="151" spans="1:3" x14ac:dyDescent="0.3">
      <c r="A151" s="86" t="s">
        <v>1153</v>
      </c>
      <c r="B151" s="87" t="s">
        <v>1154</v>
      </c>
      <c r="C151" s="35" t="s">
        <v>62</v>
      </c>
    </row>
    <row r="152" spans="1:3" x14ac:dyDescent="0.3">
      <c r="A152" s="86" t="s">
        <v>1155</v>
      </c>
      <c r="B152" s="87" t="s">
        <v>1156</v>
      </c>
      <c r="C152" s="35" t="s">
        <v>62</v>
      </c>
    </row>
    <row r="153" spans="1:3" x14ac:dyDescent="0.3">
      <c r="A153" s="86" t="s">
        <v>1157</v>
      </c>
      <c r="B153" s="87" t="s">
        <v>1158</v>
      </c>
      <c r="C153" s="35" t="s">
        <v>62</v>
      </c>
    </row>
    <row r="154" spans="1:3" x14ac:dyDescent="0.3">
      <c r="A154" s="86" t="s">
        <v>1159</v>
      </c>
      <c r="B154" s="87" t="s">
        <v>1160</v>
      </c>
      <c r="C154" s="35" t="s">
        <v>62</v>
      </c>
    </row>
    <row r="155" spans="1:3" x14ac:dyDescent="0.3">
      <c r="A155" s="86" t="s">
        <v>1161</v>
      </c>
      <c r="B155" s="87" t="s">
        <v>1162</v>
      </c>
      <c r="C155" s="35" t="s">
        <v>62</v>
      </c>
    </row>
    <row r="156" spans="1:3" x14ac:dyDescent="0.3">
      <c r="A156" s="86" t="s">
        <v>1163</v>
      </c>
      <c r="B156" s="87" t="s">
        <v>1164</v>
      </c>
      <c r="C156" s="35" t="s">
        <v>62</v>
      </c>
    </row>
    <row r="157" spans="1:3" x14ac:dyDescent="0.3">
      <c r="A157" s="86" t="s">
        <v>1165</v>
      </c>
      <c r="B157" s="87" t="s">
        <v>1166</v>
      </c>
      <c r="C157" s="35" t="s">
        <v>62</v>
      </c>
    </row>
    <row r="158" spans="1:3" x14ac:dyDescent="0.3">
      <c r="A158" s="86" t="s">
        <v>1167</v>
      </c>
      <c r="B158" s="87" t="s">
        <v>1168</v>
      </c>
      <c r="C158" s="35" t="s">
        <v>62</v>
      </c>
    </row>
    <row r="159" spans="1:3" x14ac:dyDescent="0.3">
      <c r="A159" s="86" t="s">
        <v>1169</v>
      </c>
      <c r="B159" s="87" t="s">
        <v>1170</v>
      </c>
      <c r="C159" s="35" t="s">
        <v>62</v>
      </c>
    </row>
    <row r="160" spans="1:3" x14ac:dyDescent="0.3">
      <c r="A160" s="86" t="s">
        <v>1171</v>
      </c>
      <c r="B160" s="87" t="s">
        <v>1172</v>
      </c>
      <c r="C160" s="35" t="s">
        <v>62</v>
      </c>
    </row>
    <row r="161" spans="1:3" x14ac:dyDescent="0.3">
      <c r="A161" s="86" t="s">
        <v>1173</v>
      </c>
      <c r="B161" s="87" t="s">
        <v>1174</v>
      </c>
      <c r="C161" s="35" t="s">
        <v>62</v>
      </c>
    </row>
    <row r="162" spans="1:3" x14ac:dyDescent="0.3">
      <c r="A162" s="86" t="s">
        <v>1175</v>
      </c>
      <c r="B162" s="87" t="s">
        <v>1176</v>
      </c>
      <c r="C162" s="35" t="s">
        <v>62</v>
      </c>
    </row>
    <row r="163" spans="1:3" x14ac:dyDescent="0.3">
      <c r="A163" s="86" t="s">
        <v>1177</v>
      </c>
      <c r="B163" s="87" t="s">
        <v>1178</v>
      </c>
      <c r="C163" s="35" t="s">
        <v>62</v>
      </c>
    </row>
    <row r="164" spans="1:3" x14ac:dyDescent="0.3">
      <c r="A164" s="86" t="s">
        <v>1179</v>
      </c>
      <c r="B164" s="87" t="s">
        <v>1180</v>
      </c>
      <c r="C164" s="35" t="s">
        <v>62</v>
      </c>
    </row>
    <row r="165" spans="1:3" x14ac:dyDescent="0.3">
      <c r="A165" s="86" t="s">
        <v>1181</v>
      </c>
      <c r="B165" s="87" t="s">
        <v>1182</v>
      </c>
      <c r="C165" s="35" t="s">
        <v>62</v>
      </c>
    </row>
    <row r="166" spans="1:3" x14ac:dyDescent="0.3">
      <c r="A166" s="86" t="s">
        <v>1183</v>
      </c>
      <c r="B166" s="87" t="s">
        <v>1184</v>
      </c>
      <c r="C166" s="35" t="s">
        <v>62</v>
      </c>
    </row>
    <row r="167" spans="1:3" x14ac:dyDescent="0.3">
      <c r="A167" s="86" t="s">
        <v>1185</v>
      </c>
      <c r="B167" s="87" t="s">
        <v>1186</v>
      </c>
      <c r="C167" s="35" t="s">
        <v>62</v>
      </c>
    </row>
    <row r="168" spans="1:3" x14ac:dyDescent="0.3">
      <c r="A168" s="86" t="s">
        <v>1187</v>
      </c>
      <c r="B168" s="87" t="s">
        <v>1188</v>
      </c>
      <c r="C168" s="35" t="s">
        <v>62</v>
      </c>
    </row>
    <row r="169" spans="1:3" x14ac:dyDescent="0.3">
      <c r="A169" s="86" t="s">
        <v>1189</v>
      </c>
      <c r="B169" s="87" t="s">
        <v>1190</v>
      </c>
      <c r="C169" s="35" t="s">
        <v>62</v>
      </c>
    </row>
    <row r="170" spans="1:3" x14ac:dyDescent="0.3">
      <c r="A170" s="86" t="s">
        <v>1191</v>
      </c>
      <c r="B170" s="87" t="s">
        <v>1192</v>
      </c>
      <c r="C170" s="35" t="s">
        <v>62</v>
      </c>
    </row>
    <row r="171" spans="1:3" x14ac:dyDescent="0.3">
      <c r="A171" s="86" t="s">
        <v>1193</v>
      </c>
      <c r="B171" s="87" t="s">
        <v>1194</v>
      </c>
      <c r="C171" s="35" t="s">
        <v>62</v>
      </c>
    </row>
    <row r="172" spans="1:3" x14ac:dyDescent="0.3">
      <c r="A172" s="86" t="s">
        <v>1195</v>
      </c>
      <c r="B172" s="87" t="s">
        <v>1196</v>
      </c>
      <c r="C172" s="35" t="s">
        <v>62</v>
      </c>
    </row>
    <row r="173" spans="1:3" x14ac:dyDescent="0.3">
      <c r="A173" s="86" t="s">
        <v>1197</v>
      </c>
      <c r="B173" s="87" t="s">
        <v>1198</v>
      </c>
      <c r="C173" s="35" t="s">
        <v>62</v>
      </c>
    </row>
    <row r="174" spans="1:3" x14ac:dyDescent="0.3">
      <c r="A174" s="86" t="s">
        <v>1199</v>
      </c>
      <c r="B174" s="87" t="s">
        <v>1200</v>
      </c>
      <c r="C174" s="35" t="s">
        <v>62</v>
      </c>
    </row>
    <row r="175" spans="1:3" x14ac:dyDescent="0.3">
      <c r="A175" s="86" t="s">
        <v>1201</v>
      </c>
      <c r="B175" s="87" t="s">
        <v>1202</v>
      </c>
      <c r="C175" s="35" t="s">
        <v>62</v>
      </c>
    </row>
    <row r="176" spans="1:3" x14ac:dyDescent="0.3">
      <c r="A176" s="86" t="s">
        <v>1203</v>
      </c>
      <c r="B176" s="87" t="s">
        <v>1204</v>
      </c>
      <c r="C176" s="35" t="s">
        <v>62</v>
      </c>
    </row>
    <row r="177" spans="1:3" x14ac:dyDescent="0.3">
      <c r="A177" s="86" t="s">
        <v>1205</v>
      </c>
      <c r="B177" s="87" t="s">
        <v>1206</v>
      </c>
      <c r="C177" s="35" t="s">
        <v>62</v>
      </c>
    </row>
    <row r="178" spans="1:3" x14ac:dyDescent="0.3">
      <c r="A178" s="86" t="s">
        <v>1207</v>
      </c>
      <c r="B178" s="87" t="s">
        <v>1208</v>
      </c>
      <c r="C178" s="35" t="s">
        <v>62</v>
      </c>
    </row>
    <row r="179" spans="1:3" x14ac:dyDescent="0.3">
      <c r="A179" s="86" t="s">
        <v>1209</v>
      </c>
      <c r="B179" s="87" t="s">
        <v>1210</v>
      </c>
      <c r="C179" s="35" t="s">
        <v>62</v>
      </c>
    </row>
    <row r="180" spans="1:3" x14ac:dyDescent="0.3">
      <c r="A180" s="86" t="s">
        <v>1211</v>
      </c>
      <c r="B180" s="87" t="s">
        <v>1212</v>
      </c>
      <c r="C180" s="35" t="s">
        <v>62</v>
      </c>
    </row>
    <row r="181" spans="1:3" x14ac:dyDescent="0.3">
      <c r="A181" s="86" t="s">
        <v>1213</v>
      </c>
      <c r="B181" s="87" t="s">
        <v>1214</v>
      </c>
      <c r="C181" s="35" t="s">
        <v>62</v>
      </c>
    </row>
    <row r="182" spans="1:3" x14ac:dyDescent="0.3">
      <c r="A182" s="86" t="s">
        <v>1215</v>
      </c>
      <c r="B182" s="87" t="s">
        <v>1216</v>
      </c>
      <c r="C182" s="35" t="s">
        <v>62</v>
      </c>
    </row>
    <row r="183" spans="1:3" x14ac:dyDescent="0.3">
      <c r="A183" s="86" t="s">
        <v>1217</v>
      </c>
      <c r="B183" s="87" t="s">
        <v>1218</v>
      </c>
      <c r="C183" s="35" t="s">
        <v>62</v>
      </c>
    </row>
    <row r="184" spans="1:3" x14ac:dyDescent="0.3">
      <c r="A184" s="86" t="s">
        <v>1219</v>
      </c>
      <c r="B184" s="87" t="s">
        <v>1220</v>
      </c>
      <c r="C184" s="35" t="s">
        <v>62</v>
      </c>
    </row>
    <row r="185" spans="1:3" x14ac:dyDescent="0.3">
      <c r="A185" s="86" t="s">
        <v>1221</v>
      </c>
      <c r="B185" s="87" t="s">
        <v>1222</v>
      </c>
      <c r="C185" s="35" t="s">
        <v>62</v>
      </c>
    </row>
    <row r="186" spans="1:3" x14ac:dyDescent="0.3">
      <c r="A186" s="86" t="s">
        <v>1223</v>
      </c>
      <c r="B186" s="87" t="s">
        <v>1224</v>
      </c>
      <c r="C186" s="35" t="s">
        <v>62</v>
      </c>
    </row>
    <row r="187" spans="1:3" x14ac:dyDescent="0.3">
      <c r="A187" s="86" t="s">
        <v>1225</v>
      </c>
      <c r="B187" s="87" t="s">
        <v>1226</v>
      </c>
      <c r="C187" s="35" t="s">
        <v>62</v>
      </c>
    </row>
    <row r="188" spans="1:3" x14ac:dyDescent="0.3">
      <c r="A188" s="86" t="s">
        <v>1227</v>
      </c>
      <c r="B188" s="87" t="s">
        <v>1228</v>
      </c>
      <c r="C188" s="35" t="s">
        <v>62</v>
      </c>
    </row>
    <row r="189" spans="1:3" x14ac:dyDescent="0.3">
      <c r="A189" s="86" t="s">
        <v>1229</v>
      </c>
      <c r="B189" s="87" t="s">
        <v>1230</v>
      </c>
      <c r="C189" s="35" t="s">
        <v>62</v>
      </c>
    </row>
    <row r="190" spans="1:3" x14ac:dyDescent="0.3">
      <c r="A190" s="86" t="s">
        <v>1231</v>
      </c>
      <c r="B190" s="87" t="s">
        <v>1232</v>
      </c>
      <c r="C190" s="35" t="s">
        <v>62</v>
      </c>
    </row>
    <row r="191" spans="1:3" x14ac:dyDescent="0.3">
      <c r="A191" s="86" t="s">
        <v>1233</v>
      </c>
      <c r="B191" s="87" t="s">
        <v>1234</v>
      </c>
      <c r="C191" s="35" t="s">
        <v>62</v>
      </c>
    </row>
    <row r="192" spans="1:3" x14ac:dyDescent="0.3">
      <c r="A192" s="86" t="s">
        <v>1235</v>
      </c>
      <c r="B192" s="87" t="s">
        <v>1236</v>
      </c>
      <c r="C192" s="35" t="s">
        <v>62</v>
      </c>
    </row>
    <row r="193" spans="1:3" x14ac:dyDescent="0.3">
      <c r="A193" s="86" t="s">
        <v>1237</v>
      </c>
      <c r="B193" s="87" t="s">
        <v>1238</v>
      </c>
      <c r="C193" s="35" t="s">
        <v>62</v>
      </c>
    </row>
    <row r="194" spans="1:3" x14ac:dyDescent="0.3">
      <c r="A194" s="86" t="s">
        <v>1239</v>
      </c>
      <c r="B194" s="87" t="s">
        <v>1240</v>
      </c>
      <c r="C194" s="35" t="s">
        <v>62</v>
      </c>
    </row>
    <row r="195" spans="1:3" x14ac:dyDescent="0.3">
      <c r="A195" s="86" t="s">
        <v>1241</v>
      </c>
      <c r="B195" s="87" t="s">
        <v>1242</v>
      </c>
      <c r="C195" s="35" t="s">
        <v>62</v>
      </c>
    </row>
    <row r="196" spans="1:3" x14ac:dyDescent="0.3">
      <c r="A196" s="86" t="s">
        <v>1243</v>
      </c>
      <c r="B196" s="87" t="s">
        <v>1244</v>
      </c>
      <c r="C196" s="35" t="s">
        <v>62</v>
      </c>
    </row>
    <row r="197" spans="1:3" x14ac:dyDescent="0.3">
      <c r="A197" s="86" t="s">
        <v>1245</v>
      </c>
      <c r="B197" s="87" t="s">
        <v>1246</v>
      </c>
      <c r="C197" s="35" t="s">
        <v>62</v>
      </c>
    </row>
    <row r="198" spans="1:3" x14ac:dyDescent="0.3">
      <c r="A198" s="86" t="s">
        <v>1247</v>
      </c>
      <c r="B198" s="87" t="s">
        <v>1248</v>
      </c>
      <c r="C198" s="35" t="s">
        <v>62</v>
      </c>
    </row>
    <row r="199" spans="1:3" x14ac:dyDescent="0.3">
      <c r="A199" s="86" t="s">
        <v>1249</v>
      </c>
      <c r="B199" s="87" t="s">
        <v>1250</v>
      </c>
      <c r="C199" s="35" t="s">
        <v>62</v>
      </c>
    </row>
    <row r="200" spans="1:3" x14ac:dyDescent="0.3">
      <c r="A200" s="86" t="s">
        <v>1251</v>
      </c>
      <c r="B200" s="87" t="s">
        <v>1252</v>
      </c>
      <c r="C200" s="35" t="s">
        <v>62</v>
      </c>
    </row>
    <row r="201" spans="1:3" x14ac:dyDescent="0.3">
      <c r="A201" s="86" t="s">
        <v>1253</v>
      </c>
      <c r="B201" s="87" t="s">
        <v>1254</v>
      </c>
      <c r="C201" s="35" t="s">
        <v>62</v>
      </c>
    </row>
    <row r="202" spans="1:3" x14ac:dyDescent="0.3">
      <c r="A202" s="86" t="s">
        <v>1255</v>
      </c>
      <c r="B202" s="87" t="s">
        <v>1256</v>
      </c>
      <c r="C202" s="35" t="s">
        <v>62</v>
      </c>
    </row>
    <row r="203" spans="1:3" x14ac:dyDescent="0.3">
      <c r="A203" s="86" t="s">
        <v>1257</v>
      </c>
      <c r="B203" s="87" t="s">
        <v>1258</v>
      </c>
      <c r="C203" s="35" t="s">
        <v>62</v>
      </c>
    </row>
    <row r="204" spans="1:3" x14ac:dyDescent="0.3">
      <c r="A204" s="86" t="s">
        <v>1259</v>
      </c>
      <c r="B204" s="87" t="s">
        <v>1260</v>
      </c>
      <c r="C204" s="35" t="s">
        <v>62</v>
      </c>
    </row>
    <row r="205" spans="1:3" x14ac:dyDescent="0.3">
      <c r="A205" s="86" t="s">
        <v>1261</v>
      </c>
      <c r="B205" s="87" t="s">
        <v>1262</v>
      </c>
      <c r="C205" s="35" t="s">
        <v>62</v>
      </c>
    </row>
    <row r="206" spans="1:3" x14ac:dyDescent="0.3">
      <c r="A206" s="86" t="s">
        <v>1263</v>
      </c>
      <c r="B206" s="87" t="s">
        <v>1264</v>
      </c>
      <c r="C206" s="35" t="s">
        <v>62</v>
      </c>
    </row>
    <row r="207" spans="1:3" x14ac:dyDescent="0.3">
      <c r="A207" s="86" t="s">
        <v>1265</v>
      </c>
      <c r="B207" s="87" t="s">
        <v>1266</v>
      </c>
      <c r="C207" s="35" t="s">
        <v>62</v>
      </c>
    </row>
    <row r="208" spans="1:3" x14ac:dyDescent="0.3">
      <c r="A208" s="86" t="s">
        <v>1267</v>
      </c>
      <c r="B208" s="87" t="s">
        <v>1268</v>
      </c>
      <c r="C208" s="35" t="s">
        <v>62</v>
      </c>
    </row>
    <row r="209" spans="1:3" x14ac:dyDescent="0.3">
      <c r="A209" s="86" t="s">
        <v>1269</v>
      </c>
      <c r="B209" s="87" t="s">
        <v>1270</v>
      </c>
      <c r="C209" s="35" t="s">
        <v>62</v>
      </c>
    </row>
    <row r="210" spans="1:3" x14ac:dyDescent="0.3">
      <c r="A210" s="86" t="s">
        <v>1271</v>
      </c>
      <c r="B210" s="87" t="s">
        <v>1272</v>
      </c>
      <c r="C210" s="35" t="s">
        <v>62</v>
      </c>
    </row>
    <row r="211" spans="1:3" x14ac:dyDescent="0.3">
      <c r="A211" s="86" t="s">
        <v>1273</v>
      </c>
      <c r="B211" s="87" t="s">
        <v>1274</v>
      </c>
      <c r="C211" s="35" t="s">
        <v>62</v>
      </c>
    </row>
    <row r="212" spans="1:3" x14ac:dyDescent="0.3">
      <c r="A212" s="86" t="s">
        <v>1275</v>
      </c>
      <c r="B212" s="87" t="s">
        <v>1276</v>
      </c>
      <c r="C212" s="35" t="s">
        <v>62</v>
      </c>
    </row>
    <row r="213" spans="1:3" x14ac:dyDescent="0.3">
      <c r="A213" s="86" t="s">
        <v>1277</v>
      </c>
      <c r="B213" s="87" t="s">
        <v>1278</v>
      </c>
      <c r="C213" s="35" t="s">
        <v>62</v>
      </c>
    </row>
    <row r="214" spans="1:3" x14ac:dyDescent="0.3">
      <c r="A214" s="86" t="s">
        <v>1279</v>
      </c>
      <c r="B214" s="87" t="s">
        <v>1280</v>
      </c>
      <c r="C214" s="35" t="s">
        <v>62</v>
      </c>
    </row>
    <row r="215" spans="1:3" x14ac:dyDescent="0.3">
      <c r="A215" s="86" t="s">
        <v>1281</v>
      </c>
      <c r="B215" s="87" t="s">
        <v>1282</v>
      </c>
      <c r="C215" s="35" t="s">
        <v>62</v>
      </c>
    </row>
    <row r="216" spans="1:3" x14ac:dyDescent="0.3">
      <c r="A216" s="86" t="s">
        <v>1283</v>
      </c>
      <c r="B216" s="87" t="s">
        <v>1284</v>
      </c>
      <c r="C216" s="35" t="s">
        <v>62</v>
      </c>
    </row>
    <row r="217" spans="1:3" x14ac:dyDescent="0.3">
      <c r="A217" s="86" t="s">
        <v>1285</v>
      </c>
      <c r="B217" s="87" t="s">
        <v>1286</v>
      </c>
      <c r="C217" s="35" t="s">
        <v>62</v>
      </c>
    </row>
    <row r="218" spans="1:3" x14ac:dyDescent="0.3">
      <c r="A218" s="86" t="s">
        <v>1287</v>
      </c>
      <c r="B218" s="87" t="s">
        <v>1288</v>
      </c>
      <c r="C218" s="35" t="s">
        <v>62</v>
      </c>
    </row>
    <row r="219" spans="1:3" x14ac:dyDescent="0.3">
      <c r="A219" s="86" t="s">
        <v>1289</v>
      </c>
      <c r="B219" s="87" t="s">
        <v>1290</v>
      </c>
      <c r="C219" s="35" t="s">
        <v>62</v>
      </c>
    </row>
    <row r="220" spans="1:3" x14ac:dyDescent="0.3">
      <c r="A220" s="86" t="s">
        <v>1291</v>
      </c>
      <c r="B220" s="87" t="s">
        <v>1292</v>
      </c>
      <c r="C220" s="35" t="s">
        <v>62</v>
      </c>
    </row>
    <row r="221" spans="1:3" x14ac:dyDescent="0.3">
      <c r="A221" s="86" t="s">
        <v>1293</v>
      </c>
      <c r="B221" s="87" t="s">
        <v>1294</v>
      </c>
      <c r="C221" s="35" t="s">
        <v>62</v>
      </c>
    </row>
    <row r="222" spans="1:3" x14ac:dyDescent="0.3">
      <c r="A222" s="86" t="s">
        <v>1295</v>
      </c>
      <c r="B222" s="87" t="s">
        <v>1296</v>
      </c>
      <c r="C222" s="35" t="s">
        <v>62</v>
      </c>
    </row>
    <row r="223" spans="1:3" x14ac:dyDescent="0.3">
      <c r="A223" s="86" t="s">
        <v>1297</v>
      </c>
      <c r="B223" s="87" t="s">
        <v>1298</v>
      </c>
      <c r="C223" s="35" t="s">
        <v>62</v>
      </c>
    </row>
    <row r="224" spans="1:3" x14ac:dyDescent="0.3">
      <c r="A224" s="86" t="s">
        <v>1299</v>
      </c>
      <c r="B224" s="87" t="s">
        <v>1300</v>
      </c>
      <c r="C224" s="35" t="s">
        <v>62</v>
      </c>
    </row>
    <row r="225" spans="1:3" x14ac:dyDescent="0.3">
      <c r="A225" s="86" t="s">
        <v>1301</v>
      </c>
      <c r="B225" s="87" t="s">
        <v>1302</v>
      </c>
      <c r="C225" s="35" t="s">
        <v>62</v>
      </c>
    </row>
    <row r="226" spans="1:3" x14ac:dyDescent="0.3">
      <c r="A226" s="86" t="s">
        <v>1303</v>
      </c>
      <c r="B226" s="87" t="s">
        <v>1304</v>
      </c>
      <c r="C226" s="35" t="s">
        <v>62</v>
      </c>
    </row>
    <row r="227" spans="1:3" x14ac:dyDescent="0.3">
      <c r="A227" s="86" t="s">
        <v>1305</v>
      </c>
      <c r="B227" s="87" t="s">
        <v>1306</v>
      </c>
      <c r="C227" s="35" t="s">
        <v>62</v>
      </c>
    </row>
    <row r="228" spans="1:3" x14ac:dyDescent="0.3">
      <c r="A228" s="86" t="s">
        <v>1307</v>
      </c>
      <c r="B228" s="87" t="s">
        <v>1308</v>
      </c>
      <c r="C228" s="35" t="s">
        <v>62</v>
      </c>
    </row>
    <row r="229" spans="1:3" x14ac:dyDescent="0.3">
      <c r="A229" s="86" t="s">
        <v>1309</v>
      </c>
      <c r="B229" s="87" t="s">
        <v>1310</v>
      </c>
      <c r="C229" s="35" t="s">
        <v>62</v>
      </c>
    </row>
    <row r="230" spans="1:3" x14ac:dyDescent="0.3">
      <c r="A230" s="86" t="s">
        <v>1311</v>
      </c>
      <c r="B230" s="87" t="s">
        <v>1312</v>
      </c>
      <c r="C230" s="35" t="s">
        <v>62</v>
      </c>
    </row>
    <row r="231" spans="1:3" x14ac:dyDescent="0.3">
      <c r="A231" s="86" t="s">
        <v>1313</v>
      </c>
      <c r="B231" s="87" t="s">
        <v>1314</v>
      </c>
      <c r="C231" s="35" t="s">
        <v>62</v>
      </c>
    </row>
    <row r="232" spans="1:3" x14ac:dyDescent="0.3">
      <c r="A232" s="86" t="s">
        <v>1315</v>
      </c>
      <c r="B232" s="87" t="s">
        <v>1316</v>
      </c>
      <c r="C232" s="35" t="s">
        <v>62</v>
      </c>
    </row>
    <row r="233" spans="1:3" x14ac:dyDescent="0.3">
      <c r="A233" s="86" t="s">
        <v>1317</v>
      </c>
      <c r="B233" s="87" t="s">
        <v>1318</v>
      </c>
      <c r="C233" s="35" t="s">
        <v>62</v>
      </c>
    </row>
    <row r="234" spans="1:3" x14ac:dyDescent="0.3">
      <c r="A234" s="86" t="s">
        <v>1319</v>
      </c>
      <c r="B234" s="87" t="s">
        <v>1320</v>
      </c>
      <c r="C234" s="35" t="s">
        <v>62</v>
      </c>
    </row>
    <row r="235" spans="1:3" x14ac:dyDescent="0.3">
      <c r="A235" s="86" t="s">
        <v>1321</v>
      </c>
      <c r="B235" s="87" t="s">
        <v>1322</v>
      </c>
      <c r="C235" s="35" t="s">
        <v>62</v>
      </c>
    </row>
    <row r="236" spans="1:3" x14ac:dyDescent="0.3">
      <c r="A236" s="86" t="s">
        <v>1323</v>
      </c>
      <c r="B236" s="87" t="s">
        <v>1324</v>
      </c>
      <c r="C236" s="35" t="s">
        <v>62</v>
      </c>
    </row>
    <row r="237" spans="1:3" x14ac:dyDescent="0.3">
      <c r="A237" s="86" t="s">
        <v>1325</v>
      </c>
      <c r="B237" s="87" t="s">
        <v>1326</v>
      </c>
      <c r="C237" s="35" t="s">
        <v>62</v>
      </c>
    </row>
    <row r="238" spans="1:3" x14ac:dyDescent="0.3">
      <c r="A238" s="86" t="s">
        <v>1327</v>
      </c>
      <c r="B238" s="87" t="s">
        <v>1328</v>
      </c>
      <c r="C238" s="35" t="s">
        <v>62</v>
      </c>
    </row>
    <row r="239" spans="1:3" x14ac:dyDescent="0.3">
      <c r="A239" s="86" t="s">
        <v>1329</v>
      </c>
      <c r="B239" s="87" t="s">
        <v>1330</v>
      </c>
      <c r="C239" s="35" t="s">
        <v>62</v>
      </c>
    </row>
    <row r="240" spans="1:3" x14ac:dyDescent="0.3">
      <c r="A240" s="86" t="s">
        <v>1331</v>
      </c>
      <c r="B240" s="87" t="s">
        <v>1332</v>
      </c>
      <c r="C240" s="35" t="s">
        <v>62</v>
      </c>
    </row>
    <row r="241" spans="1:3" x14ac:dyDescent="0.3">
      <c r="A241" s="86" t="s">
        <v>1333</v>
      </c>
      <c r="B241" s="87" t="s">
        <v>1334</v>
      </c>
      <c r="C241" s="35" t="s">
        <v>62</v>
      </c>
    </row>
    <row r="242" spans="1:3" x14ac:dyDescent="0.3">
      <c r="A242" s="86" t="s">
        <v>1335</v>
      </c>
      <c r="B242" s="87" t="s">
        <v>1336</v>
      </c>
      <c r="C242" s="35" t="s">
        <v>62</v>
      </c>
    </row>
    <row r="243" spans="1:3" x14ac:dyDescent="0.3">
      <c r="A243" s="86" t="s">
        <v>1337</v>
      </c>
      <c r="B243" s="87" t="s">
        <v>1338</v>
      </c>
      <c r="C243" s="35" t="s">
        <v>62</v>
      </c>
    </row>
    <row r="244" spans="1:3" x14ac:dyDescent="0.3">
      <c r="A244" s="86" t="s">
        <v>1339</v>
      </c>
      <c r="B244" s="87" t="s">
        <v>1340</v>
      </c>
      <c r="C244" s="35" t="s">
        <v>62</v>
      </c>
    </row>
    <row r="245" spans="1:3" x14ac:dyDescent="0.3">
      <c r="A245" s="86" t="s">
        <v>1341</v>
      </c>
      <c r="B245" s="87" t="s">
        <v>1342</v>
      </c>
      <c r="C245" s="35" t="s">
        <v>62</v>
      </c>
    </row>
    <row r="246" spans="1:3" x14ac:dyDescent="0.3">
      <c r="A246" s="86" t="s">
        <v>1343</v>
      </c>
      <c r="B246" s="87" t="s">
        <v>1344</v>
      </c>
      <c r="C246" s="35" t="s">
        <v>62</v>
      </c>
    </row>
    <row r="247" spans="1:3" x14ac:dyDescent="0.3">
      <c r="A247" s="86" t="s">
        <v>1345</v>
      </c>
      <c r="B247" s="87" t="s">
        <v>1346</v>
      </c>
      <c r="C247" s="35" t="s">
        <v>62</v>
      </c>
    </row>
    <row r="248" spans="1:3" x14ac:dyDescent="0.3">
      <c r="A248" s="86" t="s">
        <v>1347</v>
      </c>
      <c r="B248" s="87" t="s">
        <v>1348</v>
      </c>
      <c r="C248" s="35" t="s">
        <v>62</v>
      </c>
    </row>
    <row r="249" spans="1:3" x14ac:dyDescent="0.3">
      <c r="A249" s="86" t="s">
        <v>1349</v>
      </c>
      <c r="B249" s="87" t="s">
        <v>1350</v>
      </c>
      <c r="C249" s="35" t="s">
        <v>62</v>
      </c>
    </row>
    <row r="250" spans="1:3" x14ac:dyDescent="0.3">
      <c r="A250" s="86" t="s">
        <v>1351</v>
      </c>
      <c r="B250" s="87" t="s">
        <v>1352</v>
      </c>
      <c r="C250" s="35" t="s">
        <v>62</v>
      </c>
    </row>
    <row r="251" spans="1:3" x14ac:dyDescent="0.3">
      <c r="A251" s="86" t="s">
        <v>1353</v>
      </c>
      <c r="B251" s="87" t="s">
        <v>1354</v>
      </c>
      <c r="C251" s="35" t="s">
        <v>62</v>
      </c>
    </row>
    <row r="252" spans="1:3" x14ac:dyDescent="0.3">
      <c r="A252" s="86" t="s">
        <v>1355</v>
      </c>
      <c r="B252" s="87" t="s">
        <v>1356</v>
      </c>
      <c r="C252" s="35" t="s">
        <v>62</v>
      </c>
    </row>
    <row r="253" spans="1:3" x14ac:dyDescent="0.3">
      <c r="A253" s="86" t="s">
        <v>1357</v>
      </c>
      <c r="B253" s="87" t="s">
        <v>1358</v>
      </c>
      <c r="C253" s="35" t="s">
        <v>62</v>
      </c>
    </row>
    <row r="254" spans="1:3" x14ac:dyDescent="0.3">
      <c r="A254" s="86" t="s">
        <v>1359</v>
      </c>
      <c r="B254" s="87" t="s">
        <v>1360</v>
      </c>
      <c r="C254" s="35" t="s">
        <v>62</v>
      </c>
    </row>
    <row r="255" spans="1:3" x14ac:dyDescent="0.3">
      <c r="A255" s="86" t="s">
        <v>1361</v>
      </c>
      <c r="B255" s="87" t="s">
        <v>1362</v>
      </c>
      <c r="C255" s="35" t="s">
        <v>62</v>
      </c>
    </row>
    <row r="256" spans="1:3" x14ac:dyDescent="0.3">
      <c r="A256" s="86" t="s">
        <v>1363</v>
      </c>
      <c r="B256" s="87" t="s">
        <v>1364</v>
      </c>
      <c r="C256" s="35" t="s">
        <v>62</v>
      </c>
    </row>
    <row r="257" spans="1:3" x14ac:dyDescent="0.3">
      <c r="A257" s="86" t="s">
        <v>1365</v>
      </c>
      <c r="B257" s="87" t="s">
        <v>1366</v>
      </c>
      <c r="C257" s="35" t="s">
        <v>62</v>
      </c>
    </row>
    <row r="258" spans="1:3" x14ac:dyDescent="0.3">
      <c r="A258" s="86" t="s">
        <v>1367</v>
      </c>
      <c r="B258" s="87" t="s">
        <v>1368</v>
      </c>
      <c r="C258" s="35" t="s">
        <v>62</v>
      </c>
    </row>
    <row r="259" spans="1:3" x14ac:dyDescent="0.3">
      <c r="A259" s="86" t="s">
        <v>1369</v>
      </c>
      <c r="B259" s="87" t="s">
        <v>1370</v>
      </c>
      <c r="C259" s="35" t="s">
        <v>62</v>
      </c>
    </row>
    <row r="260" spans="1:3" x14ac:dyDescent="0.3">
      <c r="A260" s="86" t="s">
        <v>1371</v>
      </c>
      <c r="B260" s="87" t="s">
        <v>1372</v>
      </c>
      <c r="C260" s="35" t="s">
        <v>62</v>
      </c>
    </row>
    <row r="261" spans="1:3" x14ac:dyDescent="0.3">
      <c r="A261" s="86" t="s">
        <v>1373</v>
      </c>
      <c r="B261" s="87" t="s">
        <v>1374</v>
      </c>
      <c r="C261" s="35" t="s">
        <v>62</v>
      </c>
    </row>
    <row r="262" spans="1:3" x14ac:dyDescent="0.3">
      <c r="A262" s="86" t="s">
        <v>1375</v>
      </c>
      <c r="B262" s="87" t="s">
        <v>1376</v>
      </c>
      <c r="C262" s="35" t="s">
        <v>62</v>
      </c>
    </row>
    <row r="263" spans="1:3" x14ac:dyDescent="0.3">
      <c r="A263" s="86" t="s">
        <v>1377</v>
      </c>
      <c r="B263" s="87" t="s">
        <v>1378</v>
      </c>
      <c r="C263" s="35" t="s">
        <v>62</v>
      </c>
    </row>
    <row r="264" spans="1:3" x14ac:dyDescent="0.3">
      <c r="A264" s="86" t="s">
        <v>1379</v>
      </c>
      <c r="B264" s="87" t="s">
        <v>1380</v>
      </c>
      <c r="C264" s="35" t="s">
        <v>62</v>
      </c>
    </row>
    <row r="265" spans="1:3" x14ac:dyDescent="0.3">
      <c r="A265" s="86" t="s">
        <v>1381</v>
      </c>
      <c r="B265" s="87" t="s">
        <v>1382</v>
      </c>
      <c r="C265" s="35" t="s">
        <v>62</v>
      </c>
    </row>
    <row r="266" spans="1:3" x14ac:dyDescent="0.3">
      <c r="A266" s="86" t="s">
        <v>1383</v>
      </c>
      <c r="B266" s="87" t="s">
        <v>1384</v>
      </c>
      <c r="C266" s="35" t="s">
        <v>62</v>
      </c>
    </row>
    <row r="267" spans="1:3" x14ac:dyDescent="0.3">
      <c r="A267" s="86" t="s">
        <v>1385</v>
      </c>
      <c r="B267" s="87" t="s">
        <v>1386</v>
      </c>
      <c r="C267" s="35" t="s">
        <v>62</v>
      </c>
    </row>
    <row r="268" spans="1:3" x14ac:dyDescent="0.3">
      <c r="A268" s="86" t="s">
        <v>1387</v>
      </c>
      <c r="B268" s="87" t="s">
        <v>1388</v>
      </c>
      <c r="C268" s="35" t="s">
        <v>62</v>
      </c>
    </row>
    <row r="269" spans="1:3" x14ac:dyDescent="0.3">
      <c r="A269" s="86" t="s">
        <v>1389</v>
      </c>
      <c r="B269" s="87" t="s">
        <v>1390</v>
      </c>
      <c r="C269" s="35" t="s">
        <v>62</v>
      </c>
    </row>
    <row r="270" spans="1:3" x14ac:dyDescent="0.3">
      <c r="A270" s="86" t="s">
        <v>1391</v>
      </c>
      <c r="B270" s="87" t="s">
        <v>1392</v>
      </c>
      <c r="C270" s="35" t="s">
        <v>62</v>
      </c>
    </row>
    <row r="271" spans="1:3" x14ac:dyDescent="0.3">
      <c r="A271" s="86" t="s">
        <v>1393</v>
      </c>
      <c r="B271" s="87" t="s">
        <v>1394</v>
      </c>
      <c r="C271" s="35" t="s">
        <v>62</v>
      </c>
    </row>
    <row r="272" spans="1:3" x14ac:dyDescent="0.3">
      <c r="A272" s="86" t="s">
        <v>1395</v>
      </c>
      <c r="B272" s="87" t="s">
        <v>1396</v>
      </c>
      <c r="C272" s="35" t="s">
        <v>62</v>
      </c>
    </row>
    <row r="273" spans="1:3" x14ac:dyDescent="0.3">
      <c r="A273" s="86" t="s">
        <v>1397</v>
      </c>
      <c r="B273" s="87" t="s">
        <v>1398</v>
      </c>
      <c r="C273" s="35" t="s">
        <v>62</v>
      </c>
    </row>
    <row r="274" spans="1:3" x14ac:dyDescent="0.3">
      <c r="A274" s="86" t="s">
        <v>1399</v>
      </c>
      <c r="B274" s="87" t="s">
        <v>1400</v>
      </c>
      <c r="C274" s="35" t="s">
        <v>62</v>
      </c>
    </row>
    <row r="275" spans="1:3" x14ac:dyDescent="0.3">
      <c r="A275" s="86" t="s">
        <v>1401</v>
      </c>
      <c r="B275" s="87" t="s">
        <v>1402</v>
      </c>
      <c r="C275" s="35" t="s">
        <v>62</v>
      </c>
    </row>
    <row r="276" spans="1:3" x14ac:dyDescent="0.3">
      <c r="A276" s="86" t="s">
        <v>1403</v>
      </c>
      <c r="B276" s="87" t="s">
        <v>1404</v>
      </c>
      <c r="C276" s="35" t="s">
        <v>62</v>
      </c>
    </row>
    <row r="277" spans="1:3" x14ac:dyDescent="0.3">
      <c r="A277" s="86" t="s">
        <v>1405</v>
      </c>
      <c r="B277" s="87" t="s">
        <v>1406</v>
      </c>
      <c r="C277" s="35" t="s">
        <v>62</v>
      </c>
    </row>
    <row r="278" spans="1:3" x14ac:dyDescent="0.3">
      <c r="A278" s="86" t="s">
        <v>1407</v>
      </c>
      <c r="B278" s="87" t="s">
        <v>1408</v>
      </c>
      <c r="C278" s="35" t="s">
        <v>62</v>
      </c>
    </row>
    <row r="279" spans="1:3" x14ac:dyDescent="0.3">
      <c r="A279" s="86" t="s">
        <v>1409</v>
      </c>
      <c r="B279" s="87" t="s">
        <v>1410</v>
      </c>
      <c r="C279" s="35" t="s">
        <v>62</v>
      </c>
    </row>
    <row r="280" spans="1:3" x14ac:dyDescent="0.3">
      <c r="A280" s="86" t="s">
        <v>1411</v>
      </c>
      <c r="B280" s="87" t="s">
        <v>1412</v>
      </c>
      <c r="C280" s="35" t="s">
        <v>62</v>
      </c>
    </row>
    <row r="281" spans="1:3" x14ac:dyDescent="0.3">
      <c r="A281" s="86" t="s">
        <v>1413</v>
      </c>
      <c r="B281" s="87" t="s">
        <v>1414</v>
      </c>
      <c r="C281" s="35" t="s">
        <v>62</v>
      </c>
    </row>
    <row r="282" spans="1:3" x14ac:dyDescent="0.3">
      <c r="A282" s="86" t="s">
        <v>1415</v>
      </c>
      <c r="B282" s="87" t="s">
        <v>1416</v>
      </c>
      <c r="C282" s="35" t="s">
        <v>62</v>
      </c>
    </row>
    <row r="283" spans="1:3" x14ac:dyDescent="0.3">
      <c r="A283" s="86" t="s">
        <v>1417</v>
      </c>
      <c r="B283" s="87" t="s">
        <v>1418</v>
      </c>
      <c r="C283" s="35" t="s">
        <v>62</v>
      </c>
    </row>
    <row r="284" spans="1:3" x14ac:dyDescent="0.3">
      <c r="A284" s="86" t="s">
        <v>1419</v>
      </c>
      <c r="B284" s="87" t="s">
        <v>1420</v>
      </c>
      <c r="C284" s="35" t="s">
        <v>62</v>
      </c>
    </row>
    <row r="285" spans="1:3" x14ac:dyDescent="0.3">
      <c r="A285" s="86" t="s">
        <v>1421</v>
      </c>
      <c r="B285" s="87" t="s">
        <v>1422</v>
      </c>
      <c r="C285" s="35" t="s">
        <v>62</v>
      </c>
    </row>
    <row r="286" spans="1:3" x14ac:dyDescent="0.3">
      <c r="A286" s="86" t="s">
        <v>1423</v>
      </c>
      <c r="B286" s="87" t="s">
        <v>1424</v>
      </c>
      <c r="C286" s="35" t="s">
        <v>62</v>
      </c>
    </row>
    <row r="287" spans="1:3" x14ac:dyDescent="0.3">
      <c r="A287" s="86" t="s">
        <v>1425</v>
      </c>
      <c r="B287" s="87" t="s">
        <v>1426</v>
      </c>
      <c r="C287" s="35" t="s">
        <v>62</v>
      </c>
    </row>
    <row r="288" spans="1:3" x14ac:dyDescent="0.3">
      <c r="A288" s="86" t="s">
        <v>1427</v>
      </c>
      <c r="B288" s="87" t="s">
        <v>1428</v>
      </c>
      <c r="C288" s="35" t="s">
        <v>62</v>
      </c>
    </row>
    <row r="289" spans="1:3" x14ac:dyDescent="0.3">
      <c r="A289" s="86" t="s">
        <v>1429</v>
      </c>
      <c r="B289" s="87" t="s">
        <v>1430</v>
      </c>
      <c r="C289" s="35" t="s">
        <v>62</v>
      </c>
    </row>
    <row r="290" spans="1:3" x14ac:dyDescent="0.3">
      <c r="A290" s="86" t="s">
        <v>1431</v>
      </c>
      <c r="B290" s="87" t="s">
        <v>1432</v>
      </c>
      <c r="C290" s="35" t="s">
        <v>62</v>
      </c>
    </row>
    <row r="291" spans="1:3" x14ac:dyDescent="0.3">
      <c r="A291" s="86" t="s">
        <v>1433</v>
      </c>
      <c r="B291" s="87" t="s">
        <v>1434</v>
      </c>
      <c r="C291" s="35" t="s">
        <v>62</v>
      </c>
    </row>
    <row r="292" spans="1:3" x14ac:dyDescent="0.3">
      <c r="A292" s="86" t="s">
        <v>1435</v>
      </c>
      <c r="B292" s="87" t="s">
        <v>1436</v>
      </c>
      <c r="C292" s="35" t="s">
        <v>62</v>
      </c>
    </row>
    <row r="293" spans="1:3" x14ac:dyDescent="0.3">
      <c r="A293" s="86" t="s">
        <v>1437</v>
      </c>
      <c r="B293" s="87" t="s">
        <v>1438</v>
      </c>
      <c r="C293" s="35" t="s">
        <v>62</v>
      </c>
    </row>
    <row r="294" spans="1:3" x14ac:dyDescent="0.3">
      <c r="A294" s="86" t="s">
        <v>1439</v>
      </c>
      <c r="B294" s="87" t="s">
        <v>1440</v>
      </c>
      <c r="C294" s="35" t="s">
        <v>62</v>
      </c>
    </row>
    <row r="295" spans="1:3" x14ac:dyDescent="0.3">
      <c r="A295" s="86" t="s">
        <v>1441</v>
      </c>
      <c r="B295" s="87" t="s">
        <v>1442</v>
      </c>
      <c r="C295" s="35" t="s">
        <v>62</v>
      </c>
    </row>
    <row r="296" spans="1:3" x14ac:dyDescent="0.3">
      <c r="A296" s="86" t="s">
        <v>1443</v>
      </c>
      <c r="B296" s="87" t="s">
        <v>1444</v>
      </c>
      <c r="C296" s="35" t="s">
        <v>62</v>
      </c>
    </row>
    <row r="297" spans="1:3" x14ac:dyDescent="0.3">
      <c r="A297" s="86" t="s">
        <v>1445</v>
      </c>
      <c r="B297" s="87" t="s">
        <v>1446</v>
      </c>
      <c r="C297" s="35" t="s">
        <v>62</v>
      </c>
    </row>
    <row r="298" spans="1:3" x14ac:dyDescent="0.3">
      <c r="A298" s="86" t="s">
        <v>1447</v>
      </c>
      <c r="B298" s="87" t="s">
        <v>1448</v>
      </c>
      <c r="C298" s="35" t="s">
        <v>62</v>
      </c>
    </row>
    <row r="299" spans="1:3" x14ac:dyDescent="0.3">
      <c r="A299" s="86" t="s">
        <v>1449</v>
      </c>
      <c r="B299" s="87" t="s">
        <v>1450</v>
      </c>
      <c r="C299" s="35" t="s">
        <v>62</v>
      </c>
    </row>
    <row r="300" spans="1:3" x14ac:dyDescent="0.3">
      <c r="A300" s="86" t="s">
        <v>1451</v>
      </c>
      <c r="B300" s="87" t="s">
        <v>1452</v>
      </c>
      <c r="C300" s="35" t="s">
        <v>62</v>
      </c>
    </row>
    <row r="301" spans="1:3" x14ac:dyDescent="0.3">
      <c r="A301" s="86" t="s">
        <v>1453</v>
      </c>
      <c r="B301" s="87" t="s">
        <v>1454</v>
      </c>
      <c r="C301" s="35" t="s">
        <v>62</v>
      </c>
    </row>
    <row r="302" spans="1:3" x14ac:dyDescent="0.3">
      <c r="A302" s="86" t="s">
        <v>1455</v>
      </c>
      <c r="B302" s="87" t="s">
        <v>1456</v>
      </c>
      <c r="C302" s="35" t="s">
        <v>62</v>
      </c>
    </row>
    <row r="303" spans="1:3" x14ac:dyDescent="0.3">
      <c r="A303" s="86" t="s">
        <v>1457</v>
      </c>
      <c r="B303" s="87" t="s">
        <v>1458</v>
      </c>
      <c r="C303" s="35" t="s">
        <v>62</v>
      </c>
    </row>
    <row r="304" spans="1:3" x14ac:dyDescent="0.3">
      <c r="A304" s="86" t="s">
        <v>1459</v>
      </c>
      <c r="B304" s="87" t="s">
        <v>1460</v>
      </c>
      <c r="C304" s="35" t="s">
        <v>62</v>
      </c>
    </row>
    <row r="305" spans="1:3" x14ac:dyDescent="0.3">
      <c r="A305" s="86" t="s">
        <v>1461</v>
      </c>
      <c r="B305" s="87" t="s">
        <v>1462</v>
      </c>
      <c r="C305" s="35" t="s">
        <v>62</v>
      </c>
    </row>
    <row r="306" spans="1:3" x14ac:dyDescent="0.3">
      <c r="A306" s="86" t="s">
        <v>1463</v>
      </c>
      <c r="B306" s="87" t="s">
        <v>1464</v>
      </c>
      <c r="C306" s="35" t="s">
        <v>62</v>
      </c>
    </row>
    <row r="307" spans="1:3" x14ac:dyDescent="0.3">
      <c r="A307" s="86" t="s">
        <v>1465</v>
      </c>
      <c r="B307" s="87" t="s">
        <v>1466</v>
      </c>
      <c r="C307" s="35" t="s">
        <v>62</v>
      </c>
    </row>
    <row r="308" spans="1:3" x14ac:dyDescent="0.3">
      <c r="A308" s="86" t="s">
        <v>1467</v>
      </c>
      <c r="B308" s="87" t="s">
        <v>1468</v>
      </c>
      <c r="C308" s="35" t="s">
        <v>62</v>
      </c>
    </row>
    <row r="309" spans="1:3" x14ac:dyDescent="0.3">
      <c r="A309" s="86" t="s">
        <v>1469</v>
      </c>
      <c r="B309" s="87" t="s">
        <v>1470</v>
      </c>
      <c r="C309" s="35" t="s">
        <v>62</v>
      </c>
    </row>
    <row r="310" spans="1:3" x14ac:dyDescent="0.3">
      <c r="A310" s="86" t="s">
        <v>1471</v>
      </c>
      <c r="B310" s="87" t="s">
        <v>1472</v>
      </c>
      <c r="C310" s="35" t="s">
        <v>62</v>
      </c>
    </row>
    <row r="311" spans="1:3" x14ac:dyDescent="0.3">
      <c r="A311" s="86" t="s">
        <v>1473</v>
      </c>
      <c r="B311" s="87" t="s">
        <v>1474</v>
      </c>
      <c r="C311" s="35" t="s">
        <v>62</v>
      </c>
    </row>
    <row r="312" spans="1:3" x14ac:dyDescent="0.3">
      <c r="A312" s="86" t="s">
        <v>1475</v>
      </c>
      <c r="B312" s="87" t="s">
        <v>1476</v>
      </c>
      <c r="C312" s="35" t="s">
        <v>62</v>
      </c>
    </row>
    <row r="313" spans="1:3" x14ac:dyDescent="0.3">
      <c r="A313" s="86" t="s">
        <v>1477</v>
      </c>
      <c r="B313" s="87" t="s">
        <v>1478</v>
      </c>
      <c r="C313" s="35" t="s">
        <v>62</v>
      </c>
    </row>
    <row r="314" spans="1:3" x14ac:dyDescent="0.3">
      <c r="A314" s="86" t="s">
        <v>1479</v>
      </c>
      <c r="B314" s="87" t="s">
        <v>1480</v>
      </c>
      <c r="C314" s="35" t="s">
        <v>62</v>
      </c>
    </row>
    <row r="315" spans="1:3" x14ac:dyDescent="0.3">
      <c r="A315" s="86" t="s">
        <v>1481</v>
      </c>
      <c r="B315" s="87" t="s">
        <v>1482</v>
      </c>
      <c r="C315" s="35" t="s">
        <v>62</v>
      </c>
    </row>
    <row r="316" spans="1:3" x14ac:dyDescent="0.3">
      <c r="A316" s="86" t="s">
        <v>1483</v>
      </c>
      <c r="B316" s="87" t="s">
        <v>1484</v>
      </c>
      <c r="C316" s="35" t="s">
        <v>62</v>
      </c>
    </row>
    <row r="317" spans="1:3" x14ac:dyDescent="0.3">
      <c r="A317" s="86" t="s">
        <v>1485</v>
      </c>
      <c r="B317" s="87" t="s">
        <v>1486</v>
      </c>
      <c r="C317" s="35" t="s">
        <v>62</v>
      </c>
    </row>
    <row r="318" spans="1:3" x14ac:dyDescent="0.3">
      <c r="A318" s="86" t="s">
        <v>1487</v>
      </c>
      <c r="B318" s="87" t="s">
        <v>1488</v>
      </c>
      <c r="C318" s="35" t="s">
        <v>62</v>
      </c>
    </row>
    <row r="319" spans="1:3" x14ac:dyDescent="0.3">
      <c r="A319" s="86" t="s">
        <v>1489</v>
      </c>
      <c r="B319" s="87" t="s">
        <v>1490</v>
      </c>
      <c r="C319" s="35" t="s">
        <v>62</v>
      </c>
    </row>
    <row r="320" spans="1:3" x14ac:dyDescent="0.3">
      <c r="A320" s="86" t="s">
        <v>1491</v>
      </c>
      <c r="B320" s="87" t="s">
        <v>1492</v>
      </c>
      <c r="C320" s="35" t="s">
        <v>62</v>
      </c>
    </row>
    <row r="321" spans="1:3" x14ac:dyDescent="0.3">
      <c r="A321" s="86" t="s">
        <v>1493</v>
      </c>
      <c r="B321" s="87" t="s">
        <v>1494</v>
      </c>
      <c r="C321" s="35" t="s">
        <v>62</v>
      </c>
    </row>
    <row r="322" spans="1:3" x14ac:dyDescent="0.3">
      <c r="A322" s="86" t="s">
        <v>1495</v>
      </c>
      <c r="B322" s="87" t="s">
        <v>1496</v>
      </c>
      <c r="C322" s="35" t="s">
        <v>62</v>
      </c>
    </row>
    <row r="323" spans="1:3" x14ac:dyDescent="0.3">
      <c r="A323" s="86" t="s">
        <v>1497</v>
      </c>
      <c r="B323" s="87" t="s">
        <v>1498</v>
      </c>
      <c r="C323" s="35" t="s">
        <v>62</v>
      </c>
    </row>
    <row r="324" spans="1:3" x14ac:dyDescent="0.3">
      <c r="A324" s="86" t="s">
        <v>1499</v>
      </c>
      <c r="B324" s="87" t="s">
        <v>1500</v>
      </c>
      <c r="C324" s="35" t="s">
        <v>62</v>
      </c>
    </row>
    <row r="325" spans="1:3" x14ac:dyDescent="0.3">
      <c r="A325" s="86" t="s">
        <v>1501</v>
      </c>
      <c r="B325" s="87" t="s">
        <v>1502</v>
      </c>
      <c r="C325" s="35" t="s">
        <v>62</v>
      </c>
    </row>
    <row r="326" spans="1:3" x14ac:dyDescent="0.3">
      <c r="A326" s="86" t="s">
        <v>1503</v>
      </c>
      <c r="B326" s="87" t="s">
        <v>1504</v>
      </c>
      <c r="C326" s="35" t="s">
        <v>62</v>
      </c>
    </row>
    <row r="327" spans="1:3" x14ac:dyDescent="0.3">
      <c r="A327" s="88" t="s">
        <v>1505</v>
      </c>
      <c r="B327" s="42" t="s">
        <v>1622</v>
      </c>
      <c r="C327" s="35" t="s">
        <v>61</v>
      </c>
    </row>
    <row r="328" spans="1:3" x14ac:dyDescent="0.3">
      <c r="A328" s="88" t="s">
        <v>1506</v>
      </c>
      <c r="B328" s="42" t="s">
        <v>1623</v>
      </c>
      <c r="C328" s="35" t="s">
        <v>61</v>
      </c>
    </row>
    <row r="329" spans="1:3" x14ac:dyDescent="0.3">
      <c r="A329" s="88" t="s">
        <v>1507</v>
      </c>
      <c r="B329" s="42" t="s">
        <v>1624</v>
      </c>
      <c r="C329" s="35" t="s">
        <v>61</v>
      </c>
    </row>
    <row r="330" spans="1:3" x14ac:dyDescent="0.3">
      <c r="A330" s="88" t="s">
        <v>1508</v>
      </c>
      <c r="B330" s="42" t="s">
        <v>1625</v>
      </c>
      <c r="C330" s="35" t="s">
        <v>61</v>
      </c>
    </row>
    <row r="331" spans="1:3" x14ac:dyDescent="0.3">
      <c r="A331" s="88" t="s">
        <v>1509</v>
      </c>
      <c r="B331" s="42" t="s">
        <v>1626</v>
      </c>
      <c r="C331" s="35" t="s">
        <v>61</v>
      </c>
    </row>
    <row r="332" spans="1:3" x14ac:dyDescent="0.3">
      <c r="A332" s="88" t="s">
        <v>1510</v>
      </c>
      <c r="B332" s="42" t="s">
        <v>1627</v>
      </c>
      <c r="C332" s="35" t="s">
        <v>61</v>
      </c>
    </row>
    <row r="333" spans="1:3" x14ac:dyDescent="0.3">
      <c r="A333" s="88" t="s">
        <v>1511</v>
      </c>
      <c r="B333" s="42" t="s">
        <v>1628</v>
      </c>
      <c r="C333" s="35" t="s">
        <v>61</v>
      </c>
    </row>
    <row r="334" spans="1:3" x14ac:dyDescent="0.3">
      <c r="A334" s="88" t="s">
        <v>1512</v>
      </c>
      <c r="B334" s="42" t="s">
        <v>1629</v>
      </c>
      <c r="C334" s="35" t="s">
        <v>61</v>
      </c>
    </row>
    <row r="335" spans="1:3" x14ac:dyDescent="0.3">
      <c r="A335" s="88" t="s">
        <v>1513</v>
      </c>
      <c r="B335" s="42" t="s">
        <v>1630</v>
      </c>
      <c r="C335" s="35" t="s">
        <v>61</v>
      </c>
    </row>
    <row r="336" spans="1:3" x14ac:dyDescent="0.3">
      <c r="A336" s="88" t="s">
        <v>1514</v>
      </c>
      <c r="B336" s="42" t="s">
        <v>1631</v>
      </c>
      <c r="C336" s="35" t="s">
        <v>61</v>
      </c>
    </row>
    <row r="337" spans="1:3" x14ac:dyDescent="0.3">
      <c r="A337" s="88" t="s">
        <v>1515</v>
      </c>
      <c r="B337" s="42" t="s">
        <v>1632</v>
      </c>
      <c r="C337" s="35" t="s">
        <v>61</v>
      </c>
    </row>
    <row r="338" spans="1:3" x14ac:dyDescent="0.3">
      <c r="A338" s="88" t="s">
        <v>1516</v>
      </c>
      <c r="B338" s="42" t="s">
        <v>1633</v>
      </c>
      <c r="C338" s="35" t="s">
        <v>61</v>
      </c>
    </row>
    <row r="339" spans="1:3" x14ac:dyDescent="0.3">
      <c r="A339" s="88" t="s">
        <v>1517</v>
      </c>
      <c r="B339" s="42" t="s">
        <v>1634</v>
      </c>
      <c r="C339" s="35" t="s">
        <v>61</v>
      </c>
    </row>
    <row r="340" spans="1:3" x14ac:dyDescent="0.3">
      <c r="A340" s="88" t="s">
        <v>1518</v>
      </c>
      <c r="B340" s="42" t="s">
        <v>1635</v>
      </c>
      <c r="C340" s="35" t="s">
        <v>61</v>
      </c>
    </row>
    <row r="341" spans="1:3" x14ac:dyDescent="0.3">
      <c r="A341" s="88" t="s">
        <v>1519</v>
      </c>
      <c r="B341" s="42" t="s">
        <v>1636</v>
      </c>
      <c r="C341" s="35" t="s">
        <v>61</v>
      </c>
    </row>
    <row r="342" spans="1:3" x14ac:dyDescent="0.3">
      <c r="A342" s="88" t="s">
        <v>1520</v>
      </c>
      <c r="B342" s="42" t="s">
        <v>1637</v>
      </c>
      <c r="C342" s="35" t="s">
        <v>61</v>
      </c>
    </row>
    <row r="343" spans="1:3" x14ac:dyDescent="0.3">
      <c r="A343" s="88" t="s">
        <v>1521</v>
      </c>
      <c r="B343" s="42" t="s">
        <v>1638</v>
      </c>
      <c r="C343" s="35" t="s">
        <v>61</v>
      </c>
    </row>
    <row r="344" spans="1:3" x14ac:dyDescent="0.3">
      <c r="A344" s="88" t="s">
        <v>1522</v>
      </c>
      <c r="B344" s="42" t="s">
        <v>1639</v>
      </c>
      <c r="C344" s="35" t="s">
        <v>61</v>
      </c>
    </row>
    <row r="345" spans="1:3" x14ac:dyDescent="0.3">
      <c r="A345" s="88" t="s">
        <v>1523</v>
      </c>
      <c r="B345" s="42" t="s">
        <v>1640</v>
      </c>
      <c r="C345" s="35" t="s">
        <v>61</v>
      </c>
    </row>
    <row r="346" spans="1:3" x14ac:dyDescent="0.3">
      <c r="A346" s="88" t="s">
        <v>1524</v>
      </c>
      <c r="B346" s="42" t="s">
        <v>1641</v>
      </c>
      <c r="C346" s="35" t="s">
        <v>61</v>
      </c>
    </row>
    <row r="347" spans="1:3" x14ac:dyDescent="0.3">
      <c r="A347" s="88" t="s">
        <v>1525</v>
      </c>
      <c r="B347" s="42" t="s">
        <v>1642</v>
      </c>
      <c r="C347" s="35" t="s">
        <v>61</v>
      </c>
    </row>
    <row r="348" spans="1:3" x14ac:dyDescent="0.3">
      <c r="A348" s="88" t="s">
        <v>1526</v>
      </c>
      <c r="B348" s="42" t="s">
        <v>1643</v>
      </c>
      <c r="C348" s="35" t="s">
        <v>61</v>
      </c>
    </row>
    <row r="349" spans="1:3" x14ac:dyDescent="0.3">
      <c r="A349" s="88" t="s">
        <v>1527</v>
      </c>
      <c r="B349" s="42" t="s">
        <v>1644</v>
      </c>
      <c r="C349" s="35" t="s">
        <v>61</v>
      </c>
    </row>
    <row r="350" spans="1:3" x14ac:dyDescent="0.3">
      <c r="A350" s="88" t="s">
        <v>1528</v>
      </c>
      <c r="B350" s="42" t="s">
        <v>1645</v>
      </c>
      <c r="C350" s="35" t="s">
        <v>61</v>
      </c>
    </row>
    <row r="351" spans="1:3" x14ac:dyDescent="0.3">
      <c r="A351" s="88" t="s">
        <v>1529</v>
      </c>
      <c r="B351" s="42" t="s">
        <v>1646</v>
      </c>
      <c r="C351" s="35" t="s">
        <v>61</v>
      </c>
    </row>
    <row r="352" spans="1:3" x14ac:dyDescent="0.3">
      <c r="A352" s="88" t="s">
        <v>1530</v>
      </c>
      <c r="B352" s="42" t="s">
        <v>1647</v>
      </c>
      <c r="C352" s="35" t="s">
        <v>61</v>
      </c>
    </row>
    <row r="353" spans="1:3" x14ac:dyDescent="0.3">
      <c r="A353" s="88" t="s">
        <v>1531</v>
      </c>
      <c r="B353" s="42" t="s">
        <v>1648</v>
      </c>
      <c r="C353" s="35" t="s">
        <v>61</v>
      </c>
    </row>
    <row r="354" spans="1:3" x14ac:dyDescent="0.3">
      <c r="A354" s="88" t="s">
        <v>1532</v>
      </c>
      <c r="B354" s="42" t="s">
        <v>1649</v>
      </c>
      <c r="C354" s="35" t="s">
        <v>61</v>
      </c>
    </row>
    <row r="355" spans="1:3" x14ac:dyDescent="0.3">
      <c r="A355" s="88" t="s">
        <v>1533</v>
      </c>
      <c r="B355" s="42" t="s">
        <v>1650</v>
      </c>
      <c r="C355" s="35" t="s">
        <v>61</v>
      </c>
    </row>
    <row r="356" spans="1:3" x14ac:dyDescent="0.3">
      <c r="A356" s="88" t="s">
        <v>1534</v>
      </c>
      <c r="B356" s="42" t="s">
        <v>1651</v>
      </c>
      <c r="C356" s="35" t="s">
        <v>61</v>
      </c>
    </row>
    <row r="357" spans="1:3" x14ac:dyDescent="0.3">
      <c r="A357" s="88" t="s">
        <v>1535</v>
      </c>
      <c r="B357" s="42" t="s">
        <v>1652</v>
      </c>
      <c r="C357" s="35" t="s">
        <v>61</v>
      </c>
    </row>
    <row r="358" spans="1:3" x14ac:dyDescent="0.3">
      <c r="A358" s="88" t="s">
        <v>1536</v>
      </c>
      <c r="B358" s="42" t="s">
        <v>1653</v>
      </c>
      <c r="C358" s="35" t="s">
        <v>61</v>
      </c>
    </row>
    <row r="359" spans="1:3" x14ac:dyDescent="0.3">
      <c r="A359" s="88" t="s">
        <v>1537</v>
      </c>
      <c r="B359" s="42" t="s">
        <v>1654</v>
      </c>
      <c r="C359" s="35" t="s">
        <v>61</v>
      </c>
    </row>
    <row r="360" spans="1:3" x14ac:dyDescent="0.3">
      <c r="A360" s="88" t="s">
        <v>1538</v>
      </c>
      <c r="B360" s="42" t="s">
        <v>1655</v>
      </c>
      <c r="C360" s="35" t="s">
        <v>61</v>
      </c>
    </row>
    <row r="361" spans="1:3" x14ac:dyDescent="0.3">
      <c r="A361" s="88" t="s">
        <v>1539</v>
      </c>
      <c r="B361" s="42" t="s">
        <v>1656</v>
      </c>
      <c r="C361" s="35" t="s">
        <v>61</v>
      </c>
    </row>
    <row r="362" spans="1:3" x14ac:dyDescent="0.3">
      <c r="A362" s="88" t="s">
        <v>1540</v>
      </c>
      <c r="B362" s="42" t="s">
        <v>1657</v>
      </c>
      <c r="C362" s="35" t="s">
        <v>61</v>
      </c>
    </row>
    <row r="363" spans="1:3" x14ac:dyDescent="0.3">
      <c r="A363" s="88" t="s">
        <v>1541</v>
      </c>
      <c r="B363" s="42" t="s">
        <v>1658</v>
      </c>
      <c r="C363" s="35" t="s">
        <v>61</v>
      </c>
    </row>
    <row r="364" spans="1:3" x14ac:dyDescent="0.3">
      <c r="A364" s="88" t="s">
        <v>1542</v>
      </c>
      <c r="B364" s="42" t="s">
        <v>1659</v>
      </c>
      <c r="C364" s="35" t="s">
        <v>61</v>
      </c>
    </row>
    <row r="365" spans="1:3" x14ac:dyDescent="0.3">
      <c r="A365" s="88" t="s">
        <v>1543</v>
      </c>
      <c r="B365" s="42" t="s">
        <v>1660</v>
      </c>
      <c r="C365" s="35" t="s">
        <v>61</v>
      </c>
    </row>
    <row r="366" spans="1:3" x14ac:dyDescent="0.3">
      <c r="A366" s="88" t="s">
        <v>1544</v>
      </c>
      <c r="B366" s="42" t="s">
        <v>1661</v>
      </c>
      <c r="C366" s="35" t="s">
        <v>61</v>
      </c>
    </row>
    <row r="367" spans="1:3" x14ac:dyDescent="0.3">
      <c r="A367" s="88" t="s">
        <v>1545</v>
      </c>
      <c r="B367" s="42" t="s">
        <v>1662</v>
      </c>
      <c r="C367" s="35" t="s">
        <v>61</v>
      </c>
    </row>
    <row r="368" spans="1:3" x14ac:dyDescent="0.3">
      <c r="A368" s="88" t="s">
        <v>1546</v>
      </c>
      <c r="B368" s="42" t="s">
        <v>1663</v>
      </c>
      <c r="C368" s="35" t="s">
        <v>61</v>
      </c>
    </row>
    <row r="369" spans="1:3" x14ac:dyDescent="0.3">
      <c r="A369" s="88" t="s">
        <v>1547</v>
      </c>
      <c r="B369" s="42" t="s">
        <v>1664</v>
      </c>
      <c r="C369" s="35" t="s">
        <v>61</v>
      </c>
    </row>
    <row r="370" spans="1:3" x14ac:dyDescent="0.3">
      <c r="A370" s="88" t="s">
        <v>1548</v>
      </c>
      <c r="B370" s="42" t="s">
        <v>1665</v>
      </c>
      <c r="C370" s="35" t="s">
        <v>61</v>
      </c>
    </row>
    <row r="371" spans="1:3" x14ac:dyDescent="0.3">
      <c r="A371" s="88" t="s">
        <v>1549</v>
      </c>
      <c r="B371" s="42" t="s">
        <v>1666</v>
      </c>
      <c r="C371" s="35" t="s">
        <v>61</v>
      </c>
    </row>
    <row r="372" spans="1:3" x14ac:dyDescent="0.3">
      <c r="A372" s="88" t="s">
        <v>1550</v>
      </c>
      <c r="B372" s="42" t="s">
        <v>1667</v>
      </c>
      <c r="C372" s="35" t="s">
        <v>61</v>
      </c>
    </row>
    <row r="373" spans="1:3" x14ac:dyDescent="0.3">
      <c r="A373" s="88" t="s">
        <v>1551</v>
      </c>
      <c r="B373" s="42" t="s">
        <v>1668</v>
      </c>
      <c r="C373" s="35" t="s">
        <v>61</v>
      </c>
    </row>
    <row r="374" spans="1:3" x14ac:dyDescent="0.3">
      <c r="A374" s="88" t="s">
        <v>1552</v>
      </c>
      <c r="B374" s="42" t="s">
        <v>1669</v>
      </c>
      <c r="C374" s="35" t="s">
        <v>61</v>
      </c>
    </row>
    <row r="375" spans="1:3" x14ac:dyDescent="0.3">
      <c r="A375" s="88" t="s">
        <v>1553</v>
      </c>
      <c r="B375" s="42" t="s">
        <v>1670</v>
      </c>
      <c r="C375" s="35" t="s">
        <v>61</v>
      </c>
    </row>
    <row r="376" spans="1:3" x14ac:dyDescent="0.3">
      <c r="A376" s="88" t="s">
        <v>1554</v>
      </c>
      <c r="B376" s="42" t="s">
        <v>1671</v>
      </c>
      <c r="C376" s="35" t="s">
        <v>61</v>
      </c>
    </row>
    <row r="377" spans="1:3" x14ac:dyDescent="0.3">
      <c r="A377" s="88" t="s">
        <v>1555</v>
      </c>
      <c r="B377" s="42" t="s">
        <v>1672</v>
      </c>
      <c r="C377" s="35" t="s">
        <v>61</v>
      </c>
    </row>
    <row r="378" spans="1:3" x14ac:dyDescent="0.3">
      <c r="A378" s="88" t="s">
        <v>1556</v>
      </c>
      <c r="B378" s="42" t="s">
        <v>1673</v>
      </c>
      <c r="C378" s="35" t="s">
        <v>61</v>
      </c>
    </row>
    <row r="379" spans="1:3" x14ac:dyDescent="0.3">
      <c r="A379" s="88" t="s">
        <v>1557</v>
      </c>
      <c r="B379" s="42" t="s">
        <v>1674</v>
      </c>
      <c r="C379" s="35" t="s">
        <v>61</v>
      </c>
    </row>
    <row r="380" spans="1:3" x14ac:dyDescent="0.3">
      <c r="A380" s="88" t="s">
        <v>1558</v>
      </c>
      <c r="B380" s="42" t="s">
        <v>1675</v>
      </c>
      <c r="C380" s="35" t="s">
        <v>61</v>
      </c>
    </row>
    <row r="381" spans="1:3" x14ac:dyDescent="0.3">
      <c r="A381" s="88" t="s">
        <v>1559</v>
      </c>
      <c r="B381" s="42" t="s">
        <v>1676</v>
      </c>
      <c r="C381" s="35" t="s">
        <v>61</v>
      </c>
    </row>
    <row r="382" spans="1:3" x14ac:dyDescent="0.3">
      <c r="A382" s="88" t="s">
        <v>1560</v>
      </c>
      <c r="B382" s="42" t="s">
        <v>1677</v>
      </c>
      <c r="C382" s="35" t="s">
        <v>61</v>
      </c>
    </row>
    <row r="383" spans="1:3" x14ac:dyDescent="0.3">
      <c r="A383" s="88" t="s">
        <v>1561</v>
      </c>
      <c r="B383" s="42" t="s">
        <v>1678</v>
      </c>
      <c r="C383" s="35" t="s">
        <v>61</v>
      </c>
    </row>
    <row r="384" spans="1:3" x14ac:dyDescent="0.3">
      <c r="A384" s="88" t="s">
        <v>1562</v>
      </c>
      <c r="B384" s="42" t="s">
        <v>1679</v>
      </c>
      <c r="C384" s="35" t="s">
        <v>61</v>
      </c>
    </row>
    <row r="385" spans="1:3" x14ac:dyDescent="0.3">
      <c r="A385" s="88" t="s">
        <v>1563</v>
      </c>
      <c r="B385" s="42" t="s">
        <v>1680</v>
      </c>
      <c r="C385" s="35" t="s">
        <v>61</v>
      </c>
    </row>
    <row r="386" spans="1:3" x14ac:dyDescent="0.3">
      <c r="A386" s="88" t="s">
        <v>1564</v>
      </c>
      <c r="B386" s="42" t="s">
        <v>1681</v>
      </c>
      <c r="C386" s="35" t="s">
        <v>61</v>
      </c>
    </row>
    <row r="387" spans="1:3" x14ac:dyDescent="0.3">
      <c r="A387" s="88" t="s">
        <v>1565</v>
      </c>
      <c r="B387" s="42" t="s">
        <v>1682</v>
      </c>
      <c r="C387" s="35" t="s">
        <v>61</v>
      </c>
    </row>
    <row r="388" spans="1:3" x14ac:dyDescent="0.3">
      <c r="A388" s="88" t="s">
        <v>1566</v>
      </c>
      <c r="B388" s="42" t="s">
        <v>1683</v>
      </c>
      <c r="C388" s="35" t="s">
        <v>61</v>
      </c>
    </row>
    <row r="389" spans="1:3" x14ac:dyDescent="0.3">
      <c r="A389" s="88" t="s">
        <v>1567</v>
      </c>
      <c r="B389" s="42" t="s">
        <v>1684</v>
      </c>
      <c r="C389" s="35" t="s">
        <v>61</v>
      </c>
    </row>
    <row r="390" spans="1:3" x14ac:dyDescent="0.3">
      <c r="A390" s="88" t="s">
        <v>1568</v>
      </c>
      <c r="B390" s="42" t="s">
        <v>1685</v>
      </c>
      <c r="C390" s="35" t="s">
        <v>61</v>
      </c>
    </row>
    <row r="391" spans="1:3" x14ac:dyDescent="0.3">
      <c r="A391" s="88" t="s">
        <v>1569</v>
      </c>
      <c r="B391" s="42" t="s">
        <v>1686</v>
      </c>
      <c r="C391" s="35" t="s">
        <v>61</v>
      </c>
    </row>
    <row r="392" spans="1:3" x14ac:dyDescent="0.3">
      <c r="A392" s="88" t="s">
        <v>1570</v>
      </c>
      <c r="B392" s="42" t="s">
        <v>1687</v>
      </c>
      <c r="C392" s="35" t="s">
        <v>61</v>
      </c>
    </row>
    <row r="393" spans="1:3" x14ac:dyDescent="0.3">
      <c r="A393" s="88" t="s">
        <v>1571</v>
      </c>
      <c r="B393" s="42" t="s">
        <v>1688</v>
      </c>
      <c r="C393" s="35" t="s">
        <v>61</v>
      </c>
    </row>
    <row r="394" spans="1:3" x14ac:dyDescent="0.3">
      <c r="A394" s="88" t="s">
        <v>1572</v>
      </c>
      <c r="B394" s="42" t="s">
        <v>1689</v>
      </c>
      <c r="C394" s="35" t="s">
        <v>61</v>
      </c>
    </row>
    <row r="395" spans="1:3" x14ac:dyDescent="0.3">
      <c r="A395" s="88" t="s">
        <v>1573</v>
      </c>
      <c r="B395" s="35" t="s">
        <v>1690</v>
      </c>
      <c r="C395" s="35" t="s">
        <v>61</v>
      </c>
    </row>
    <row r="396" spans="1:3" x14ac:dyDescent="0.3">
      <c r="A396" s="88" t="s">
        <v>1574</v>
      </c>
      <c r="B396" s="35" t="s">
        <v>1691</v>
      </c>
      <c r="C396" s="35" t="s">
        <v>61</v>
      </c>
    </row>
    <row r="397" spans="1:3" x14ac:dyDescent="0.3">
      <c r="A397" s="88" t="s">
        <v>1575</v>
      </c>
      <c r="B397" s="35" t="s">
        <v>1692</v>
      </c>
      <c r="C397" s="35" t="s">
        <v>61</v>
      </c>
    </row>
    <row r="398" spans="1:3" x14ac:dyDescent="0.3">
      <c r="A398" s="88" t="s">
        <v>1576</v>
      </c>
      <c r="B398" s="35" t="s">
        <v>1693</v>
      </c>
      <c r="C398" s="35" t="s">
        <v>61</v>
      </c>
    </row>
    <row r="399" spans="1:3" x14ac:dyDescent="0.3">
      <c r="A399" s="88" t="s">
        <v>1577</v>
      </c>
      <c r="B399" s="35" t="s">
        <v>1694</v>
      </c>
      <c r="C399" s="35" t="s">
        <v>61</v>
      </c>
    </row>
    <row r="400" spans="1:3" x14ac:dyDescent="0.3">
      <c r="A400" s="88" t="s">
        <v>1578</v>
      </c>
      <c r="B400" s="35" t="s">
        <v>1695</v>
      </c>
      <c r="C400" s="35" t="s">
        <v>61</v>
      </c>
    </row>
    <row r="401" spans="1:3" x14ac:dyDescent="0.3">
      <c r="A401" s="88" t="s">
        <v>1579</v>
      </c>
      <c r="B401" s="35" t="s">
        <v>1696</v>
      </c>
      <c r="C401" s="35" t="s">
        <v>61</v>
      </c>
    </row>
    <row r="402" spans="1:3" x14ac:dyDescent="0.3">
      <c r="A402" s="88" t="s">
        <v>1580</v>
      </c>
      <c r="B402" s="35" t="s">
        <v>1697</v>
      </c>
      <c r="C402" s="35" t="s">
        <v>61</v>
      </c>
    </row>
    <row r="403" spans="1:3" x14ac:dyDescent="0.3">
      <c r="A403" s="88" t="s">
        <v>1581</v>
      </c>
      <c r="B403" s="35" t="s">
        <v>1698</v>
      </c>
      <c r="C403" s="35" t="s">
        <v>61</v>
      </c>
    </row>
    <row r="404" spans="1:3" x14ac:dyDescent="0.3">
      <c r="A404" s="88" t="s">
        <v>1582</v>
      </c>
      <c r="B404" s="35" t="s">
        <v>1699</v>
      </c>
      <c r="C404" s="35" t="s">
        <v>61</v>
      </c>
    </row>
    <row r="405" spans="1:3" x14ac:dyDescent="0.3">
      <c r="A405" s="88" t="s">
        <v>1583</v>
      </c>
      <c r="B405" s="35" t="s">
        <v>1700</v>
      </c>
      <c r="C405" s="35" t="s">
        <v>61</v>
      </c>
    </row>
    <row r="406" spans="1:3" x14ac:dyDescent="0.3">
      <c r="A406" s="88" t="s">
        <v>1584</v>
      </c>
      <c r="B406" s="35" t="s">
        <v>1701</v>
      </c>
      <c r="C406" s="35" t="s">
        <v>61</v>
      </c>
    </row>
    <row r="407" spans="1:3" x14ac:dyDescent="0.3">
      <c r="A407" s="88" t="s">
        <v>1585</v>
      </c>
      <c r="B407" s="35" t="s">
        <v>1702</v>
      </c>
      <c r="C407" s="35" t="s">
        <v>61</v>
      </c>
    </row>
    <row r="408" spans="1:3" x14ac:dyDescent="0.3">
      <c r="A408" s="88" t="s">
        <v>1586</v>
      </c>
      <c r="B408" s="35" t="s">
        <v>1703</v>
      </c>
      <c r="C408" s="35" t="s">
        <v>61</v>
      </c>
    </row>
    <row r="409" spans="1:3" x14ac:dyDescent="0.3">
      <c r="A409" s="88" t="s">
        <v>1587</v>
      </c>
      <c r="B409" s="35" t="s">
        <v>1704</v>
      </c>
      <c r="C409" s="35" t="s">
        <v>61</v>
      </c>
    </row>
    <row r="410" spans="1:3" x14ac:dyDescent="0.3">
      <c r="A410" s="88" t="s">
        <v>1588</v>
      </c>
      <c r="B410" s="35" t="s">
        <v>1705</v>
      </c>
      <c r="C410" s="35" t="s">
        <v>61</v>
      </c>
    </row>
    <row r="411" spans="1:3" x14ac:dyDescent="0.3">
      <c r="A411" s="88" t="s">
        <v>1589</v>
      </c>
      <c r="B411" s="35" t="s">
        <v>1706</v>
      </c>
      <c r="C411" s="35" t="s">
        <v>61</v>
      </c>
    </row>
    <row r="412" spans="1:3" x14ac:dyDescent="0.3">
      <c r="A412" s="88" t="s">
        <v>1590</v>
      </c>
      <c r="B412" s="35" t="s">
        <v>1707</v>
      </c>
      <c r="C412" s="35" t="s">
        <v>61</v>
      </c>
    </row>
    <row r="413" spans="1:3" x14ac:dyDescent="0.3">
      <c r="A413" s="88" t="s">
        <v>1591</v>
      </c>
      <c r="B413" s="35" t="s">
        <v>1708</v>
      </c>
      <c r="C413" s="35" t="s">
        <v>61</v>
      </c>
    </row>
    <row r="414" spans="1:3" x14ac:dyDescent="0.3">
      <c r="A414" s="88" t="s">
        <v>1592</v>
      </c>
      <c r="B414" s="35" t="s">
        <v>1709</v>
      </c>
      <c r="C414" s="35" t="s">
        <v>61</v>
      </c>
    </row>
    <row r="415" spans="1:3" x14ac:dyDescent="0.3">
      <c r="A415" s="88" t="s">
        <v>1593</v>
      </c>
      <c r="B415" s="35" t="s">
        <v>1710</v>
      </c>
      <c r="C415" s="35" t="s">
        <v>61</v>
      </c>
    </row>
    <row r="416" spans="1:3" x14ac:dyDescent="0.3">
      <c r="A416" s="88" t="s">
        <v>1594</v>
      </c>
      <c r="B416" s="35" t="s">
        <v>1711</v>
      </c>
      <c r="C416" s="35" t="s">
        <v>61</v>
      </c>
    </row>
    <row r="417" spans="1:3" x14ac:dyDescent="0.3">
      <c r="A417" s="88" t="s">
        <v>1595</v>
      </c>
      <c r="B417" s="35" t="s">
        <v>1712</v>
      </c>
      <c r="C417" s="35" t="s">
        <v>61</v>
      </c>
    </row>
    <row r="418" spans="1:3" x14ac:dyDescent="0.3">
      <c r="A418" s="88" t="s">
        <v>1596</v>
      </c>
      <c r="B418" s="35" t="s">
        <v>1713</v>
      </c>
      <c r="C418" s="35" t="s">
        <v>61</v>
      </c>
    </row>
    <row r="419" spans="1:3" x14ac:dyDescent="0.3">
      <c r="A419" s="88" t="s">
        <v>1597</v>
      </c>
      <c r="B419" s="35" t="s">
        <v>1714</v>
      </c>
      <c r="C419" s="35" t="s">
        <v>61</v>
      </c>
    </row>
    <row r="420" spans="1:3" x14ac:dyDescent="0.3">
      <c r="A420" s="88" t="s">
        <v>1598</v>
      </c>
      <c r="B420" s="35" t="s">
        <v>1715</v>
      </c>
      <c r="C420" s="35" t="s">
        <v>61</v>
      </c>
    </row>
    <row r="421" spans="1:3" x14ac:dyDescent="0.3">
      <c r="A421" s="88" t="s">
        <v>1599</v>
      </c>
      <c r="B421" s="35" t="s">
        <v>1716</v>
      </c>
      <c r="C421" s="35" t="s">
        <v>61</v>
      </c>
    </row>
    <row r="422" spans="1:3" x14ac:dyDescent="0.3">
      <c r="A422" s="88" t="s">
        <v>1600</v>
      </c>
      <c r="B422" s="35" t="s">
        <v>1717</v>
      </c>
      <c r="C422" s="35" t="s">
        <v>61</v>
      </c>
    </row>
    <row r="423" spans="1:3" x14ac:dyDescent="0.3">
      <c r="A423" s="88" t="s">
        <v>1601</v>
      </c>
      <c r="B423" s="35" t="s">
        <v>1718</v>
      </c>
      <c r="C423" s="35" t="s">
        <v>61</v>
      </c>
    </row>
    <row r="424" spans="1:3" x14ac:dyDescent="0.3">
      <c r="A424" s="88" t="s">
        <v>1602</v>
      </c>
      <c r="B424" s="35" t="s">
        <v>1719</v>
      </c>
      <c r="C424" s="35" t="s">
        <v>61</v>
      </c>
    </row>
    <row r="425" spans="1:3" x14ac:dyDescent="0.3">
      <c r="A425" s="88" t="s">
        <v>1603</v>
      </c>
      <c r="B425" s="35" t="s">
        <v>1720</v>
      </c>
      <c r="C425" s="35" t="s">
        <v>61</v>
      </c>
    </row>
    <row r="426" spans="1:3" x14ac:dyDescent="0.3">
      <c r="A426" s="88" t="s">
        <v>1604</v>
      </c>
      <c r="B426" s="35" t="s">
        <v>1721</v>
      </c>
      <c r="C426" s="35" t="s">
        <v>61</v>
      </c>
    </row>
    <row r="427" spans="1:3" x14ac:dyDescent="0.3">
      <c r="A427" s="88" t="s">
        <v>1605</v>
      </c>
      <c r="B427" s="35" t="s">
        <v>1722</v>
      </c>
      <c r="C427" s="35" t="s">
        <v>61</v>
      </c>
    </row>
    <row r="428" spans="1:3" x14ac:dyDescent="0.3">
      <c r="A428" s="88" t="s">
        <v>1606</v>
      </c>
      <c r="B428" s="35" t="s">
        <v>1723</v>
      </c>
      <c r="C428" s="35" t="s">
        <v>61</v>
      </c>
    </row>
    <row r="429" spans="1:3" x14ac:dyDescent="0.3">
      <c r="A429" s="88" t="s">
        <v>1607</v>
      </c>
      <c r="B429" s="35" t="s">
        <v>1724</v>
      </c>
      <c r="C429" s="35" t="s">
        <v>61</v>
      </c>
    </row>
    <row r="430" spans="1:3" x14ac:dyDescent="0.3">
      <c r="A430" s="88" t="s">
        <v>1608</v>
      </c>
      <c r="B430" s="35" t="s">
        <v>1725</v>
      </c>
      <c r="C430" s="35" t="s">
        <v>61</v>
      </c>
    </row>
    <row r="431" spans="1:3" x14ac:dyDescent="0.3">
      <c r="A431" s="88" t="s">
        <v>1609</v>
      </c>
      <c r="B431" s="35" t="s">
        <v>1726</v>
      </c>
      <c r="C431" s="35" t="s">
        <v>61</v>
      </c>
    </row>
    <row r="432" spans="1:3" x14ac:dyDescent="0.3">
      <c r="A432" s="88" t="s">
        <v>1610</v>
      </c>
      <c r="B432" s="35" t="s">
        <v>1727</v>
      </c>
      <c r="C432" s="35" t="s">
        <v>61</v>
      </c>
    </row>
    <row r="433" spans="1:3" x14ac:dyDescent="0.3">
      <c r="A433" s="88" t="s">
        <v>1611</v>
      </c>
      <c r="B433" s="35" t="s">
        <v>1728</v>
      </c>
      <c r="C433" s="35" t="s">
        <v>61</v>
      </c>
    </row>
    <row r="434" spans="1:3" x14ac:dyDescent="0.3">
      <c r="A434" s="88" t="s">
        <v>1612</v>
      </c>
      <c r="B434" s="35" t="s">
        <v>1729</v>
      </c>
      <c r="C434" s="35" t="s">
        <v>61</v>
      </c>
    </row>
    <row r="435" spans="1:3" x14ac:dyDescent="0.3">
      <c r="A435" s="88" t="s">
        <v>1613</v>
      </c>
      <c r="B435" s="35" t="s">
        <v>1730</v>
      </c>
      <c r="C435" s="35" t="s">
        <v>61</v>
      </c>
    </row>
    <row r="436" spans="1:3" x14ac:dyDescent="0.3">
      <c r="A436" s="88" t="s">
        <v>1614</v>
      </c>
      <c r="B436" s="35" t="s">
        <v>1731</v>
      </c>
      <c r="C436" s="35" t="s">
        <v>61</v>
      </c>
    </row>
    <row r="437" spans="1:3" x14ac:dyDescent="0.3">
      <c r="A437" s="88" t="s">
        <v>1615</v>
      </c>
      <c r="B437" s="35" t="s">
        <v>1732</v>
      </c>
      <c r="C437" s="35" t="s">
        <v>61</v>
      </c>
    </row>
    <row r="438" spans="1:3" x14ac:dyDescent="0.3">
      <c r="A438" s="88" t="s">
        <v>1616</v>
      </c>
      <c r="B438" s="35" t="s">
        <v>1733</v>
      </c>
      <c r="C438" s="35" t="s">
        <v>61</v>
      </c>
    </row>
    <row r="439" spans="1:3" x14ac:dyDescent="0.3">
      <c r="A439" s="88" t="s">
        <v>1617</v>
      </c>
      <c r="B439" s="35" t="s">
        <v>1734</v>
      </c>
      <c r="C439" s="35" t="s">
        <v>61</v>
      </c>
    </row>
    <row r="440" spans="1:3" x14ac:dyDescent="0.3">
      <c r="A440" s="88" t="s">
        <v>1618</v>
      </c>
      <c r="B440" s="35" t="s">
        <v>1735</v>
      </c>
      <c r="C440" s="35" t="s">
        <v>61</v>
      </c>
    </row>
    <row r="441" spans="1:3" x14ac:dyDescent="0.3">
      <c r="A441" s="88" t="s">
        <v>1619</v>
      </c>
      <c r="B441" s="42" t="s">
        <v>1736</v>
      </c>
      <c r="C441" s="35" t="s">
        <v>61</v>
      </c>
    </row>
    <row r="442" spans="1:3" x14ac:dyDescent="0.3">
      <c r="A442" s="88" t="s">
        <v>1620</v>
      </c>
      <c r="B442" s="42" t="s">
        <v>1737</v>
      </c>
      <c r="C442" s="35" t="s">
        <v>61</v>
      </c>
    </row>
    <row r="443" spans="1:3" x14ac:dyDescent="0.3">
      <c r="A443" s="88" t="s">
        <v>1621</v>
      </c>
      <c r="B443" s="42" t="s">
        <v>1738</v>
      </c>
      <c r="C443" s="35" t="s">
        <v>61</v>
      </c>
    </row>
  </sheetData>
  <sheetProtection insertRows="0" deleteRows="0" selectLockedCells="1"/>
  <conditionalFormatting sqref="G39:G52">
    <cfRule type="containsText" dxfId="14" priority="20" operator="containsText" text="New Tag Required">
      <formula>NOT(ISERROR(SEARCH("New Tag Required",G39)))</formula>
    </cfRule>
  </conditionalFormatting>
  <conditionalFormatting sqref="D49:D196">
    <cfRule type="containsText" dxfId="13" priority="19" operator="containsText" text="Yes">
      <formula>NOT(ISERROR(SEARCH("Yes",D49)))</formula>
    </cfRule>
  </conditionalFormatting>
  <conditionalFormatting sqref="H39:H415">
    <cfRule type="containsText" dxfId="12" priority="18" operator="containsText" text="New Sign Required">
      <formula>NOT(ISERROR(SEARCH("New Sign Required",H39)))</formula>
    </cfRule>
  </conditionalFormatting>
  <conditionalFormatting sqref="G39:H196">
    <cfRule type="containsText" dxfId="11" priority="17" operator="containsText" text="Action Required">
      <formula>NOT(ISERROR(SEARCH("Action Required",G39)))</formula>
    </cfRule>
  </conditionalFormatting>
  <conditionalFormatting sqref="H1:H4 G5:G38 H39:H1048576">
    <cfRule type="containsText" dxfId="10" priority="6" operator="containsText" text="Remove Old Sign">
      <formula>NOT(ISERROR(SEARCH("Remove Old Sign",G1)))</formula>
    </cfRule>
    <cfRule type="containsText" dxfId="9" priority="7" operator="containsText" text="Move Sign to New Location">
      <formula>NOT(ISERROR(SEARCH("Move Sign to New Location",G1)))</formula>
    </cfRule>
  </conditionalFormatting>
  <conditionalFormatting sqref="F5:F9 G3:G4 E1:E2 G39:G1048576">
    <cfRule type="containsText" dxfId="8" priority="5" operator="containsText" text="Remove Old Tag">
      <formula>NOT(ISERROR(SEARCH("Remove Old Tag",E1)))</formula>
    </cfRule>
  </conditionalFormatting>
  <conditionalFormatting sqref="A329:A359">
    <cfRule type="expression" dxfId="7" priority="4">
      <formula>EXACT($E327,"Non-Assignable")</formula>
    </cfRule>
  </conditionalFormatting>
  <conditionalFormatting sqref="A392">
    <cfRule type="expression" dxfId="6" priority="3">
      <formula>EXACT($E320,"Non-Assignable")</formula>
    </cfRule>
  </conditionalFormatting>
  <conditionalFormatting sqref="A393:A437">
    <cfRule type="expression" dxfId="5" priority="2">
      <formula>EXACT($E215,"Non-Assignable")</formula>
    </cfRule>
  </conditionalFormatting>
  <conditionalFormatting sqref="A438:A443">
    <cfRule type="expression" dxfId="4" priority="1">
      <formula>EXACT($E123,"Non-Assignable")</formula>
    </cfRule>
  </conditionalFormatting>
  <conditionalFormatting sqref="A327">
    <cfRule type="expression" dxfId="3" priority="196">
      <formula>EXACT(#REF!,"Non-Assignable")</formula>
    </cfRule>
  </conditionalFormatting>
  <conditionalFormatting sqref="A328">
    <cfRule type="expression" dxfId="2" priority="198">
      <formula>EXACT(#REF!,"Non-Assignable")</formula>
    </cfRule>
  </conditionalFormatting>
  <conditionalFormatting sqref="A360:A390">
    <cfRule type="expression" dxfId="1" priority="210">
      <formula>EXACT($E289,"Non-Assignable")</formula>
    </cfRule>
  </conditionalFormatting>
  <conditionalFormatting sqref="A391">
    <cfRule type="expression" dxfId="0" priority="212">
      <formula>EXACT(#REF!,"Non-Assignable")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7:H398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[1]Lookup!#REF!</xm:f>
          </x14:formula1>
          <xm:sqref>G39:H196</xm:sqref>
        </x14:dataValidation>
        <x14:dataValidation type="list" allowBlank="1" showInputMessage="1" showErrorMessage="1">
          <x14:formula1>
            <xm:f>Lookup!$G$1:$G$5</xm:f>
          </x14:formula1>
          <xm:sqref>C6:C326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4.4" x14ac:dyDescent="0.3"/>
  <cols>
    <col min="1" max="1" width="17.44140625" style="1" customWidth="1"/>
    <col min="2" max="2" width="9.109375" style="1"/>
    <col min="3" max="3" width="15.8867187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65</v>
      </c>
      <c r="D1" t="s">
        <v>2</v>
      </c>
      <c r="E1" s="7" t="s">
        <v>27</v>
      </c>
      <c r="F1" s="1" t="s">
        <v>40</v>
      </c>
      <c r="G1" t="s">
        <v>61</v>
      </c>
    </row>
    <row r="2" spans="1:7" x14ac:dyDescent="0.3">
      <c r="A2" s="1" t="s">
        <v>3</v>
      </c>
      <c r="B2" s="1" t="s">
        <v>6</v>
      </c>
      <c r="C2" t="s">
        <v>55</v>
      </c>
      <c r="D2" t="s">
        <v>18</v>
      </c>
      <c r="E2" s="7" t="s">
        <v>46</v>
      </c>
      <c r="F2" s="1" t="s">
        <v>41</v>
      </c>
      <c r="G2" t="s">
        <v>62</v>
      </c>
    </row>
    <row r="3" spans="1:7" x14ac:dyDescent="0.3">
      <c r="A3" s="1" t="s">
        <v>13</v>
      </c>
      <c r="B3" s="1" t="s">
        <v>13</v>
      </c>
      <c r="C3" t="s">
        <v>66</v>
      </c>
      <c r="D3" s="1" t="s">
        <v>13</v>
      </c>
      <c r="E3" s="7" t="s">
        <v>21</v>
      </c>
      <c r="F3" s="1" t="s">
        <v>42</v>
      </c>
      <c r="G3" t="s">
        <v>63</v>
      </c>
    </row>
    <row r="4" spans="1:7" x14ac:dyDescent="0.3">
      <c r="A4" s="9" t="s">
        <v>30</v>
      </c>
      <c r="C4" t="s">
        <v>60</v>
      </c>
      <c r="D4" s="8" t="s">
        <v>30</v>
      </c>
      <c r="E4" s="7" t="s">
        <v>68</v>
      </c>
      <c r="F4" s="1" t="s">
        <v>51</v>
      </c>
      <c r="G4" t="s">
        <v>64</v>
      </c>
    </row>
    <row r="5" spans="1:7" x14ac:dyDescent="0.3">
      <c r="A5" s="1" t="s">
        <v>49</v>
      </c>
      <c r="C5" t="s">
        <v>53</v>
      </c>
      <c r="D5" s="8" t="s">
        <v>50</v>
      </c>
      <c r="E5" s="7" t="s">
        <v>48</v>
      </c>
      <c r="F5">
        <v>0</v>
      </c>
    </row>
    <row r="6" spans="1:7" x14ac:dyDescent="0.3">
      <c r="C6" t="s">
        <v>54</v>
      </c>
      <c r="D6" s="8" t="s">
        <v>52</v>
      </c>
      <c r="E6" s="7" t="s">
        <v>32</v>
      </c>
    </row>
    <row r="7" spans="1:7" x14ac:dyDescent="0.3">
      <c r="C7" t="s">
        <v>69</v>
      </c>
      <c r="E7" s="7" t="s">
        <v>28</v>
      </c>
    </row>
    <row r="8" spans="1:7" x14ac:dyDescent="0.3">
      <c r="E8" s="7" t="s">
        <v>67</v>
      </c>
    </row>
    <row r="9" spans="1:7" x14ac:dyDescent="0.3">
      <c r="E9" s="7" t="s">
        <v>29</v>
      </c>
    </row>
    <row r="10" spans="1:7" s="1" customFormat="1" x14ac:dyDescent="0.3">
      <c r="E10" s="30" t="s">
        <v>44</v>
      </c>
    </row>
    <row r="11" spans="1:7" x14ac:dyDescent="0.3">
      <c r="E11" s="30" t="s">
        <v>31</v>
      </c>
    </row>
    <row r="12" spans="1:7" x14ac:dyDescent="0.3">
      <c r="E12" s="30" t="s">
        <v>20</v>
      </c>
    </row>
    <row r="13" spans="1:7" x14ac:dyDescent="0.3">
      <c r="E13" s="30" t="s">
        <v>24</v>
      </c>
    </row>
    <row r="14" spans="1:7" x14ac:dyDescent="0.3">
      <c r="E14" s="30" t="s">
        <v>47</v>
      </c>
    </row>
    <row r="15" spans="1:7" x14ac:dyDescent="0.3">
      <c r="E15" s="30" t="s">
        <v>45</v>
      </c>
    </row>
    <row r="16" spans="1:7" x14ac:dyDescent="0.3">
      <c r="E16" s="30" t="s">
        <v>22</v>
      </c>
    </row>
    <row r="17" spans="1:7" x14ac:dyDescent="0.3">
      <c r="E17" s="30" t="s">
        <v>26</v>
      </c>
    </row>
    <row r="18" spans="1:7" x14ac:dyDescent="0.3">
      <c r="E18" s="30" t="s">
        <v>23</v>
      </c>
    </row>
    <row r="19" spans="1:7" x14ac:dyDescent="0.3">
      <c r="E19" s="30" t="s">
        <v>25</v>
      </c>
    </row>
    <row r="20" spans="1:7" x14ac:dyDescent="0.3">
      <c r="A20" s="29"/>
      <c r="B20" s="29"/>
      <c r="C20" s="29"/>
      <c r="D20" s="29"/>
      <c r="E20" s="7"/>
      <c r="F20" s="29"/>
      <c r="G20" s="29"/>
    </row>
    <row r="21" spans="1:7" x14ac:dyDescent="0.3">
      <c r="A21" s="29"/>
      <c r="B21" s="29"/>
      <c r="C21" s="29"/>
      <c r="D21" s="29"/>
      <c r="F21" s="29"/>
      <c r="G21" s="29"/>
    </row>
    <row r="22" spans="1:7" x14ac:dyDescent="0.3">
      <c r="A22" s="29"/>
      <c r="B22" s="29"/>
      <c r="C22" s="29"/>
      <c r="D22" s="29"/>
      <c r="F22" s="29"/>
      <c r="G22" s="29"/>
    </row>
    <row r="23" spans="1:7" x14ac:dyDescent="0.3">
      <c r="A23" s="29"/>
      <c r="B23" s="29"/>
      <c r="C23" s="29"/>
      <c r="D23" s="29"/>
      <c r="F23" s="29"/>
      <c r="G23" s="29"/>
    </row>
    <row r="24" spans="1:7" x14ac:dyDescent="0.3">
      <c r="A24" s="29"/>
      <c r="B24" s="29"/>
      <c r="C24" s="29"/>
      <c r="D24" s="29"/>
      <c r="F24" s="29"/>
      <c r="G24" s="29"/>
    </row>
    <row r="25" spans="1:7" x14ac:dyDescent="0.3">
      <c r="A25" s="29"/>
      <c r="B25" s="29"/>
      <c r="C25" s="29"/>
      <c r="D25" s="29"/>
      <c r="F25" s="29"/>
      <c r="G25" s="29"/>
    </row>
    <row r="26" spans="1:7" x14ac:dyDescent="0.3">
      <c r="A26" s="29"/>
      <c r="B26" s="29"/>
      <c r="C26" s="29"/>
      <c r="D26" s="29"/>
      <c r="F26" s="29"/>
      <c r="G26" s="29"/>
    </row>
    <row r="27" spans="1:7" x14ac:dyDescent="0.3">
      <c r="A27" s="29"/>
      <c r="B27" s="29"/>
      <c r="C27" s="29"/>
      <c r="D27" s="29"/>
      <c r="F27" s="29"/>
      <c r="G27" s="29"/>
    </row>
    <row r="28" spans="1:7" x14ac:dyDescent="0.3">
      <c r="A28" s="29"/>
      <c r="B28" s="29"/>
      <c r="C28" s="29"/>
      <c r="D28" s="29"/>
      <c r="F28" s="29"/>
      <c r="G28" s="29"/>
    </row>
    <row r="29" spans="1:7" x14ac:dyDescent="0.3">
      <c r="A29" s="29"/>
      <c r="B29" s="29"/>
      <c r="C29" s="29"/>
      <c r="D29" s="29"/>
      <c r="F29" s="29"/>
      <c r="G29" s="29"/>
    </row>
    <row r="30" spans="1:7" x14ac:dyDescent="0.3">
      <c r="A30" s="29"/>
      <c r="B30" s="29"/>
      <c r="C30" s="29"/>
      <c r="D30" s="29"/>
      <c r="F30" s="29"/>
      <c r="G30" s="29"/>
    </row>
    <row r="31" spans="1:7" x14ac:dyDescent="0.3">
      <c r="A31" s="29"/>
      <c r="B31" s="29"/>
      <c r="C31" s="29"/>
      <c r="D31" s="29"/>
      <c r="F31" s="29"/>
      <c r="G31" s="29"/>
    </row>
    <row r="32" spans="1:7" x14ac:dyDescent="0.3">
      <c r="A32" s="29"/>
      <c r="B32" s="29"/>
      <c r="C32" s="29"/>
      <c r="D32" s="29"/>
      <c r="F32" s="29"/>
      <c r="G32" s="29"/>
    </row>
    <row r="33" spans="1:7" x14ac:dyDescent="0.3">
      <c r="A33" s="29"/>
      <c r="B33" s="29"/>
      <c r="C33" s="29"/>
      <c r="D33" s="29"/>
      <c r="F33" s="29"/>
      <c r="G33" s="29"/>
    </row>
    <row r="34" spans="1:7" x14ac:dyDescent="0.3">
      <c r="A34" s="29"/>
      <c r="B34" s="29"/>
      <c r="C34" s="29"/>
      <c r="D34" s="29"/>
      <c r="F34" s="29"/>
      <c r="G34" s="29"/>
    </row>
    <row r="35" spans="1:7" x14ac:dyDescent="0.3">
      <c r="A35" s="29"/>
      <c r="B35" s="29"/>
      <c r="C35" s="29"/>
      <c r="D35" s="29"/>
      <c r="F35" s="29"/>
      <c r="G35" s="29"/>
    </row>
    <row r="36" spans="1:7" x14ac:dyDescent="0.3">
      <c r="A36" s="29"/>
      <c r="B36" s="29"/>
      <c r="C36" s="29"/>
      <c r="D36" s="29"/>
      <c r="F36" s="29"/>
      <c r="G36" s="29"/>
    </row>
    <row r="37" spans="1:7" x14ac:dyDescent="0.3">
      <c r="A37" s="29"/>
      <c r="B37" s="29"/>
      <c r="C37" s="29"/>
      <c r="D37" s="29"/>
      <c r="F37" s="29"/>
      <c r="G37" s="29"/>
    </row>
    <row r="38" spans="1:7" x14ac:dyDescent="0.3">
      <c r="A38" s="29"/>
      <c r="B38" s="29"/>
      <c r="C38" s="29"/>
      <c r="D38" s="29"/>
      <c r="F38" s="29"/>
      <c r="G38" s="29"/>
    </row>
    <row r="39" spans="1:7" x14ac:dyDescent="0.3">
      <c r="A39" s="29"/>
      <c r="B39" s="29"/>
      <c r="C39" s="29"/>
      <c r="D39" s="29"/>
      <c r="F39" s="29"/>
      <c r="G39" s="2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3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3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3">
      <c r="A8" s="2" t="str">
        <f>([3]UKBuilding_List!A8)</f>
        <v>0012</v>
      </c>
      <c r="B8" s="3" t="str">
        <f>VLOOKUP(A8,[3]UKBuilding_List!$A$1:$D$376,3,FALSE)</f>
        <v>Blazer Hall</v>
      </c>
      <c r="C8" s="1"/>
      <c r="H8" s="6"/>
    </row>
    <row r="9" spans="1:10" x14ac:dyDescent="0.3">
      <c r="A9" s="2" t="str">
        <f>([3]UKBuilding_List!A9)</f>
        <v>0014</v>
      </c>
      <c r="B9" s="3" t="str">
        <f>VLOOKUP(A9,[3]UKBuilding_List!$A$1:$D$376,3,FALSE)</f>
        <v>Boone Faculty Center</v>
      </c>
      <c r="C9" s="1"/>
      <c r="H9" s="6"/>
    </row>
    <row r="10" spans="1:10" x14ac:dyDescent="0.3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3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3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3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3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3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3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3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3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3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3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3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3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3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3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3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3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3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3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3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3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3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3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3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3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3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3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3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3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3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3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3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3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3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3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3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3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3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3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3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3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3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3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3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3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3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3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3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3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3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3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3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3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3">
      <c r="A63" s="2" t="str">
        <f>([3]UKBuilding_List!A63)</f>
        <v>0079</v>
      </c>
      <c r="B63" s="3" t="str">
        <f>VLOOKUP(A63,[3]UKBuilding_List!$A$1:$D$376,3,FALSE)</f>
        <v>Central Hall II</v>
      </c>
      <c r="C63" s="1"/>
    </row>
    <row r="64" spans="1:3" x14ac:dyDescent="0.3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3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3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3">
      <c r="A67" s="2" t="str">
        <f>([3]UKBuilding_List!A67)</f>
        <v>0083</v>
      </c>
      <c r="B67" s="3" t="str">
        <f>VLOOKUP(A67,[3]UKBuilding_List!$A$1:$D$376,3,FALSE)</f>
        <v>453 Columbia</v>
      </c>
      <c r="C67" s="1"/>
    </row>
    <row r="68" spans="1:3" x14ac:dyDescent="0.3">
      <c r="A68" s="2" t="str">
        <f>([3]UKBuilding_List!A68)</f>
        <v>0084</v>
      </c>
      <c r="B68" s="3" t="str">
        <f>VLOOKUP(A68,[3]UKBuilding_List!$A$1:$D$376,3,FALSE)</f>
        <v>Gatehouse Roach Bldg</v>
      </c>
      <c r="C68" s="1"/>
    </row>
    <row r="69" spans="1:3" x14ac:dyDescent="0.3">
      <c r="A69" s="2" t="str">
        <f>([3]UKBuilding_List!A69)</f>
        <v>0085</v>
      </c>
      <c r="B69" s="3" t="str">
        <f>VLOOKUP(A69,[3]UKBuilding_List!$A$1:$D$376,3,FALSE)</f>
        <v>Medical Center Heating and Cooling Plant</v>
      </c>
      <c r="C69" s="1"/>
    </row>
    <row r="70" spans="1:3" x14ac:dyDescent="0.3">
      <c r="A70" s="2" t="str">
        <f>([3]UKBuilding_List!A70)</f>
        <v>0086</v>
      </c>
      <c r="B70" s="3" t="str">
        <f>VLOOKUP(A70,[3]UKBuilding_List!$A$1:$D$376,3,FALSE)</f>
        <v>Medical Behavioral Science Building</v>
      </c>
      <c r="C70" s="1"/>
    </row>
    <row r="71" spans="1:3" x14ac:dyDescent="0.3">
      <c r="A71" s="2" t="str">
        <f>([3]UKBuilding_List!A71)</f>
        <v>0087</v>
      </c>
      <c r="B71" s="3" t="str">
        <f>VLOOKUP(A71,[3]UKBuilding_List!$A$1:$D$376,3,FALSE)</f>
        <v>Medical Center Storage Facility</v>
      </c>
      <c r="C71" s="1"/>
    </row>
    <row r="72" spans="1:3" x14ac:dyDescent="0.3">
      <c r="A72" s="2" t="str">
        <f>([3]UKBuilding_List!A72)</f>
        <v>0088</v>
      </c>
      <c r="B72" s="3" t="str">
        <f>VLOOKUP(A72,[3]UKBuilding_List!$A$1:$D$376,3,FALSE)</f>
        <v>Agriculture Motor Pool</v>
      </c>
      <c r="C72" s="1"/>
    </row>
    <row r="73" spans="1:3" x14ac:dyDescent="0.3">
      <c r="A73" s="2" t="str">
        <f>([3]UKBuilding_List!A73)</f>
        <v>0089</v>
      </c>
      <c r="B73" s="3" t="str">
        <f>VLOOKUP(A73,[3]UKBuilding_List!$A$1:$D$376,3,FALSE)</f>
        <v>Cooling Plant #1</v>
      </c>
      <c r="C73" s="1"/>
    </row>
    <row r="74" spans="1:3" x14ac:dyDescent="0.3">
      <c r="A74" s="2" t="str">
        <f>([3]UKBuilding_List!A74)</f>
        <v>0090</v>
      </c>
      <c r="B74" s="3" t="str">
        <f>VLOOKUP(A74,[3]UKBuilding_List!$A$1:$D$376,3,FALSE)</f>
        <v>Art and Visual Studies Building</v>
      </c>
      <c r="C74" s="1"/>
    </row>
    <row r="75" spans="1:3" x14ac:dyDescent="0.3">
      <c r="A75" s="2" t="str">
        <f>([3]UKBuilding_List!A75)</f>
        <v>0091</v>
      </c>
      <c r="B75" s="3" t="str">
        <f>VLOOKUP(A75,[3]UKBuilding_List!$A$1:$D$376,3,FALSE)</f>
        <v>Agriculture Science Center North</v>
      </c>
      <c r="C75" s="1"/>
    </row>
    <row r="76" spans="1:3" x14ac:dyDescent="0.3">
      <c r="A76" s="2" t="str">
        <f>([3]UKBuilding_List!A76)</f>
        <v>0092</v>
      </c>
      <c r="B76" s="3" t="str">
        <f>VLOOKUP(A76,[3]UKBuilding_List!$A$1:$D$376,3,FALSE)</f>
        <v>Seed House</v>
      </c>
      <c r="C76" s="1"/>
    </row>
    <row r="77" spans="1:3" x14ac:dyDescent="0.3">
      <c r="A77" s="2" t="str">
        <f>([3]UKBuilding_List!A77)</f>
        <v>0093</v>
      </c>
      <c r="B77" s="3" t="str">
        <f>VLOOKUP(A77,[3]UKBuilding_List!$A$1:$D$376,3,FALSE)</f>
        <v>Ben F. Roach Cancer Care Facility</v>
      </c>
      <c r="C77" s="1"/>
    </row>
    <row r="78" spans="1:3" x14ac:dyDescent="0.3">
      <c r="A78" s="2" t="str">
        <f>([3]UKBuilding_List!A78)</f>
        <v>0094</v>
      </c>
      <c r="B78" s="3" t="str">
        <f>VLOOKUP(A78,[3]UKBuilding_List!$A$1:$D$376,3,FALSE)</f>
        <v>Cooper House</v>
      </c>
      <c r="C78" s="1"/>
    </row>
    <row r="79" spans="1:3" x14ac:dyDescent="0.3">
      <c r="A79" s="2" t="str">
        <f>([3]UKBuilding_List!A79)</f>
        <v>0095</v>
      </c>
      <c r="B79" s="3" t="str">
        <f>VLOOKUP(A79,[3]UKBuilding_List!$A$1:$D$376,3,FALSE)</f>
        <v>Champions Court I</v>
      </c>
      <c r="C79" s="1"/>
    </row>
    <row r="80" spans="1:3" x14ac:dyDescent="0.3">
      <c r="A80" s="2" t="str">
        <f>([3]UKBuilding_List!A80)</f>
        <v>0096</v>
      </c>
      <c r="B80" s="3" t="str">
        <f>VLOOKUP(A80,[3]UKBuilding_List!$A$1:$D$376,3,FALSE)</f>
        <v>Dorothy Enslow Combs Cancer Research Building</v>
      </c>
      <c r="C80" s="1"/>
    </row>
    <row r="81" spans="1:3" x14ac:dyDescent="0.3">
      <c r="A81" s="2" t="str">
        <f>([3]UKBuilding_List!A81)</f>
        <v>0097</v>
      </c>
      <c r="B81" s="3" t="str">
        <f>VLOOKUP(A81,[3]UKBuilding_List!$A$1:$D$376,3,FALSE)</f>
        <v>E. S. Good Barn</v>
      </c>
      <c r="C81" s="1"/>
    </row>
    <row r="82" spans="1:3" x14ac:dyDescent="0.3">
      <c r="A82" s="2" t="str">
        <f>([3]UKBuilding_List!A82)</f>
        <v>0098</v>
      </c>
      <c r="B82" s="3" t="str">
        <f>VLOOKUP(A82,[3]UKBuilding_List!$A$1:$D$376,3,FALSE)</f>
        <v>Marylou Whitney and John Hendrickson Cancer Facility for Women</v>
      </c>
      <c r="C82" s="1"/>
    </row>
    <row r="83" spans="1:3" x14ac:dyDescent="0.3">
      <c r="A83" s="2" t="str">
        <f>([3]UKBuilding_List!A83)</f>
        <v>0099</v>
      </c>
      <c r="B83" s="3" t="str">
        <f>VLOOKUP(A83,[3]UKBuilding_List!$A$1:$D$376,3,FALSE)</f>
        <v>Gluck Equine Research Building</v>
      </c>
      <c r="C83" s="1"/>
    </row>
    <row r="84" spans="1:3" x14ac:dyDescent="0.3">
      <c r="A84" s="2" t="str">
        <f>([3]UKBuilding_List!A84)</f>
        <v>0100</v>
      </c>
      <c r="B84" s="3" t="str">
        <f>VLOOKUP(A84,[3]UKBuilding_List!$A$1:$D$376,3,FALSE)</f>
        <v>Haggin Hall</v>
      </c>
      <c r="C84" s="1"/>
    </row>
    <row r="85" spans="1:3" x14ac:dyDescent="0.3">
      <c r="A85" s="2" t="str">
        <f>([3]UKBuilding_List!A85)</f>
        <v>0101</v>
      </c>
      <c r="B85" s="3" t="str">
        <f>VLOOKUP(A85,[3]UKBuilding_List!$A$1:$D$376,3,FALSE)</f>
        <v>Reynolds Warehouse #1</v>
      </c>
      <c r="C85" s="1"/>
    </row>
    <row r="86" spans="1:3" x14ac:dyDescent="0.3">
      <c r="A86" s="2" t="str">
        <f>([3]UKBuilding_List!A86)</f>
        <v>0102</v>
      </c>
      <c r="B86" s="3" t="str">
        <f>VLOOKUP(A86,[3]UKBuilding_List!$A$1:$D$376,3,FALSE)</f>
        <v>Reynolds Warehouse #2</v>
      </c>
      <c r="C86" s="1"/>
    </row>
    <row r="87" spans="1:3" x14ac:dyDescent="0.3">
      <c r="A87" s="2" t="str">
        <f>([3]UKBuilding_List!A87)</f>
        <v>0104</v>
      </c>
      <c r="B87" s="3" t="str">
        <f>VLOOKUP(A87,[3]UKBuilding_List!$A$1:$D$376,3,FALSE)</f>
        <v>Woodland Glen I</v>
      </c>
      <c r="C87" s="1"/>
    </row>
    <row r="88" spans="1:3" x14ac:dyDescent="0.3">
      <c r="A88" s="2" t="str">
        <f>([3]UKBuilding_List!A88)</f>
        <v>0105</v>
      </c>
      <c r="B88" s="3" t="str">
        <f>VLOOKUP(A88,[3]UKBuilding_List!$A$1:$D$376,3,FALSE)</f>
        <v>Commonwealth Village #2</v>
      </c>
      <c r="C88" s="1"/>
    </row>
    <row r="89" spans="1:3" x14ac:dyDescent="0.3">
      <c r="A89" s="2" t="str">
        <f>([3]UKBuilding_List!A89)</f>
        <v>0106</v>
      </c>
      <c r="B89" s="3" t="str">
        <f>VLOOKUP(A89,[3]UKBuilding_List!$A$1:$D$376,3,FALSE)</f>
        <v>Commonwealth Village #1</v>
      </c>
      <c r="C89" s="1"/>
    </row>
    <row r="90" spans="1:3" x14ac:dyDescent="0.3">
      <c r="A90" s="2" t="str">
        <f>([3]UKBuilding_List!A90)</f>
        <v>0107</v>
      </c>
      <c r="B90" s="3" t="str">
        <f>VLOOKUP(A90,[3]UKBuilding_List!$A$1:$D$376,3,FALSE)</f>
        <v>Mining &amp; Minerals Resources Building</v>
      </c>
      <c r="C90" s="1"/>
    </row>
    <row r="91" spans="1:3" x14ac:dyDescent="0.3">
      <c r="A91" s="2" t="str">
        <f>([3]UKBuilding_List!A91)</f>
        <v>0108</v>
      </c>
      <c r="B91" s="3" t="str">
        <f>VLOOKUP(A91,[3]UKBuilding_List!$A$1:$D$376,3,FALSE)</f>
        <v>Center for Robotics &amp; Manufacturing Systems</v>
      </c>
      <c r="C91" s="1"/>
    </row>
    <row r="92" spans="1:3" x14ac:dyDescent="0.3">
      <c r="A92" s="2" t="str">
        <f>([3]UKBuilding_List!A92)</f>
        <v>0109</v>
      </c>
      <c r="B92" s="3" t="str">
        <f>VLOOKUP(A92,[3]UKBuilding_List!$A$1:$D$376,3,FALSE)</f>
        <v>Wendell &amp; Vickie Bell Soccer Complex</v>
      </c>
      <c r="C92" s="1"/>
    </row>
    <row r="93" spans="1:3" x14ac:dyDescent="0.3">
      <c r="A93" s="2" t="str">
        <f>([3]UKBuilding_List!A93)</f>
        <v>0110</v>
      </c>
      <c r="B93" s="3" t="str">
        <f>VLOOKUP(A93,[3]UKBuilding_List!$A$1:$D$376,3,FALSE)</f>
        <v>Maintenance Building (Athletics)</v>
      </c>
      <c r="C93" s="1"/>
    </row>
    <row r="94" spans="1:3" x14ac:dyDescent="0.3">
      <c r="A94" s="2" t="str">
        <f>([3]UKBuilding_List!A94)</f>
        <v>0113</v>
      </c>
      <c r="B94" s="3" t="str">
        <f>VLOOKUP(A94,[3]UKBuilding_List!$A$1:$D$376,3,FALSE)</f>
        <v>Shively Sports Center</v>
      </c>
      <c r="C94" s="1"/>
    </row>
    <row r="95" spans="1:3" x14ac:dyDescent="0.3">
      <c r="A95" s="2" t="str">
        <f>([3]UKBuilding_List!A95)</f>
        <v>0117</v>
      </c>
      <c r="B95" s="3" t="str">
        <f>VLOOKUP(A95,[3]UKBuilding_List!$A$1:$D$376,3,FALSE)</f>
        <v>Soccer Filming Tower</v>
      </c>
      <c r="C95" s="1"/>
    </row>
    <row r="96" spans="1:3" x14ac:dyDescent="0.3">
      <c r="A96" s="2" t="str">
        <f>([3]UKBuilding_List!A96)</f>
        <v>0119</v>
      </c>
      <c r="B96" s="3" t="str">
        <f>VLOOKUP(A96,[3]UKBuilding_List!$A$1:$D$376,3,FALSE)</f>
        <v>Helen King Alumni Building</v>
      </c>
      <c r="C96" s="1"/>
    </row>
    <row r="97" spans="1:3" x14ac:dyDescent="0.3">
      <c r="A97" s="2" t="str">
        <f>([3]UKBuilding_List!A97)</f>
        <v>0120</v>
      </c>
      <c r="B97" s="3" t="str">
        <f>VLOOKUP(A97,[3]UKBuilding_List!$A$1:$D$376,3,FALSE)</f>
        <v>Woodland Glen II</v>
      </c>
      <c r="C97" s="1"/>
    </row>
    <row r="98" spans="1:3" x14ac:dyDescent="0.3">
      <c r="A98" s="2" t="str">
        <f>([3]UKBuilding_List!A98)</f>
        <v>0121</v>
      </c>
      <c r="B98" s="3" t="str">
        <f>VLOOKUP(A98,[3]UKBuilding_List!$A$1:$D$376,3,FALSE)</f>
        <v>Sigma Nu Fraternity</v>
      </c>
      <c r="C98" s="1"/>
    </row>
    <row r="99" spans="1:3" x14ac:dyDescent="0.3">
      <c r="A99" s="2" t="str">
        <f>([3]UKBuilding_List!A99)</f>
        <v>0122</v>
      </c>
      <c r="B99" s="3" t="str">
        <f>VLOOKUP(A99,[3]UKBuilding_List!$A$1:$D$376,3,FALSE)</f>
        <v>Delta Gamma Sorority</v>
      </c>
      <c r="C99" s="1"/>
    </row>
    <row r="100" spans="1:3" x14ac:dyDescent="0.3">
      <c r="A100" s="2" t="str">
        <f>([3]UKBuilding_List!A100)</f>
        <v>0123</v>
      </c>
      <c r="B100" s="3" t="str">
        <f>VLOOKUP(A100,[3]UKBuilding_List!$A$1:$D$376,3,FALSE)</f>
        <v>Champions Court II</v>
      </c>
      <c r="C100" s="1"/>
    </row>
    <row r="101" spans="1:3" x14ac:dyDescent="0.3">
      <c r="A101" s="2" t="str">
        <f>([3]UKBuilding_List!A101)</f>
        <v>0124</v>
      </c>
      <c r="B101" s="3" t="str">
        <f>VLOOKUP(A101,[3]UKBuilding_List!$A$1:$D$376,3,FALSE)</f>
        <v>Delta Zeta Sorority</v>
      </c>
      <c r="C101" s="1"/>
    </row>
    <row r="102" spans="1:3" x14ac:dyDescent="0.3">
      <c r="A102" s="2" t="str">
        <f>([3]UKBuilding_List!A102)</f>
        <v>0125</v>
      </c>
      <c r="B102" s="3" t="str">
        <f>VLOOKUP(A102,[3]UKBuilding_List!$A$1:$D$376,3,FALSE)</f>
        <v>Kappa Alpha Theta Sorority</v>
      </c>
      <c r="C102" s="1"/>
    </row>
    <row r="103" spans="1:3" x14ac:dyDescent="0.3">
      <c r="A103" s="2" t="str">
        <f>([3]UKBuilding_List!A103)</f>
        <v>0126</v>
      </c>
      <c r="B103" s="3" t="str">
        <f>VLOOKUP(A103,[3]UKBuilding_List!$A$1:$D$376,3,FALSE)</f>
        <v>Phi Sigma Kappa Fraternity</v>
      </c>
      <c r="C103" s="1"/>
    </row>
    <row r="104" spans="1:3" x14ac:dyDescent="0.3">
      <c r="A104" s="2" t="str">
        <f>([3]UKBuilding_List!A104)</f>
        <v>0127</v>
      </c>
      <c r="B104" s="3" t="str">
        <f>VLOOKUP(A104,[3]UKBuilding_List!$A$1:$D$376,3,FALSE)</f>
        <v>Alpha Gamma Delta Sorority</v>
      </c>
      <c r="C104" s="1"/>
    </row>
    <row r="105" spans="1:3" x14ac:dyDescent="0.3">
      <c r="A105" s="2" t="str">
        <f>([3]UKBuilding_List!A105)</f>
        <v>0128</v>
      </c>
      <c r="B105" s="3" t="str">
        <f>VLOOKUP(A105,[3]UKBuilding_List!$A$1:$D$376,3,FALSE)</f>
        <v>Kappa Delta Sorority</v>
      </c>
      <c r="C105" s="1"/>
    </row>
    <row r="106" spans="1:3" x14ac:dyDescent="0.3">
      <c r="A106" s="2" t="str">
        <f>([3]UKBuilding_List!A106)</f>
        <v>0129</v>
      </c>
      <c r="B106" s="3" t="str">
        <f>VLOOKUP(A106,[3]UKBuilding_List!$A$1:$D$376,3,FALSE)</f>
        <v>Delta Sigma Phi Fraternity</v>
      </c>
      <c r="C106" s="1"/>
    </row>
    <row r="107" spans="1:3" x14ac:dyDescent="0.3">
      <c r="A107" s="2" t="str">
        <f>([3]UKBuilding_List!A107)</f>
        <v>0137</v>
      </c>
      <c r="B107" s="3" t="str">
        <f>VLOOKUP(A107,[3]UKBuilding_List!$A$1:$D$376,3,FALSE)</f>
        <v>Alpha Gamma Rho Fraternity</v>
      </c>
      <c r="C107" s="1"/>
    </row>
    <row r="108" spans="1:3" x14ac:dyDescent="0.3">
      <c r="A108" s="2" t="str">
        <f>([3]UKBuilding_List!A108)</f>
        <v>0139</v>
      </c>
      <c r="B108" s="3" t="str">
        <f>VLOOKUP(A108,[3]UKBuilding_List!$A$1:$D$376,3,FALSE)</f>
        <v>The 90</v>
      </c>
      <c r="C108" s="1"/>
    </row>
    <row r="109" spans="1:3" x14ac:dyDescent="0.3">
      <c r="A109" s="2" t="str">
        <f>([3]UKBuilding_List!A109)</f>
        <v>0141</v>
      </c>
      <c r="B109" s="3" t="str">
        <f>VLOOKUP(A109,[3]UKBuilding_List!$A$1:$D$376,3,FALSE)</f>
        <v>New Farmhouse Fraternity</v>
      </c>
      <c r="C109" s="1"/>
    </row>
    <row r="110" spans="1:3" x14ac:dyDescent="0.3">
      <c r="A110" s="2" t="str">
        <f>([3]UKBuilding_List!A110)</f>
        <v>0143</v>
      </c>
      <c r="B110" s="3" t="str">
        <f>VLOOKUP(A110,[3]UKBuilding_List!$A$1:$D$376,3,FALSE)</f>
        <v>Blanding II</v>
      </c>
      <c r="C110" s="1"/>
    </row>
    <row r="111" spans="1:3" x14ac:dyDescent="0.3">
      <c r="A111" s="2" t="str">
        <f>([3]UKBuilding_List!A111)</f>
        <v>0144</v>
      </c>
      <c r="B111" s="3" t="str">
        <f>VLOOKUP(A111,[3]UKBuilding_List!$A$1:$D$376,3,FALSE)</f>
        <v>Blanding III</v>
      </c>
      <c r="C111" s="1"/>
    </row>
    <row r="112" spans="1:3" x14ac:dyDescent="0.3">
      <c r="A112" s="2" t="str">
        <f>([3]UKBuilding_List!A112)</f>
        <v>0145</v>
      </c>
      <c r="B112" s="3" t="str">
        <f>VLOOKUP(A112,[3]UKBuilding_List!$A$1:$D$376,3,FALSE)</f>
        <v>Blanding Tower</v>
      </c>
      <c r="C112" s="1"/>
    </row>
    <row r="113" spans="1:3" x14ac:dyDescent="0.3">
      <c r="A113" s="2" t="str">
        <f>([3]UKBuilding_List!A113)</f>
        <v>0146</v>
      </c>
      <c r="B113" s="3" t="str">
        <f>VLOOKUP(A113,[3]UKBuilding_List!$A$1:$D$376,3,FALSE)</f>
        <v>Blanding IV</v>
      </c>
      <c r="C113" s="1"/>
    </row>
    <row r="114" spans="1:3" x14ac:dyDescent="0.3">
      <c r="A114" s="2" t="str">
        <f>([3]UKBuilding_List!A114)</f>
        <v>0147</v>
      </c>
      <c r="B114" s="3" t="str">
        <f>VLOOKUP(A114,[3]UKBuilding_List!$A$1:$D$376,3,FALSE)</f>
        <v>Complex Commons</v>
      </c>
      <c r="C114" s="1"/>
    </row>
    <row r="115" spans="1:3" x14ac:dyDescent="0.3">
      <c r="A115" s="2" t="str">
        <f>([3]UKBuilding_List!A115)</f>
        <v>0148</v>
      </c>
      <c r="B115" s="3" t="str">
        <f>VLOOKUP(A115,[3]UKBuilding_List!$A$1:$D$376,3,FALSE)</f>
        <v>Kirwan IV</v>
      </c>
      <c r="C115" s="1"/>
    </row>
    <row r="116" spans="1:3" x14ac:dyDescent="0.3">
      <c r="A116" s="2" t="str">
        <f>([3]UKBuilding_List!A116)</f>
        <v>0149</v>
      </c>
      <c r="B116" s="3" t="str">
        <f>VLOOKUP(A116,[3]UKBuilding_List!$A$1:$D$376,3,FALSE)</f>
        <v>Kirwan Tower</v>
      </c>
      <c r="C116" s="1"/>
    </row>
    <row r="117" spans="1:3" x14ac:dyDescent="0.3">
      <c r="A117" s="2" t="str">
        <f>([3]UKBuilding_List!A117)</f>
        <v>0150</v>
      </c>
      <c r="B117" s="3" t="str">
        <f>VLOOKUP(A117,[3]UKBuilding_List!$A$1:$D$376,3,FALSE)</f>
        <v>Kirwan III</v>
      </c>
      <c r="C117" s="1"/>
    </row>
    <row r="118" spans="1:3" x14ac:dyDescent="0.3">
      <c r="A118" s="2" t="str">
        <f>([3]UKBuilding_List!A118)</f>
        <v>0151</v>
      </c>
      <c r="B118" s="3" t="str">
        <f>VLOOKUP(A118,[3]UKBuilding_List!$A$1:$D$376,3,FALSE)</f>
        <v>Kirwan II</v>
      </c>
      <c r="C118" s="1"/>
    </row>
    <row r="119" spans="1:3" x14ac:dyDescent="0.3">
      <c r="A119" s="2" t="str">
        <f>([3]UKBuilding_List!A119)</f>
        <v>0152</v>
      </c>
      <c r="B119" s="3" t="str">
        <f>VLOOKUP(A119,[3]UKBuilding_List!$A$1:$D$376,3,FALSE)</f>
        <v>Kirwan I</v>
      </c>
      <c r="C119" s="1"/>
    </row>
    <row r="120" spans="1:3" x14ac:dyDescent="0.3">
      <c r="A120" s="2" t="str">
        <f>([3]UKBuilding_List!A120)</f>
        <v>0153</v>
      </c>
      <c r="B120" s="3" t="str">
        <f>VLOOKUP(A120,[3]UKBuilding_List!$A$1:$D$376,3,FALSE)</f>
        <v>Blanding I</v>
      </c>
      <c r="C120" s="1"/>
    </row>
    <row r="121" spans="1:3" x14ac:dyDescent="0.3">
      <c r="A121" s="2" t="str">
        <f>([3]UKBuilding_List!A121)</f>
        <v>0154</v>
      </c>
      <c r="B121" s="3" t="str">
        <f>VLOOKUP(A121,[3]UKBuilding_List!$A$1:$D$376,3,FALSE)</f>
        <v>Head House</v>
      </c>
      <c r="C121" s="1"/>
    </row>
    <row r="122" spans="1:3" x14ac:dyDescent="0.3">
      <c r="A122" s="2" t="str">
        <f>([3]UKBuilding_List!A122)</f>
        <v>0155</v>
      </c>
      <c r="B122" s="3" t="str">
        <f>VLOOKUP(A122,[3]UKBuilding_List!$A$1:$D$376,3,FALSE)</f>
        <v>Greenhouse No 2</v>
      </c>
      <c r="C122" s="1"/>
    </row>
    <row r="123" spans="1:3" x14ac:dyDescent="0.3">
      <c r="A123" s="2" t="str">
        <f>([3]UKBuilding_List!A123)</f>
        <v>0156</v>
      </c>
      <c r="B123" s="3" t="str">
        <f>VLOOKUP(A123,[3]UKBuilding_List!$A$1:$D$376,3,FALSE)</f>
        <v>Greenhouse No 4</v>
      </c>
      <c r="C123" s="1"/>
    </row>
    <row r="124" spans="1:3" x14ac:dyDescent="0.3">
      <c r="A124" s="2" t="str">
        <f>([3]UKBuilding_List!A124)</f>
        <v>0157</v>
      </c>
      <c r="B124" s="3" t="str">
        <f>VLOOKUP(A124,[3]UKBuilding_List!$A$1:$D$376,3,FALSE)</f>
        <v>Greenhouse No 7</v>
      </c>
      <c r="C124" s="1"/>
    </row>
    <row r="125" spans="1:3" x14ac:dyDescent="0.3">
      <c r="A125" s="2" t="str">
        <f>([3]UKBuilding_List!A125)</f>
        <v>0158</v>
      </c>
      <c r="B125" s="3" t="str">
        <f>VLOOKUP(A125,[3]UKBuilding_List!$A$1:$D$376,3,FALSE)</f>
        <v>Greenhouse No 5</v>
      </c>
      <c r="C125" s="1"/>
    </row>
    <row r="126" spans="1:3" x14ac:dyDescent="0.3">
      <c r="A126" s="2" t="str">
        <f>([3]UKBuilding_List!A126)</f>
        <v>0159</v>
      </c>
      <c r="B126" s="3" t="str">
        <f>VLOOKUP(A126,[3]UKBuilding_List!$A$1:$D$376,3,FALSE)</f>
        <v>Greenhouse No 3</v>
      </c>
      <c r="C126" s="1"/>
    </row>
    <row r="127" spans="1:3" x14ac:dyDescent="0.3">
      <c r="A127" s="2" t="str">
        <f>([3]UKBuilding_List!A127)</f>
        <v>0160</v>
      </c>
      <c r="B127" s="3" t="str">
        <f>VLOOKUP(A127,[3]UKBuilding_List!$A$1:$D$376,3,FALSE)</f>
        <v>Greenhouse No 1</v>
      </c>
      <c r="C127" s="1"/>
    </row>
    <row r="128" spans="1:3" x14ac:dyDescent="0.3">
      <c r="A128" s="2" t="str">
        <f>([3]UKBuilding_List!A128)</f>
        <v>0161</v>
      </c>
      <c r="B128" s="3" t="str">
        <f>VLOOKUP(A128,[3]UKBuilding_List!$A$1:$D$376,3,FALSE)</f>
        <v>Greenhouse No 9</v>
      </c>
      <c r="C128" s="1"/>
    </row>
    <row r="129" spans="1:3" x14ac:dyDescent="0.3">
      <c r="A129" s="2" t="str">
        <f>([3]UKBuilding_List!A129)</f>
        <v>0162</v>
      </c>
      <c r="B129" s="3" t="str">
        <f>VLOOKUP(A129,[3]UKBuilding_List!$A$1:$D$376,3,FALSE)</f>
        <v>Greenhouse No 11</v>
      </c>
      <c r="C129" s="1"/>
    </row>
    <row r="130" spans="1:3" x14ac:dyDescent="0.3">
      <c r="A130" s="2" t="str">
        <f>([3]UKBuilding_List!A130)</f>
        <v>0163</v>
      </c>
      <c r="B130" s="3" t="str">
        <f>VLOOKUP(A130,[3]UKBuilding_List!$A$1:$D$376,3,FALSE)</f>
        <v>Greenhouse No 6</v>
      </c>
      <c r="C130" s="1"/>
    </row>
    <row r="131" spans="1:3" x14ac:dyDescent="0.3">
      <c r="A131" s="2" t="str">
        <f>([3]UKBuilding_List!A131)</f>
        <v>0164</v>
      </c>
      <c r="B131" s="3" t="str">
        <f>VLOOKUP(A131,[3]UKBuilding_List!$A$1:$D$376,3,FALSE)</f>
        <v>Greenhouse No 12</v>
      </c>
      <c r="C131" s="1"/>
    </row>
    <row r="132" spans="1:3" x14ac:dyDescent="0.3">
      <c r="A132" s="2" t="str">
        <f>([3]UKBuilding_List!A132)</f>
        <v>0166</v>
      </c>
      <c r="B132" s="3" t="str">
        <f>VLOOKUP(A132,[3]UKBuilding_List!$A$1:$D$376,3,FALSE)</f>
        <v>Gatehouse Administration Dr</v>
      </c>
      <c r="C132" s="1"/>
    </row>
    <row r="133" spans="1:3" x14ac:dyDescent="0.3">
      <c r="A133" s="2" t="str">
        <f>([3]UKBuilding_List!A133)</f>
        <v>0167</v>
      </c>
      <c r="B133" s="3" t="str">
        <f>VLOOKUP(A133,[3]UKBuilding_List!$A$1:$D$376,3,FALSE)</f>
        <v>Gatehouse Rose &amp; Chem/Physics</v>
      </c>
      <c r="C133" s="1"/>
    </row>
    <row r="134" spans="1:3" x14ac:dyDescent="0.3">
      <c r="A134" s="2" t="str">
        <f>([3]UKBuilding_List!A134)</f>
        <v>0172</v>
      </c>
      <c r="B134" s="3" t="str">
        <f>VLOOKUP(A134,[3]UKBuilding_List!$A$1:$D$376,3,FALSE)</f>
        <v>Alpha Gamma Rho Fraternity</v>
      </c>
      <c r="C134" s="1"/>
    </row>
    <row r="135" spans="1:3" x14ac:dyDescent="0.3">
      <c r="A135" s="2" t="str">
        <f>([3]UKBuilding_List!A135)</f>
        <v>0173</v>
      </c>
      <c r="B135" s="3" t="str">
        <f>VLOOKUP(A135,[3]UKBuilding_List!$A$1:$D$376,3,FALSE)</f>
        <v>Gatehouse Med Plaza</v>
      </c>
      <c r="C135" s="1"/>
    </row>
    <row r="136" spans="1:3" x14ac:dyDescent="0.3">
      <c r="A136" s="2" t="str">
        <f>([3]UKBuilding_List!A136)</f>
        <v>0174</v>
      </c>
      <c r="B136" s="3" t="str">
        <f>VLOOKUP(A136,[3]UKBuilding_List!$A$1:$D$376,3,FALSE)</f>
        <v>Academic Science Building</v>
      </c>
      <c r="C136" s="1"/>
    </row>
    <row r="137" spans="1:3" x14ac:dyDescent="0.3">
      <c r="A137" s="2" t="str">
        <f>([3]UKBuilding_List!A137)</f>
        <v>0175</v>
      </c>
      <c r="B137" s="3" t="str">
        <f>VLOOKUP(A137,[3]UKBuilding_List!$A$1:$D$376,3,FALSE)</f>
        <v>Gatehouse Med Plaza</v>
      </c>
      <c r="C137" s="1"/>
    </row>
    <row r="138" spans="1:3" x14ac:dyDescent="0.3">
      <c r="A138" s="2" t="str">
        <f>([3]UKBuilding_List!A138)</f>
        <v>0176</v>
      </c>
      <c r="B138" s="3" t="str">
        <f>VLOOKUP(A138,[3]UKBuilding_List!$A$1:$D$376,3,FALSE)</f>
        <v>Gatehouse KY Clinic</v>
      </c>
      <c r="C138" s="1"/>
    </row>
    <row r="139" spans="1:3" x14ac:dyDescent="0.3">
      <c r="A139" s="2" t="str">
        <f>([3]UKBuilding_List!A139)</f>
        <v>0177</v>
      </c>
      <c r="B139" s="3" t="str">
        <f>VLOOKUP(A139,[3]UKBuilding_List!$A$1:$D$376,3,FALSE)</f>
        <v>Residence Motor Pool</v>
      </c>
      <c r="C139" s="1"/>
    </row>
    <row r="140" spans="1:3" x14ac:dyDescent="0.3">
      <c r="A140" s="2" t="str">
        <f>([3]UKBuilding_List!A140)</f>
        <v>0178</v>
      </c>
      <c r="B140" s="3" t="str">
        <f>VLOOKUP(A140,[3]UKBuilding_List!$A$1:$D$376,3,FALSE)</f>
        <v>Gatehouse Young Library</v>
      </c>
      <c r="C140" s="1"/>
    </row>
    <row r="141" spans="1:3" x14ac:dyDescent="0.3">
      <c r="A141" s="2" t="str">
        <f>([3]UKBuilding_List!A141)</f>
        <v>0179</v>
      </c>
      <c r="B141" s="3" t="str">
        <f>VLOOKUP(A141,[3]UKBuilding_List!$A$1:$D$376,3,FALSE)</f>
        <v>Temporary Bookstore</v>
      </c>
      <c r="C141" s="1"/>
    </row>
    <row r="142" spans="1:3" x14ac:dyDescent="0.3">
      <c r="A142" s="2" t="str">
        <f>([3]UKBuilding_List!A142)</f>
        <v>0181</v>
      </c>
      <c r="B142" s="3" t="str">
        <f>VLOOKUP(A142,[3]UKBuilding_List!$A$1:$D$376,3,FALSE)</f>
        <v>Woodland Glen III</v>
      </c>
      <c r="C142" s="1"/>
    </row>
    <row r="143" spans="1:3" x14ac:dyDescent="0.3">
      <c r="A143" s="2" t="str">
        <f>([3]UKBuilding_List!A143)</f>
        <v>0182</v>
      </c>
      <c r="B143" s="3" t="str">
        <f>VLOOKUP(A143,[3]UKBuilding_List!$A$1:$D$376,3,FALSE)</f>
        <v>Isolation Barn Incinerator</v>
      </c>
      <c r="C143" s="1"/>
    </row>
    <row r="144" spans="1:3" x14ac:dyDescent="0.3">
      <c r="A144" s="2" t="str">
        <f>([3]UKBuilding_List!A144)</f>
        <v>0183</v>
      </c>
      <c r="B144" s="3" t="str">
        <f>VLOOKUP(A144,[3]UKBuilding_List!$A$1:$D$376,3,FALSE)</f>
        <v>Isolation Barn</v>
      </c>
      <c r="C144" s="1"/>
    </row>
    <row r="145" spans="1:3" x14ac:dyDescent="0.3">
      <c r="A145" s="2" t="str">
        <f>([3]UKBuilding_List!A145)</f>
        <v>0184</v>
      </c>
      <c r="B145" s="3" t="str">
        <f>VLOOKUP(A145,[3]UKBuilding_List!$A$1:$D$376,3,FALSE)</f>
        <v>Agricultural Machine Research Lab</v>
      </c>
      <c r="C145" s="1"/>
    </row>
    <row r="146" spans="1:3" x14ac:dyDescent="0.3">
      <c r="A146" s="2" t="str">
        <f>([3]UKBuilding_List!A146)</f>
        <v>0185</v>
      </c>
      <c r="B146" s="3" t="str">
        <f>VLOOKUP(A146,[3]UKBuilding_List!$A$1:$D$376,3,FALSE)</f>
        <v>Garage by Motor Pool Residence</v>
      </c>
      <c r="C146" s="1"/>
    </row>
    <row r="147" spans="1:3" x14ac:dyDescent="0.3">
      <c r="A147" s="2" t="str">
        <f>([3]UKBuilding_List!A147)</f>
        <v>0186</v>
      </c>
      <c r="B147" s="3" t="str">
        <f>VLOOKUP(A147,[3]UKBuilding_List!$A$1:$D$376,3,FALSE)</f>
        <v>Woodland Glen IV</v>
      </c>
      <c r="C147" s="1"/>
    </row>
    <row r="148" spans="1:3" x14ac:dyDescent="0.3">
      <c r="A148" s="2" t="str">
        <f>([3]UKBuilding_List!A148)</f>
        <v>0187</v>
      </c>
      <c r="B148" s="3" t="str">
        <f>VLOOKUP(A148,[3]UKBuilding_List!$A$1:$D$376,3,FALSE)</f>
        <v>Bus Shelter #5</v>
      </c>
      <c r="C148" s="1"/>
    </row>
    <row r="149" spans="1:3" x14ac:dyDescent="0.3">
      <c r="A149" s="2" t="str">
        <f>([3]UKBuilding_List!A149)</f>
        <v>0188</v>
      </c>
      <c r="B149" s="3" t="str">
        <f>VLOOKUP(A149,[3]UKBuilding_List!$A$1:$D$376,3,FALSE)</f>
        <v>Woodland Glen V</v>
      </c>
      <c r="C149" s="1"/>
    </row>
    <row r="150" spans="1:3" x14ac:dyDescent="0.3">
      <c r="A150" s="2" t="str">
        <f>([3]UKBuilding_List!A150)</f>
        <v>0189</v>
      </c>
      <c r="B150" s="3" t="str">
        <f>VLOOKUP(A150,[3]UKBuilding_List!$A$1:$D$376,3,FALSE)</f>
        <v>Shawneetown Bldg A</v>
      </c>
      <c r="C150" s="1"/>
    </row>
    <row r="151" spans="1:3" x14ac:dyDescent="0.3">
      <c r="A151" s="2" t="str">
        <f>([3]UKBuilding_List!A151)</f>
        <v>0190</v>
      </c>
      <c r="B151" s="3" t="str">
        <f>VLOOKUP(A151,[3]UKBuilding_List!$A$1:$D$376,3,FALSE)</f>
        <v>Shawneetown Bldg B</v>
      </c>
      <c r="C151" s="1"/>
    </row>
    <row r="152" spans="1:3" x14ac:dyDescent="0.3">
      <c r="A152" s="2" t="str">
        <f>([3]UKBuilding_List!A152)</f>
        <v>0191</v>
      </c>
      <c r="B152" s="3" t="str">
        <f>VLOOKUP(A152,[3]UKBuilding_List!$A$1:$D$376,3,FALSE)</f>
        <v>Shawneetown Bldg D</v>
      </c>
      <c r="C152" s="1"/>
    </row>
    <row r="153" spans="1:3" x14ac:dyDescent="0.3">
      <c r="A153" s="2" t="str">
        <f>([3]UKBuilding_List!A153)</f>
        <v>0192</v>
      </c>
      <c r="B153" s="3" t="str">
        <f>VLOOKUP(A153,[3]UKBuilding_List!$A$1:$D$376,3,FALSE)</f>
        <v>Shawneetown Bldg F</v>
      </c>
      <c r="C153" s="1"/>
    </row>
    <row r="154" spans="1:3" x14ac:dyDescent="0.3">
      <c r="A154" s="2" t="str">
        <f>([3]UKBuilding_List!A154)</f>
        <v>0193</v>
      </c>
      <c r="B154" s="3" t="str">
        <f>VLOOKUP(A154,[3]UKBuilding_List!$A$1:$D$376,3,FALSE)</f>
        <v>Shawneetown Bldg E</v>
      </c>
      <c r="C154" s="1"/>
    </row>
    <row r="155" spans="1:3" x14ac:dyDescent="0.3">
      <c r="A155" s="2" t="str">
        <f>([3]UKBuilding_List!A155)</f>
        <v>0194</v>
      </c>
      <c r="B155" s="3" t="str">
        <f>VLOOKUP(A155,[3]UKBuilding_List!$A$1:$D$376,3,FALSE)</f>
        <v>Shawneetown Bldg C</v>
      </c>
      <c r="C155" s="1"/>
    </row>
    <row r="156" spans="1:3" x14ac:dyDescent="0.3">
      <c r="A156" s="2" t="str">
        <f>([3]UKBuilding_List!A156)</f>
        <v>0196</v>
      </c>
      <c r="B156" s="3" t="str">
        <f>VLOOKUP(A156,[3]UKBuilding_List!$A$1:$D$376,3,FALSE)</f>
        <v>Stoll Field Viewing Tower</v>
      </c>
      <c r="C156" s="1"/>
    </row>
    <row r="157" spans="1:3" x14ac:dyDescent="0.3">
      <c r="A157" s="2" t="str">
        <f>([3]UKBuilding_List!A157)</f>
        <v>0197</v>
      </c>
      <c r="B157" s="3" t="str">
        <f>VLOOKUP(A157,[3]UKBuilding_List!$A$1:$D$376,3,FALSE)</f>
        <v>Parking Garage No 1</v>
      </c>
      <c r="C157" s="1"/>
    </row>
    <row r="158" spans="1:3" x14ac:dyDescent="0.3">
      <c r="A158" s="2" t="str">
        <f>([3]UKBuilding_List!A158)</f>
        <v>0198</v>
      </c>
      <c r="B158" s="3" t="str">
        <f>VLOOKUP(A158,[3]UKBuilding_List!$A$1:$D$376,3,FALSE)</f>
        <v>Parking Garage No 2</v>
      </c>
      <c r="C158" s="1"/>
    </row>
    <row r="159" spans="1:3" x14ac:dyDescent="0.3">
      <c r="A159" s="2" t="str">
        <f>([3]UKBuilding_List!A159)</f>
        <v>0199</v>
      </c>
      <c r="B159" s="3" t="str">
        <f>VLOOKUP(A159,[3]UKBuilding_List!$A$1:$D$376,3,FALSE)</f>
        <v>Parking Garage No 3</v>
      </c>
      <c r="C159" s="1"/>
    </row>
    <row r="160" spans="1:3" x14ac:dyDescent="0.3">
      <c r="A160" s="2" t="str">
        <f>([3]UKBuilding_List!A160)</f>
        <v>0200</v>
      </c>
      <c r="B160" s="3" t="str">
        <f>VLOOKUP(A160,[3]UKBuilding_List!$A$1:$D$376,3,FALSE)</f>
        <v>Wethington Allied Health Building</v>
      </c>
      <c r="C160" s="1"/>
    </row>
    <row r="161" spans="1:3" x14ac:dyDescent="0.3">
      <c r="A161" s="2" t="str">
        <f>([3]UKBuilding_List!A161)</f>
        <v>0202</v>
      </c>
      <c r="B161" s="3" t="str">
        <f>VLOOKUP(A161,[3]UKBuilding_List!$A$1:$D$376,3,FALSE)</f>
        <v>Parking Garage No 5</v>
      </c>
      <c r="C161" s="1"/>
    </row>
    <row r="162" spans="1:3" x14ac:dyDescent="0.3">
      <c r="A162" s="2" t="str">
        <f>([3]UKBuilding_List!A162)</f>
        <v>0204</v>
      </c>
      <c r="B162" s="3" t="str">
        <f>VLOOKUP(A162,[3]UKBuilding_List!$A$1:$D$376,3,FALSE)</f>
        <v>Cooling Plant #2</v>
      </c>
      <c r="C162" s="1"/>
    </row>
    <row r="163" spans="1:3" x14ac:dyDescent="0.3">
      <c r="A163" s="2" t="str">
        <f>([3]UKBuilding_List!A163)</f>
        <v>0205</v>
      </c>
      <c r="B163" s="3" t="str">
        <f>VLOOKUP(A163,[3]UKBuilding_List!$A$1:$D$376,3,FALSE)</f>
        <v>Phi Mu</v>
      </c>
      <c r="C163" s="1"/>
    </row>
    <row r="164" spans="1:3" x14ac:dyDescent="0.3">
      <c r="A164" s="2" t="str">
        <f>([3]UKBuilding_List!A164)</f>
        <v>0207</v>
      </c>
      <c r="B164" s="3" t="str">
        <f>VLOOKUP(A164,[3]UKBuilding_List!$A$1:$D$376,3,FALSE)</f>
        <v>Arts Metal Building</v>
      </c>
      <c r="C164" s="1"/>
    </row>
    <row r="165" spans="1:3" x14ac:dyDescent="0.3">
      <c r="A165" s="2" t="str">
        <f>([3]UKBuilding_List!A165)</f>
        <v>0210</v>
      </c>
      <c r="B165" s="3" t="str">
        <f>VLOOKUP(A165,[3]UKBuilding_List!$A$1:$D$376,3,FALSE)</f>
        <v>Reynolds Warehouse #4</v>
      </c>
      <c r="C165" s="1"/>
    </row>
    <row r="166" spans="1:3" x14ac:dyDescent="0.3">
      <c r="A166" s="2" t="str">
        <f>([3]UKBuilding_List!A166)</f>
        <v>0211</v>
      </c>
      <c r="B166" s="3" t="str">
        <f>VLOOKUP(A166,[3]UKBuilding_List!$A$1:$D$376,3,FALSE)</f>
        <v>Maxwell Place Garage</v>
      </c>
      <c r="C166" s="1"/>
    </row>
    <row r="167" spans="1:3" x14ac:dyDescent="0.3">
      <c r="A167" s="2" t="str">
        <f>([3]UKBuilding_List!A167)</f>
        <v>0212</v>
      </c>
      <c r="B167" s="3" t="str">
        <f>VLOOKUP(A167,[3]UKBuilding_List!$A$1:$D$376,3,FALSE)</f>
        <v>Lancaster Aquatics</v>
      </c>
      <c r="C167" s="1"/>
    </row>
    <row r="168" spans="1:3" x14ac:dyDescent="0.3">
      <c r="A168" s="2" t="str">
        <f>([3]UKBuilding_List!A168)</f>
        <v>0213</v>
      </c>
      <c r="B168" s="3" t="str">
        <f>VLOOKUP(A168,[3]UKBuilding_List!$A$1:$D$376,3,FALSE)</f>
        <v>Boone Tennis Center</v>
      </c>
      <c r="C168" s="1"/>
    </row>
    <row r="169" spans="1:3" x14ac:dyDescent="0.3">
      <c r="A169" s="2" t="str">
        <f>([3]UKBuilding_List!A169)</f>
        <v>0214</v>
      </c>
      <c r="B169" s="3" t="str">
        <f>VLOOKUP(A169,[3]UKBuilding_List!$A$1:$D$376,3,FALSE)</f>
        <v>Flammable Storage Building</v>
      </c>
      <c r="C169" s="1"/>
    </row>
    <row r="170" spans="1:3" x14ac:dyDescent="0.3">
      <c r="A170" s="2" t="str">
        <f>([3]UKBuilding_List!A170)</f>
        <v>0215</v>
      </c>
      <c r="B170" s="3" t="str">
        <f>VLOOKUP(A170,[3]UKBuilding_List!$A$1:$D$376,3,FALSE)</f>
        <v>W. P. Garrigus Building</v>
      </c>
      <c r="C170" s="1"/>
    </row>
    <row r="171" spans="1:3" x14ac:dyDescent="0.3">
      <c r="A171" s="2" t="str">
        <f>([3]UKBuilding_List!A171)</f>
        <v>0216</v>
      </c>
      <c r="B171" s="3" t="str">
        <f>VLOOKUP(A171,[3]UKBuilding_List!$A$1:$D$376,3,FALSE)</f>
        <v>Multi-Disciplinary Research Lab #3</v>
      </c>
      <c r="C171" s="1"/>
    </row>
    <row r="172" spans="1:3" x14ac:dyDescent="0.3">
      <c r="A172" s="2" t="str">
        <f>([3]UKBuilding_List!A172)</f>
        <v>0217</v>
      </c>
      <c r="B172" s="3" t="str">
        <f>VLOOKUP(A172,[3]UKBuilding_List!$A$1:$D$376,3,FALSE)</f>
        <v>Electric Substation #2</v>
      </c>
      <c r="C172" s="1"/>
    </row>
    <row r="173" spans="1:3" x14ac:dyDescent="0.3">
      <c r="A173" s="2" t="str">
        <f>([3]UKBuilding_List!A173)</f>
        <v>0219</v>
      </c>
      <c r="B173" s="3" t="str">
        <f>VLOOKUP(A173,[3]UKBuilding_List!$A$1:$D$376,3,FALSE)</f>
        <v>Seaton Center</v>
      </c>
      <c r="C173" s="1"/>
    </row>
    <row r="174" spans="1:3" x14ac:dyDescent="0.3">
      <c r="A174" s="2" t="str">
        <f>([3]UKBuilding_List!A174)</f>
        <v>0220</v>
      </c>
      <c r="B174" s="3" t="str">
        <f>VLOOKUP(A174,[3]UKBuilding_List!$A$1:$D$376,3,FALSE)</f>
        <v>Bernard Johnson Student Rec Ctr</v>
      </c>
      <c r="C174" s="1"/>
    </row>
    <row r="175" spans="1:3" x14ac:dyDescent="0.3">
      <c r="A175" s="2" t="str">
        <f>([3]UKBuilding_List!A175)</f>
        <v>0222</v>
      </c>
      <c r="B175" s="3" t="str">
        <f>VLOOKUP(A175,[3]UKBuilding_List!$A$1:$D$376,3,FALSE)</f>
        <v>Commonwealth Stadium</v>
      </c>
      <c r="C175" s="1"/>
    </row>
    <row r="176" spans="1:3" x14ac:dyDescent="0.3">
      <c r="A176" s="2" t="str">
        <f>([3]UKBuilding_List!A176)</f>
        <v>0223</v>
      </c>
      <c r="B176" s="3" t="str">
        <f>VLOOKUP(A176,[3]UKBuilding_List!$A$1:$D$376,3,FALSE)</f>
        <v>Warren Wright Medical Plaza</v>
      </c>
      <c r="C176" s="1"/>
    </row>
    <row r="177" spans="1:3" x14ac:dyDescent="0.3">
      <c r="A177" s="2" t="str">
        <f>([3]UKBuilding_List!A177)</f>
        <v>0224</v>
      </c>
      <c r="B177" s="3" t="str">
        <f>VLOOKUP(A177,[3]UKBuilding_List!$A$1:$D$376,3,FALSE)</f>
        <v>Lucille Caudill Little Fine Arts Library</v>
      </c>
      <c r="C177" s="1"/>
    </row>
    <row r="178" spans="1:3" x14ac:dyDescent="0.3">
      <c r="A178" s="2" t="str">
        <f>([3]UKBuilding_List!A178)</f>
        <v>0225</v>
      </c>
      <c r="B178" s="3" t="str">
        <f>VLOOKUP(A178,[3]UKBuilding_List!$A$1:$D$376,3,FALSE)</f>
        <v>T H Morgan Biological Sciences</v>
      </c>
      <c r="C178" s="1"/>
    </row>
    <row r="179" spans="1:3" x14ac:dyDescent="0.3">
      <c r="A179" s="2" t="str">
        <f>([3]UKBuilding_List!A179)</f>
        <v>0227</v>
      </c>
      <c r="B179" s="3" t="str">
        <f>VLOOKUP(A179,[3]UKBuilding_List!$A$1:$D$376,3,FALSE)</f>
        <v>Recreation Equipment Storage Building</v>
      </c>
      <c r="C179" s="1"/>
    </row>
    <row r="180" spans="1:3" x14ac:dyDescent="0.3">
      <c r="A180" s="2" t="str">
        <f>([3]UKBuilding_List!A180)</f>
        <v>0229</v>
      </c>
      <c r="B180" s="3" t="str">
        <f>VLOOKUP(A180,[3]UKBuilding_List!$A$1:$D$376,3,FALSE)</f>
        <v>Agricultural Distribution Center</v>
      </c>
      <c r="C180" s="1"/>
    </row>
    <row r="181" spans="1:3" x14ac:dyDescent="0.3">
      <c r="A181" s="2" t="str">
        <f>([3]UKBuilding_List!A181)</f>
        <v>0230</v>
      </c>
      <c r="B181" s="3" t="str">
        <f>VLOOKUP(A181,[3]UKBuilding_List!$A$1:$D$376,3,FALSE)</f>
        <v>Sanders-Brown Center on Aging</v>
      </c>
      <c r="C181" s="1"/>
    </row>
    <row r="182" spans="1:3" x14ac:dyDescent="0.3">
      <c r="A182" s="2" t="str">
        <f>([3]UKBuilding_List!A182)</f>
        <v>0232</v>
      </c>
      <c r="B182" s="3" t="str">
        <f>VLOOKUP(A182,[3]UKBuilding_List!$A$1:$D$376,3,FALSE)</f>
        <v>College of Nursing</v>
      </c>
      <c r="C182" s="1"/>
    </row>
    <row r="183" spans="1:3" x14ac:dyDescent="0.3">
      <c r="A183" s="2" t="str">
        <f>([3]UKBuilding_List!A183)</f>
        <v>0235</v>
      </c>
      <c r="B183" s="3" t="str">
        <f>VLOOKUP(A183,[3]UKBuilding_List!$A$1:$D$376,3,FALSE)</f>
        <v>John W Oswald Building</v>
      </c>
      <c r="C183" s="1"/>
    </row>
    <row r="184" spans="1:3" x14ac:dyDescent="0.3">
      <c r="A184" s="2" t="str">
        <f>([3]UKBuilding_List!A184)</f>
        <v>0236</v>
      </c>
      <c r="B184" s="3" t="str">
        <f>VLOOKUP(A184,[3]UKBuilding_List!$A$1:$D$376,3,FALSE)</f>
        <v>Kentucky Tobacco Research and Development Center</v>
      </c>
      <c r="C184" s="1"/>
    </row>
    <row r="185" spans="1:3" x14ac:dyDescent="0.3">
      <c r="A185" s="2" t="str">
        <f>([3]UKBuilding_List!A185)</f>
        <v>0241</v>
      </c>
      <c r="B185" s="3" t="str">
        <f>VLOOKUP(A185,[3]UKBuilding_List!$A$1:$D$376,3,FALSE)</f>
        <v>Singletary Center for the Arts</v>
      </c>
      <c r="C185" s="1"/>
    </row>
    <row r="186" spans="1:3" x14ac:dyDescent="0.3">
      <c r="A186" s="2" t="str">
        <f>([3]UKBuilding_List!A186)</f>
        <v>0243</v>
      </c>
      <c r="B186" s="3" t="str">
        <f>VLOOKUP(A186,[3]UKBuilding_List!$A$1:$D$376,3,FALSE)</f>
        <v>Greg Page Apartments 1</v>
      </c>
      <c r="C186" s="1"/>
    </row>
    <row r="187" spans="1:3" x14ac:dyDescent="0.3">
      <c r="A187" s="2" t="str">
        <f>([3]UKBuilding_List!A187)</f>
        <v>0244</v>
      </c>
      <c r="B187" s="3" t="str">
        <f>VLOOKUP(A187,[3]UKBuilding_List!$A$1:$D$376,3,FALSE)</f>
        <v>Greg Page Apartments 2</v>
      </c>
      <c r="C187" s="1"/>
    </row>
    <row r="188" spans="1:3" x14ac:dyDescent="0.3">
      <c r="A188" s="2" t="str">
        <f>([3]UKBuilding_List!A188)</f>
        <v>0245</v>
      </c>
      <c r="B188" s="3" t="str">
        <f>VLOOKUP(A188,[3]UKBuilding_List!$A$1:$D$376,3,FALSE)</f>
        <v>Greg Page Apartments 3</v>
      </c>
      <c r="C188" s="1"/>
    </row>
    <row r="189" spans="1:3" x14ac:dyDescent="0.3">
      <c r="A189" s="2" t="str">
        <f>([3]UKBuilding_List!A189)</f>
        <v>0246</v>
      </c>
      <c r="B189" s="3" t="str">
        <f>VLOOKUP(A189,[3]UKBuilding_List!$A$1:$D$376,3,FALSE)</f>
        <v>Greg Page Apartments 4</v>
      </c>
      <c r="C189" s="1"/>
    </row>
    <row r="190" spans="1:3" x14ac:dyDescent="0.3">
      <c r="A190" s="2" t="str">
        <f>([3]UKBuilding_List!A190)</f>
        <v>0247</v>
      </c>
      <c r="B190" s="3" t="str">
        <f>VLOOKUP(A190,[3]UKBuilding_List!$A$1:$D$376,3,FALSE)</f>
        <v>Greg Page Apartments 5</v>
      </c>
      <c r="C190" s="1"/>
    </row>
    <row r="191" spans="1:3" x14ac:dyDescent="0.3">
      <c r="A191" s="2" t="str">
        <f>([3]UKBuilding_List!A191)</f>
        <v>0248</v>
      </c>
      <c r="B191" s="3" t="str">
        <f>VLOOKUP(A191,[3]UKBuilding_List!$A$1:$D$376,3,FALSE)</f>
        <v>Greg Page Apartments 6</v>
      </c>
      <c r="C191" s="1"/>
    </row>
    <row r="192" spans="1:3" x14ac:dyDescent="0.3">
      <c r="A192" s="2" t="str">
        <f>([3]UKBuilding_List!A192)</f>
        <v>0249</v>
      </c>
      <c r="B192" s="3" t="str">
        <f>VLOOKUP(A192,[3]UKBuilding_List!$A$1:$D$376,3,FALSE)</f>
        <v>Greg Page Apartments 7</v>
      </c>
      <c r="C192" s="1"/>
    </row>
    <row r="193" spans="1:3" x14ac:dyDescent="0.3">
      <c r="A193" s="2" t="str">
        <f>([3]UKBuilding_List!A193)</f>
        <v>0250</v>
      </c>
      <c r="B193" s="3" t="str">
        <f>VLOOKUP(A193,[3]UKBuilding_List!$A$1:$D$376,3,FALSE)</f>
        <v>Greg Page Apartments 8</v>
      </c>
      <c r="C193" s="1"/>
    </row>
    <row r="194" spans="1:3" x14ac:dyDescent="0.3">
      <c r="A194" s="2" t="str">
        <f>([3]UKBuilding_List!A194)</f>
        <v>0252</v>
      </c>
      <c r="B194" s="3" t="str">
        <f>VLOOKUP(A194,[3]UKBuilding_List!$A$1:$D$376,3,FALSE)</f>
        <v>Greg Page Apartments 10</v>
      </c>
      <c r="C194" s="1"/>
    </row>
    <row r="195" spans="1:3" x14ac:dyDescent="0.3">
      <c r="A195" s="2" t="str">
        <f>([3]UKBuilding_List!A195)</f>
        <v>0253</v>
      </c>
      <c r="B195" s="3" t="str">
        <f>VLOOKUP(A195,[3]UKBuilding_List!$A$1:$D$376,3,FALSE)</f>
        <v>Greg Page Apartments 11</v>
      </c>
      <c r="C195" s="1"/>
    </row>
    <row r="196" spans="1:3" x14ac:dyDescent="0.3">
      <c r="A196" s="2" t="str">
        <f>([3]UKBuilding_List!A196)</f>
        <v>0254</v>
      </c>
      <c r="B196" s="3" t="str">
        <f>VLOOKUP(A196,[3]UKBuilding_List!$A$1:$D$376,3,FALSE)</f>
        <v>Greg Page Apartments 12</v>
      </c>
      <c r="C196" s="1"/>
    </row>
    <row r="197" spans="1:3" x14ac:dyDescent="0.3">
      <c r="A197" s="2" t="str">
        <f>([3]UKBuilding_List!A197)</f>
        <v>0255</v>
      </c>
      <c r="B197" s="3" t="str">
        <f>VLOOKUP(A197,[3]UKBuilding_List!$A$1:$D$376,3,FALSE)</f>
        <v>Greg Page Apartments 13</v>
      </c>
      <c r="C197" s="1"/>
    </row>
    <row r="198" spans="1:3" x14ac:dyDescent="0.3">
      <c r="A198" s="2" t="str">
        <f>([3]UKBuilding_List!A198)</f>
        <v>0256</v>
      </c>
      <c r="B198" s="3" t="str">
        <f>VLOOKUP(A198,[3]UKBuilding_List!$A$1:$D$376,3,FALSE)</f>
        <v>Greg Page Apartments 14</v>
      </c>
      <c r="C198" s="1"/>
    </row>
    <row r="199" spans="1:3" x14ac:dyDescent="0.3">
      <c r="A199" s="2" t="str">
        <f>([3]UKBuilding_List!A199)</f>
        <v>0257</v>
      </c>
      <c r="B199" s="3" t="str">
        <f>VLOOKUP(A199,[3]UKBuilding_List!$A$1:$D$376,3,FALSE)</f>
        <v>Greg Page Apartments 15</v>
      </c>
      <c r="C199" s="1"/>
    </row>
    <row r="200" spans="1:3" x14ac:dyDescent="0.3">
      <c r="A200" s="2" t="str">
        <f>([3]UKBuilding_List!A200)</f>
        <v>0258</v>
      </c>
      <c r="B200" s="3" t="str">
        <f>VLOOKUP(A200,[3]UKBuilding_List!$A$1:$D$376,3,FALSE)</f>
        <v>Greg Page Apartments 16</v>
      </c>
      <c r="C200" s="1"/>
    </row>
    <row r="201" spans="1:3" x14ac:dyDescent="0.3">
      <c r="A201" s="2" t="str">
        <f>([3]UKBuilding_List!A201)</f>
        <v>0259</v>
      </c>
      <c r="B201" s="3" t="str">
        <f>VLOOKUP(A201,[3]UKBuilding_List!$A$1:$D$376,3,FALSE)</f>
        <v>Greg Page Apartments 17</v>
      </c>
      <c r="C201" s="1"/>
    </row>
    <row r="202" spans="1:3" x14ac:dyDescent="0.3">
      <c r="A202" s="2" t="str">
        <f>([3]UKBuilding_List!A202)</f>
        <v>0260</v>
      </c>
      <c r="B202" s="3" t="str">
        <f>VLOOKUP(A202,[3]UKBuilding_List!$A$1:$D$376,3,FALSE)</f>
        <v>Greg Page Apartments 18</v>
      </c>
      <c r="C202" s="1"/>
    </row>
    <row r="203" spans="1:3" x14ac:dyDescent="0.3">
      <c r="A203" s="2" t="str">
        <f>([3]UKBuilding_List!A203)</f>
        <v>0261</v>
      </c>
      <c r="B203" s="3" t="str">
        <f>VLOOKUP(A203,[3]UKBuilding_List!$A$1:$D$376,3,FALSE)</f>
        <v>Greg Page Apartments 19</v>
      </c>
      <c r="C203" s="1"/>
    </row>
    <row r="204" spans="1:3" x14ac:dyDescent="0.3">
      <c r="A204" s="2" t="str">
        <f>([3]UKBuilding_List!A204)</f>
        <v>0262</v>
      </c>
      <c r="B204" s="3" t="str">
        <f>VLOOKUP(A204,[3]UKBuilding_List!$A$1:$D$376,3,FALSE)</f>
        <v>Greg Page Apartments 20</v>
      </c>
      <c r="C204" s="1"/>
    </row>
    <row r="205" spans="1:3" x14ac:dyDescent="0.3">
      <c r="A205" s="2" t="str">
        <f>([3]UKBuilding_List!A205)</f>
        <v>0263</v>
      </c>
      <c r="B205" s="3" t="str">
        <f>VLOOKUP(A205,[3]UKBuilding_List!$A$1:$D$376,3,FALSE)</f>
        <v>Greg Page Apartments 21</v>
      </c>
      <c r="C205" s="1"/>
    </row>
    <row r="206" spans="1:3" x14ac:dyDescent="0.3">
      <c r="A206" s="2" t="str">
        <f>([3]UKBuilding_List!A206)</f>
        <v>0264</v>
      </c>
      <c r="B206" s="3" t="str">
        <f>VLOOKUP(A206,[3]UKBuilding_List!$A$1:$D$376,3,FALSE)</f>
        <v>Greg Page Apartments 22</v>
      </c>
      <c r="C206" s="1"/>
    </row>
    <row r="207" spans="1:3" x14ac:dyDescent="0.3">
      <c r="A207" s="2" t="str">
        <f>([3]UKBuilding_List!A207)</f>
        <v>0265</v>
      </c>
      <c r="B207" s="3" t="str">
        <f>VLOOKUP(A207,[3]UKBuilding_List!$A$1:$D$376,3,FALSE)</f>
        <v>Greg Page Apartments 23</v>
      </c>
      <c r="C207" s="1"/>
    </row>
    <row r="208" spans="1:3" x14ac:dyDescent="0.3">
      <c r="A208" s="2" t="str">
        <f>([3]UKBuilding_List!A208)</f>
        <v>0266</v>
      </c>
      <c r="B208" s="3" t="str">
        <f>VLOOKUP(A208,[3]UKBuilding_List!$A$1:$D$376,3,FALSE)</f>
        <v>Greg Page Apartments 24</v>
      </c>
      <c r="C208" s="1"/>
    </row>
    <row r="209" spans="1:3" x14ac:dyDescent="0.3">
      <c r="A209" s="2" t="str">
        <f>([3]UKBuilding_List!A209)</f>
        <v>0267</v>
      </c>
      <c r="B209" s="3" t="str">
        <f>VLOOKUP(A209,[3]UKBuilding_List!$A$1:$D$376,3,FALSE)</f>
        <v>Greg Page Apartments 25</v>
      </c>
      <c r="C209" s="1"/>
    </row>
    <row r="210" spans="1:3" x14ac:dyDescent="0.3">
      <c r="A210" s="2" t="str">
        <f>([3]UKBuilding_List!A210)</f>
        <v>0268</v>
      </c>
      <c r="B210" s="3" t="str">
        <f>VLOOKUP(A210,[3]UKBuilding_List!$A$1:$D$376,3,FALSE)</f>
        <v>Greg Page Food Storage Laundry</v>
      </c>
      <c r="C210" s="1"/>
    </row>
    <row r="211" spans="1:3" x14ac:dyDescent="0.3">
      <c r="A211" s="2" t="str">
        <f>([3]UKBuilding_List!A211)</f>
        <v>0269</v>
      </c>
      <c r="B211" s="3" t="str">
        <f>VLOOKUP(A211,[3]UKBuilding_List!$A$1:$D$376,3,FALSE)</f>
        <v>Communications Building</v>
      </c>
      <c r="C211" s="1"/>
    </row>
    <row r="212" spans="1:3" x14ac:dyDescent="0.3">
      <c r="A212" s="2" t="str">
        <f>([3]UKBuilding_List!A212)</f>
        <v>0274</v>
      </c>
      <c r="B212" s="3" t="str">
        <f>VLOOKUP(A212,[3]UKBuilding_List!$A$1:$D$376,3,FALSE)</f>
        <v>Moloney Building</v>
      </c>
      <c r="C212" s="1"/>
    </row>
    <row r="213" spans="1:3" x14ac:dyDescent="0.3">
      <c r="A213" s="2" t="str">
        <f>([3]UKBuilding_List!A213)</f>
        <v>0275</v>
      </c>
      <c r="B213" s="3" t="str">
        <f>VLOOKUP(A213,[3]UKBuilding_List!$A$1:$D$376,3,FALSE)</f>
        <v>Bruce Poundstone Regulatory Services Building</v>
      </c>
      <c r="C213" s="1"/>
    </row>
    <row r="214" spans="1:3" x14ac:dyDescent="0.3">
      <c r="A214" s="2" t="str">
        <f>([3]UKBuilding_List!A214)</f>
        <v>0276</v>
      </c>
      <c r="B214" s="3" t="str">
        <f>VLOOKUP(A214,[3]UKBuilding_List!$A$1:$D$376,3,FALSE)</f>
        <v>Charles E. Barnhart Building</v>
      </c>
      <c r="C214" s="1"/>
    </row>
    <row r="215" spans="1:3" x14ac:dyDescent="0.3">
      <c r="A215" s="2" t="str">
        <f>([3]UKBuilding_List!A215)</f>
        <v>0277</v>
      </c>
      <c r="B215" s="3" t="str">
        <f>VLOOKUP(A215,[3]UKBuilding_List!$A$1:$D$376,3,FALSE)</f>
        <v>Nutter Football Training Facility</v>
      </c>
      <c r="C215" s="1"/>
    </row>
    <row r="216" spans="1:3" x14ac:dyDescent="0.3">
      <c r="A216" s="2" t="str">
        <f>([3]UKBuilding_List!A216)</f>
        <v>0278</v>
      </c>
      <c r="B216" s="3" t="str">
        <f>VLOOKUP(A216,[3]UKBuilding_List!$A$1:$D$376,3,FALSE)</f>
        <v>PPD Storage Building</v>
      </c>
      <c r="C216" s="1"/>
    </row>
    <row r="217" spans="1:3" x14ac:dyDescent="0.3">
      <c r="A217" s="2" t="str">
        <f>([3]UKBuilding_List!A217)</f>
        <v>0279</v>
      </c>
      <c r="B217" s="3" t="str">
        <f>VLOOKUP(A217,[3]UKBuilding_List!$A$1:$D$376,3,FALSE)</f>
        <v>BIRP Building</v>
      </c>
      <c r="C217" s="1"/>
    </row>
    <row r="218" spans="1:3" x14ac:dyDescent="0.3">
      <c r="A218" s="2" t="str">
        <f>([3]UKBuilding_List!A218)</f>
        <v>0280</v>
      </c>
      <c r="B218" s="3" t="str">
        <f>VLOOKUP(A218,[3]UKBuilding_List!$A$1:$D$376,3,FALSE)</f>
        <v>The Football Training Facility</v>
      </c>
      <c r="C218" s="1"/>
    </row>
    <row r="219" spans="1:3" x14ac:dyDescent="0.3">
      <c r="A219" s="2" t="str">
        <f>([3]UKBuilding_List!A219)</f>
        <v>0281</v>
      </c>
      <c r="B219" s="3" t="str">
        <f>VLOOKUP(A219,[3]UKBuilding_List!$A$1:$D$376,3,FALSE)</f>
        <v>Oliver H. Raymond Civil Engineering</v>
      </c>
      <c r="C219" s="1"/>
    </row>
    <row r="220" spans="1:3" x14ac:dyDescent="0.3">
      <c r="A220" s="2" t="str">
        <f>([3]UKBuilding_List!A220)</f>
        <v>0282</v>
      </c>
      <c r="B220" s="3" t="str">
        <f>VLOOKUP(A220,[3]UKBuilding_List!$A$1:$D$376,3,FALSE)</f>
        <v>Gas Storage Building</v>
      </c>
      <c r="C220" s="1"/>
    </row>
    <row r="221" spans="1:3" x14ac:dyDescent="0.3">
      <c r="A221" s="2" t="str">
        <f>([3]UKBuilding_List!A221)</f>
        <v>0283</v>
      </c>
      <c r="B221" s="3" t="str">
        <f>VLOOKUP(A221,[3]UKBuilding_List!$A$1:$D$376,3,FALSE)</f>
        <v>Hagan Baseball Stadium</v>
      </c>
      <c r="C221" s="1"/>
    </row>
    <row r="222" spans="1:3" x14ac:dyDescent="0.3">
      <c r="A222" s="2" t="str">
        <f>([3]UKBuilding_List!A222)</f>
        <v>0284</v>
      </c>
      <c r="B222" s="3" t="str">
        <f>VLOOKUP(A222,[3]UKBuilding_List!$A$1:$D$376,3,FALSE)</f>
        <v>Kentucky Clinic</v>
      </c>
      <c r="C222" s="1"/>
    </row>
    <row r="223" spans="1:3" x14ac:dyDescent="0.3">
      <c r="A223" s="2" t="str">
        <f>([3]UKBuilding_List!A223)</f>
        <v>0285</v>
      </c>
      <c r="B223" s="3" t="str">
        <f>VLOOKUP(A223,[3]UKBuilding_List!$A$1:$D$376,3,FALSE)</f>
        <v>Nutter Field House</v>
      </c>
      <c r="C223" s="1"/>
    </row>
    <row r="224" spans="1:3" x14ac:dyDescent="0.3">
      <c r="A224" s="2" t="str">
        <f>([3]UKBuilding_List!A224)</f>
        <v>0286</v>
      </c>
      <c r="B224" s="3" t="str">
        <f>VLOOKUP(A224,[3]UKBuilding_List!$A$1:$D$376,3,FALSE)</f>
        <v>ASTeCC</v>
      </c>
      <c r="C224" s="1"/>
    </row>
    <row r="225" spans="1:3" x14ac:dyDescent="0.3">
      <c r="A225" s="2" t="str">
        <f>([3]UKBuilding_List!A225)</f>
        <v>0287</v>
      </c>
      <c r="B225" s="3" t="str">
        <f>VLOOKUP(A225,[3]UKBuilding_List!$A$1:$D$376,3,FALSE)</f>
        <v>Electric HVAC Building</v>
      </c>
      <c r="C225" s="1"/>
    </row>
    <row r="226" spans="1:3" x14ac:dyDescent="0.3">
      <c r="A226" s="2" t="str">
        <f>([3]UKBuilding_List!A226)</f>
        <v>0288</v>
      </c>
      <c r="B226" s="3" t="str">
        <f>VLOOKUP(A226,[3]UKBuilding_List!$A$1:$D$376,3,FALSE)</f>
        <v>PPD Greenhouse</v>
      </c>
      <c r="C226" s="1"/>
    </row>
    <row r="227" spans="1:3" x14ac:dyDescent="0.3">
      <c r="A227" s="2" t="str">
        <f>([3]UKBuilding_List!A227)</f>
        <v>0289</v>
      </c>
      <c r="B227" s="3" t="str">
        <f>VLOOKUP(A227,[3]UKBuilding_List!$A$1:$D$376,3,FALSE)</f>
        <v>Hazardous Waste Storage</v>
      </c>
      <c r="C227" s="1"/>
    </row>
    <row r="228" spans="1:3" x14ac:dyDescent="0.3">
      <c r="A228" s="2" t="str">
        <f>([3]UKBuilding_List!A228)</f>
        <v>0293</v>
      </c>
      <c r="B228" s="3" t="str">
        <f>VLOOKUP(A228,[3]UKBuilding_List!$A$1:$D$376,3,FALSE)</f>
        <v>UK Hospital - Chandler Medical Center &amp; Hospital</v>
      </c>
      <c r="C228" s="1"/>
    </row>
    <row r="229" spans="1:3" x14ac:dyDescent="0.3">
      <c r="A229" s="2" t="str">
        <f>([3]UKBuilding_List!A229)</f>
        <v>0294</v>
      </c>
      <c r="B229" s="3" t="str">
        <f>VLOOKUP(A229,[3]UKBuilding_List!$A$1:$D$376,3,FALSE)</f>
        <v>Gill Heart Institute</v>
      </c>
      <c r="C229" s="1"/>
    </row>
    <row r="230" spans="1:3" x14ac:dyDescent="0.3">
      <c r="A230" s="2" t="str">
        <f>([3]UKBuilding_List!A230)</f>
        <v>0297</v>
      </c>
      <c r="B230" s="3" t="str">
        <f>VLOOKUP(A230,[3]UKBuilding_List!$A$1:$D$376,3,FALSE)</f>
        <v>Dental Science Building</v>
      </c>
      <c r="C230" s="1"/>
    </row>
    <row r="231" spans="1:3" x14ac:dyDescent="0.3">
      <c r="A231" s="2" t="str">
        <f>([3]UKBuilding_List!A231)</f>
        <v>0298</v>
      </c>
      <c r="B231" s="3" t="str">
        <f>VLOOKUP(A231,[3]UKBuilding_List!$A$1:$D$376,3,FALSE)</f>
        <v>William R. Willard Medical Education Building</v>
      </c>
      <c r="C231" s="1"/>
    </row>
    <row r="232" spans="1:3" x14ac:dyDescent="0.3">
      <c r="A232" s="2" t="str">
        <f>([3]UKBuilding_List!A232)</f>
        <v>0300</v>
      </c>
      <c r="B232" s="3" t="str">
        <f>VLOOKUP(A232,[3]UKBuilding_List!$A$1:$D$376,3,FALSE)</f>
        <v>Arboretum Tool Shed</v>
      </c>
      <c r="C232" s="1"/>
    </row>
    <row r="233" spans="1:3" x14ac:dyDescent="0.3">
      <c r="A233" s="2" t="str">
        <f>([3]UKBuilding_List!A233)</f>
        <v>0301</v>
      </c>
      <c r="B233" s="3" t="str">
        <f>VLOOKUP(A233,[3]UKBuilding_List!$A$1:$D$376,3,FALSE)</f>
        <v>154 Bonnie Brae</v>
      </c>
      <c r="C233" s="1"/>
    </row>
    <row r="234" spans="1:3" x14ac:dyDescent="0.3">
      <c r="A234" s="2" t="str">
        <f>([3]UKBuilding_List!A234)</f>
        <v>0302</v>
      </c>
      <c r="B234" s="3" t="str">
        <f>VLOOKUP(A234,[3]UKBuilding_List!$A$1:$D$376,3,FALSE)</f>
        <v>Dorotha Smith Oatts Visitor Center</v>
      </c>
      <c r="C234" s="1"/>
    </row>
    <row r="235" spans="1:3" x14ac:dyDescent="0.3">
      <c r="A235" s="2" t="str">
        <f>([3]UKBuilding_List!A235)</f>
        <v>0303</v>
      </c>
      <c r="B235" s="3" t="str">
        <f>VLOOKUP(A235,[3]UKBuilding_List!$A$1:$D$376,3,FALSE)</f>
        <v>Arboretum Restrooms</v>
      </c>
      <c r="C235" s="1"/>
    </row>
    <row r="236" spans="1:3" x14ac:dyDescent="0.3">
      <c r="A236" s="2" t="str">
        <f>([3]UKBuilding_List!A236)</f>
        <v>0305</v>
      </c>
      <c r="B236" s="3" t="str">
        <f>VLOOKUP(A236,[3]UKBuilding_List!$A$1:$D$376,3,FALSE)</f>
        <v>Peter P. Bosomworth Health Sciences Research Building</v>
      </c>
      <c r="C236" s="1"/>
    </row>
    <row r="237" spans="1:3" x14ac:dyDescent="0.3">
      <c r="A237" s="2" t="str">
        <f>([3]UKBuilding_List!A237)</f>
        <v>0312</v>
      </c>
      <c r="B237" s="3" t="str">
        <f>VLOOKUP(A237,[3]UKBuilding_List!$A$1:$D$376,3,FALSE)</f>
        <v>Plant Sciences</v>
      </c>
      <c r="C237" s="1"/>
    </row>
    <row r="238" spans="1:3" x14ac:dyDescent="0.3">
      <c r="A238" s="2" t="str">
        <f>([3]UKBuilding_List!A238)</f>
        <v>0314</v>
      </c>
      <c r="B238" s="3" t="str">
        <f>VLOOKUP(A238,[3]UKBuilding_List!$A$1:$D$376,3,FALSE)</f>
        <v>252 East Maxwell St</v>
      </c>
      <c r="C238" s="1"/>
    </row>
    <row r="239" spans="1:3" x14ac:dyDescent="0.3">
      <c r="A239" s="2" t="str">
        <f>([3]UKBuilding_List!A239)</f>
        <v>0315</v>
      </c>
      <c r="B239" s="3" t="str">
        <f>VLOOKUP(A239,[3]UKBuilding_List!$A$1:$D$376,3,FALSE)</f>
        <v>206 East Maxwell St</v>
      </c>
      <c r="C239" s="1"/>
    </row>
    <row r="240" spans="1:3" x14ac:dyDescent="0.3">
      <c r="A240" s="2" t="str">
        <f>([3]UKBuilding_List!A240)</f>
        <v>0333</v>
      </c>
      <c r="B240" s="3" t="str">
        <f>VLOOKUP(A240,[3]UKBuilding_List!$A$1:$D$376,3,FALSE)</f>
        <v>641 South Limestone St</v>
      </c>
      <c r="C240" s="1"/>
    </row>
    <row r="241" spans="1:3" x14ac:dyDescent="0.3">
      <c r="A241" s="2" t="str">
        <f>([3]UKBuilding_List!A241)</f>
        <v>0336</v>
      </c>
      <c r="B241" s="3" t="str">
        <f>VLOOKUP(A241,[3]UKBuilding_List!$A$1:$D$376,3,FALSE)</f>
        <v>Thomas D Clark Building</v>
      </c>
      <c r="C241" s="1"/>
    </row>
    <row r="242" spans="1:3" x14ac:dyDescent="0.3">
      <c r="A242" s="2" t="str">
        <f>([3]UKBuilding_List!A242)</f>
        <v>0337</v>
      </c>
      <c r="B242" s="3" t="str">
        <f>VLOOKUP(A242,[3]UKBuilding_List!$A$1:$D$376,3,FALSE)</f>
        <v>663 South Limestone Garage</v>
      </c>
      <c r="C242" s="1"/>
    </row>
    <row r="243" spans="1:3" x14ac:dyDescent="0.3">
      <c r="A243" s="2" t="str">
        <f>([3]UKBuilding_List!A243)</f>
        <v>0343</v>
      </c>
      <c r="B243" s="3" t="str">
        <f>VLOOKUP(A243,[3]UKBuilding_List!$A$1:$D$376,3,FALSE)</f>
        <v>Bingham Davis House</v>
      </c>
      <c r="C243" s="1"/>
    </row>
    <row r="244" spans="1:3" x14ac:dyDescent="0.3">
      <c r="A244" s="2" t="str">
        <f>([3]UKBuilding_List!A244)</f>
        <v>0344</v>
      </c>
      <c r="B244" s="3" t="str">
        <f>VLOOKUP(A244,[3]UKBuilding_List!$A$1:$D$376,3,FALSE)</f>
        <v>Raymond F. Betts House</v>
      </c>
      <c r="C244" s="1"/>
    </row>
    <row r="245" spans="1:3" x14ac:dyDescent="0.3">
      <c r="A245" s="2" t="str">
        <f>([3]UKBuilding_List!A245)</f>
        <v>0345</v>
      </c>
      <c r="B245" s="3" t="str">
        <f>VLOOKUP(A245,[3]UKBuilding_List!$A$1:$D$376,3,FALSE)</f>
        <v>Max Kade German House and Cultural Center</v>
      </c>
      <c r="C245" s="1"/>
    </row>
    <row r="246" spans="1:3" x14ac:dyDescent="0.3">
      <c r="A246" s="2" t="str">
        <f>([3]UKBuilding_List!A246)</f>
        <v>0346</v>
      </c>
      <c r="B246" s="3" t="str">
        <f>VLOOKUP(A246,[3]UKBuilding_List!$A$1:$D$376,3,FALSE)</f>
        <v>654 Maxwelton Ct</v>
      </c>
      <c r="C246" s="1"/>
    </row>
    <row r="247" spans="1:3" x14ac:dyDescent="0.3">
      <c r="A247" s="2" t="str">
        <f>([3]UKBuilding_List!A247)</f>
        <v>0347</v>
      </c>
      <c r="B247" s="3" t="str">
        <f>VLOOKUP(A247,[3]UKBuilding_List!$A$1:$D$376,3,FALSE)</f>
        <v>624 Maxwelton Ct</v>
      </c>
      <c r="C247" s="1"/>
    </row>
    <row r="248" spans="1:3" x14ac:dyDescent="0.3">
      <c r="A248" s="2" t="str">
        <f>([3]UKBuilding_List!A248)</f>
        <v>0348</v>
      </c>
      <c r="B248" s="3" t="str">
        <f>VLOOKUP(A248,[3]UKBuilding_List!$A$1:$D$376,3,FALSE)</f>
        <v>626 Maxwelton Ct</v>
      </c>
      <c r="C248" s="1"/>
    </row>
    <row r="249" spans="1:3" x14ac:dyDescent="0.3">
      <c r="A249" s="2" t="str">
        <f>([3]UKBuilding_List!A249)</f>
        <v>0349</v>
      </c>
      <c r="B249" s="3" t="str">
        <f>VLOOKUP(A249,[3]UKBuilding_List!$A$1:$D$376,3,FALSE)</f>
        <v>641 Maxwelton Ct</v>
      </c>
      <c r="C249" s="1"/>
    </row>
    <row r="250" spans="1:3" x14ac:dyDescent="0.3">
      <c r="A250" s="2" t="str">
        <f>([3]UKBuilding_List!A250)</f>
        <v>0350</v>
      </c>
      <c r="B250" s="3" t="str">
        <f>VLOOKUP(A250,[3]UKBuilding_List!$A$1:$D$376,3,FALSE)</f>
        <v>643 Maxwelton Ct</v>
      </c>
      <c r="C250" s="1"/>
    </row>
    <row r="251" spans="1:3" x14ac:dyDescent="0.3">
      <c r="A251" s="2" t="str">
        <f>([3]UKBuilding_List!A251)</f>
        <v>0351</v>
      </c>
      <c r="B251" s="3" t="str">
        <f>VLOOKUP(A251,[3]UKBuilding_List!$A$1:$D$376,3,FALSE)</f>
        <v>644 Maxwelton Ct</v>
      </c>
      <c r="C251" s="1"/>
    </row>
    <row r="252" spans="1:3" x14ac:dyDescent="0.3">
      <c r="A252" s="2" t="str">
        <f>([3]UKBuilding_List!A252)</f>
        <v>0353</v>
      </c>
      <c r="B252" s="3" t="str">
        <f>VLOOKUP(A252,[3]UKBuilding_List!$A$1:$D$376,3,FALSE)</f>
        <v>520 Oldham Ct</v>
      </c>
      <c r="C252" s="1"/>
    </row>
    <row r="253" spans="1:3" x14ac:dyDescent="0.3">
      <c r="A253" s="2" t="str">
        <f>([3]UKBuilding_List!A253)</f>
        <v>0377</v>
      </c>
      <c r="B253" s="3" t="str">
        <f>VLOOKUP(A253,[3]UKBuilding_List!$A$1:$D$376,3,FALSE)</f>
        <v>319 Rose Lane</v>
      </c>
      <c r="C253" s="1"/>
    </row>
    <row r="254" spans="1:3" x14ac:dyDescent="0.3">
      <c r="A254" s="2" t="str">
        <f>([3]UKBuilding_List!A254)</f>
        <v>0378</v>
      </c>
      <c r="B254" s="3" t="str">
        <f>VLOOKUP(A254,[3]UKBuilding_List!$A$1:$D$376,3,FALSE)</f>
        <v>321 Rose Lane</v>
      </c>
      <c r="C254" s="1"/>
    </row>
    <row r="255" spans="1:3" x14ac:dyDescent="0.3">
      <c r="A255" s="2" t="str">
        <f>([3]UKBuilding_List!A255)</f>
        <v>0381</v>
      </c>
      <c r="B255" s="3" t="str">
        <f>VLOOKUP(A255,[3]UKBuilding_List!$A$1:$D$376,3,FALSE)</f>
        <v>162-164 Gazette Avenue</v>
      </c>
      <c r="C255" s="1"/>
    </row>
    <row r="256" spans="1:3" x14ac:dyDescent="0.3">
      <c r="A256" s="2" t="str">
        <f>([3]UKBuilding_List!A256)</f>
        <v>0382</v>
      </c>
      <c r="B256" s="3" t="str">
        <f>VLOOKUP(A256,[3]UKBuilding_List!$A$1:$D$376,3,FALSE)</f>
        <v>Sky Blue Solar House</v>
      </c>
      <c r="C256" s="1"/>
    </row>
    <row r="257" spans="1:3" x14ac:dyDescent="0.3">
      <c r="A257" s="2" t="str">
        <f>([3]UKBuilding_List!A257)</f>
        <v>0386</v>
      </c>
      <c r="B257" s="3" t="str">
        <f>VLOOKUP(A257,[3]UKBuilding_List!$A$1:$D$376,3,FALSE)</f>
        <v>150 Gazette Avenue</v>
      </c>
      <c r="C257" s="1"/>
    </row>
    <row r="258" spans="1:3" x14ac:dyDescent="0.3">
      <c r="A258" s="2" t="str">
        <f>([3]UKBuilding_List!A258)</f>
        <v>0391</v>
      </c>
      <c r="B258" s="3" t="str">
        <f>VLOOKUP(A258,[3]UKBuilding_List!$A$1:$D$376,3,FALSE)</f>
        <v>Bus Shelter #2</v>
      </c>
      <c r="C258" s="1"/>
    </row>
    <row r="259" spans="1:3" x14ac:dyDescent="0.3">
      <c r="A259" s="2" t="str">
        <f>([3]UKBuilding_List!A259)</f>
        <v>0392</v>
      </c>
      <c r="B259" s="3" t="str">
        <f>VLOOKUP(A259,[3]UKBuilding_List!$A$1:$D$376,3,FALSE)</f>
        <v>Bus Shelter #3</v>
      </c>
      <c r="C259" s="1"/>
    </row>
    <row r="260" spans="1:3" x14ac:dyDescent="0.3">
      <c r="A260" s="2" t="str">
        <f>([3]UKBuilding_List!A260)</f>
        <v>0393</v>
      </c>
      <c r="B260" s="3" t="str">
        <f>VLOOKUP(A260,[3]UKBuilding_List!$A$1:$D$376,3,FALSE)</f>
        <v>Bus Shelter #7</v>
      </c>
      <c r="C260" s="1"/>
    </row>
    <row r="261" spans="1:3" x14ac:dyDescent="0.3">
      <c r="A261" s="2" t="str">
        <f>([3]UKBuilding_List!A261)</f>
        <v>0394</v>
      </c>
      <c r="B261" s="3" t="str">
        <f>VLOOKUP(A261,[3]UKBuilding_List!$A$1:$D$376,3,FALSE)</f>
        <v>Bus Shelter #6</v>
      </c>
      <c r="C261" s="1"/>
    </row>
    <row r="262" spans="1:3" x14ac:dyDescent="0.3">
      <c r="A262" s="2" t="str">
        <f>([3]UKBuilding_List!A262)</f>
        <v>0397</v>
      </c>
      <c r="B262" s="3" t="str">
        <f>VLOOKUP(A262,[3]UKBuilding_List!$A$1:$D$376,3,FALSE)</f>
        <v>Bus Shelter #9</v>
      </c>
      <c r="C262" s="1"/>
    </row>
    <row r="263" spans="1:3" x14ac:dyDescent="0.3">
      <c r="A263" s="2" t="str">
        <f>([3]UKBuilding_List!A263)</f>
        <v>0398</v>
      </c>
      <c r="B263" s="3" t="str">
        <f>VLOOKUP(A263,[3]UKBuilding_List!$A$1:$D$376,3,FALSE)</f>
        <v>Bus Shelter #10</v>
      </c>
      <c r="C263" s="1"/>
    </row>
    <row r="264" spans="1:3" x14ac:dyDescent="0.3">
      <c r="A264" s="2" t="str">
        <f>([3]UKBuilding_List!A264)</f>
        <v>0399</v>
      </c>
      <c r="B264" s="3" t="str">
        <f>VLOOKUP(A264,[3]UKBuilding_List!$A$1:$D$376,3,FALSE)</f>
        <v>Bus Shelter #11</v>
      </c>
      <c r="C264" s="1"/>
    </row>
    <row r="265" spans="1:3" x14ac:dyDescent="0.3">
      <c r="A265" s="2" t="str">
        <f>([3]UKBuilding_List!A265)</f>
        <v>0400</v>
      </c>
      <c r="B265" s="3" t="str">
        <f>VLOOKUP(A265,[3]UKBuilding_List!$A$1:$D$376,3,FALSE)</f>
        <v>Ellen H. Richards House</v>
      </c>
      <c r="C265" s="1"/>
    </row>
    <row r="266" spans="1:3" x14ac:dyDescent="0.3">
      <c r="A266" s="2" t="str">
        <f>([3]UKBuilding_List!A266)</f>
        <v>0401</v>
      </c>
      <c r="B266" s="3" t="str">
        <f>VLOOKUP(A266,[3]UKBuilding_List!$A$1:$D$376,3,FALSE)</f>
        <v>Weldon House</v>
      </c>
      <c r="C266" s="1"/>
    </row>
    <row r="267" spans="1:3" x14ac:dyDescent="0.3">
      <c r="A267" s="2" t="str">
        <f>([3]UKBuilding_List!A267)</f>
        <v>0413</v>
      </c>
      <c r="B267" s="3" t="str">
        <f>VLOOKUP(A267,[3]UKBuilding_List!$A$1:$D$376,3,FALSE)</f>
        <v>Softball/Soccer Locker Rooms</v>
      </c>
      <c r="C267" s="1"/>
    </row>
    <row r="268" spans="1:3" x14ac:dyDescent="0.3">
      <c r="A268" s="2" t="str">
        <f>([3]UKBuilding_List!A268)</f>
        <v>0416</v>
      </c>
      <c r="B268" s="3" t="str">
        <f>VLOOKUP(A268,[3]UKBuilding_List!$A$1:$D$376,3,FALSE)</f>
        <v>Bus Shelter #12</v>
      </c>
      <c r="C268" s="1"/>
    </row>
    <row r="269" spans="1:3" x14ac:dyDescent="0.3">
      <c r="A269" s="2" t="str">
        <f>([3]UKBuilding_List!A269)</f>
        <v>0417</v>
      </c>
      <c r="B269" s="3" t="str">
        <f>VLOOKUP(A269,[3]UKBuilding_List!$A$1:$D$376,3,FALSE)</f>
        <v>660 South Limestone</v>
      </c>
      <c r="C269" s="1"/>
    </row>
    <row r="270" spans="1:3" x14ac:dyDescent="0.3">
      <c r="A270" s="2" t="str">
        <f>([3]UKBuilding_List!A270)</f>
        <v>0419</v>
      </c>
      <c r="B270" s="3" t="str">
        <f>VLOOKUP(A270,[3]UKBuilding_List!$A$1:$D$376,3,FALSE)</f>
        <v>Bus Shelter #13</v>
      </c>
      <c r="C270" s="1"/>
    </row>
    <row r="271" spans="1:3" x14ac:dyDescent="0.3">
      <c r="A271" s="2" t="str">
        <f>([3]UKBuilding_List!A271)</f>
        <v>0420</v>
      </c>
      <c r="B271" s="3" t="str">
        <f>VLOOKUP(A271,[3]UKBuilding_List!$A$1:$D$376,3,FALSE)</f>
        <v>424 Euclid Avenue</v>
      </c>
      <c r="C271" s="1"/>
    </row>
    <row r="272" spans="1:3" x14ac:dyDescent="0.3">
      <c r="A272" s="2" t="str">
        <f>([3]UKBuilding_List!A272)</f>
        <v>0427</v>
      </c>
      <c r="B272" s="3" t="str">
        <f>VLOOKUP(A272,[3]UKBuilding_List!$A$1:$D$376,3,FALSE)</f>
        <v>Bowman's Den</v>
      </c>
      <c r="C272" s="1"/>
    </row>
    <row r="273" spans="1:3" x14ac:dyDescent="0.3">
      <c r="A273" s="2" t="str">
        <f>([3]UKBuilding_List!A273)</f>
        <v>0432</v>
      </c>
      <c r="B273" s="3" t="str">
        <f>VLOOKUP(A273,[3]UKBuilding_List!$A$1:$D$376,3,FALSE)</f>
        <v>Commonwealth House</v>
      </c>
      <c r="C273" s="1"/>
    </row>
    <row r="274" spans="1:3" x14ac:dyDescent="0.3">
      <c r="A274" s="2" t="str">
        <f>([3]UKBuilding_List!A274)</f>
        <v>0433</v>
      </c>
      <c r="B274" s="3" t="str">
        <f>VLOOKUP(A274,[3]UKBuilding_List!$A$1:$D$376,3,FALSE)</f>
        <v>William E and Casiana Schmidt Vocal Arts Center</v>
      </c>
      <c r="C274" s="1"/>
    </row>
    <row r="275" spans="1:3" x14ac:dyDescent="0.3">
      <c r="A275" s="2" t="str">
        <f>([3]UKBuilding_List!A275)</f>
        <v>0442</v>
      </c>
      <c r="B275" s="3" t="str">
        <f>VLOOKUP(A275,[3]UKBuilding_List!$A$1:$D$376,3,FALSE)</f>
        <v>Ligon House</v>
      </c>
      <c r="C275" s="1"/>
    </row>
    <row r="276" spans="1:3" x14ac:dyDescent="0.3">
      <c r="A276" s="2" t="str">
        <f>([3]UKBuilding_List!A276)</f>
        <v>0446</v>
      </c>
      <c r="B276" s="3" t="str">
        <f>VLOOKUP(A276,[3]UKBuilding_List!$A$1:$D$376,3,FALSE)</f>
        <v>John Cropp Softball Stadium</v>
      </c>
      <c r="C276" s="1"/>
    </row>
    <row r="277" spans="1:3" x14ac:dyDescent="0.3">
      <c r="A277" s="2" t="str">
        <f>([3]UKBuilding_List!A277)</f>
        <v>0447</v>
      </c>
      <c r="B277" s="3" t="str">
        <f>VLOOKUP(A277,[3]UKBuilding_List!$A$1:$D$376,3,FALSE)</f>
        <v>Hitting Pavilion</v>
      </c>
      <c r="C277" s="1"/>
    </row>
    <row r="278" spans="1:3" x14ac:dyDescent="0.3">
      <c r="A278" s="2" t="str">
        <f>([3]UKBuilding_List!A278)</f>
        <v>0448</v>
      </c>
      <c r="B278" s="3" t="str">
        <f>VLOOKUP(A278,[3]UKBuilding_List!$A$1:$D$376,3,FALSE)</f>
        <v>Football Storage Shed</v>
      </c>
      <c r="C278" s="1"/>
    </row>
    <row r="279" spans="1:3" x14ac:dyDescent="0.3">
      <c r="A279" s="2" t="str">
        <f>([3]UKBuilding_List!A279)</f>
        <v>0449</v>
      </c>
      <c r="B279" s="3" t="str">
        <f>VLOOKUP(A279,[3]UKBuilding_List!$A$1:$D$376,3,FALSE)</f>
        <v>Shively Grounds Storage Building</v>
      </c>
      <c r="C279" s="1"/>
    </row>
    <row r="280" spans="1:3" x14ac:dyDescent="0.3">
      <c r="A280" s="2" t="str">
        <f>([3]UKBuilding_List!A280)</f>
        <v>0453</v>
      </c>
      <c r="B280" s="3" t="str">
        <f>VLOOKUP(A280,[3]UKBuilding_List!$A$1:$D$376,3,FALSE)</f>
        <v>Shively Grounds Building</v>
      </c>
      <c r="C280" s="1"/>
    </row>
    <row r="281" spans="1:3" x14ac:dyDescent="0.3">
      <c r="A281" s="2" t="str">
        <f>([3]UKBuilding_List!A281)</f>
        <v>0456</v>
      </c>
      <c r="B281" s="3" t="str">
        <f>VLOOKUP(A281,[3]UKBuilding_List!$A$1:$D$376,3,FALSE)</f>
        <v>W.T. Young Library</v>
      </c>
      <c r="C281" s="1"/>
    </row>
    <row r="282" spans="1:3" x14ac:dyDescent="0.3">
      <c r="A282" s="2" t="str">
        <f>([3]UKBuilding_List!A282)</f>
        <v>0460</v>
      </c>
      <c r="B282" s="3" t="str">
        <f>VLOOKUP(A282,[3]UKBuilding_List!$A$1:$D$376,3,FALSE)</f>
        <v>149 Transcript Ave</v>
      </c>
      <c r="C282" s="1"/>
    </row>
    <row r="283" spans="1:3" x14ac:dyDescent="0.3">
      <c r="A283" s="2" t="str">
        <f>([3]UKBuilding_List!A283)</f>
        <v>0461</v>
      </c>
      <c r="B283" s="3" t="str">
        <f>VLOOKUP(A283,[3]UKBuilding_List!$A$1:$D$376,3,FALSE)</f>
        <v>153 Transcript Ave</v>
      </c>
      <c r="C283" s="1"/>
    </row>
    <row r="284" spans="1:3" x14ac:dyDescent="0.3">
      <c r="A284" s="2" t="str">
        <f>([3]UKBuilding_List!A284)</f>
        <v>0462</v>
      </c>
      <c r="B284" s="3" t="str">
        <f>VLOOKUP(A284,[3]UKBuilding_List!$A$1:$D$376,3,FALSE)</f>
        <v>Limestone Park I</v>
      </c>
      <c r="C284" s="1"/>
    </row>
    <row r="285" spans="1:3" x14ac:dyDescent="0.3">
      <c r="A285" s="2" t="str">
        <f>([3]UKBuilding_List!A285)</f>
        <v>0463</v>
      </c>
      <c r="B285" s="3" t="str">
        <f>VLOOKUP(A285,[3]UKBuilding_List!$A$1:$D$376,3,FALSE)</f>
        <v>Limestone Park II</v>
      </c>
      <c r="C285" s="1"/>
    </row>
    <row r="286" spans="1:3" x14ac:dyDescent="0.3">
      <c r="A286" s="2" t="str">
        <f>([3]UKBuilding_List!A286)</f>
        <v>0465</v>
      </c>
      <c r="B286" s="3" t="str">
        <f>VLOOKUP(A286,[3]UKBuilding_List!$A$1:$D$376,3,FALSE)</f>
        <v xml:space="preserve">Pavilion at Commonwealth Stadium    </v>
      </c>
      <c r="C286" s="1"/>
    </row>
    <row r="287" spans="1:3" x14ac:dyDescent="0.3">
      <c r="A287" s="2" t="str">
        <f>([3]UKBuilding_List!A287)</f>
        <v>0467</v>
      </c>
      <c r="B287" s="3" t="str">
        <f>VLOOKUP(A287,[3]UKBuilding_List!$A$1:$D$376,3,FALSE)</f>
        <v>220 Transcript Ave</v>
      </c>
      <c r="C287" s="1"/>
    </row>
    <row r="288" spans="1:3" x14ac:dyDescent="0.3">
      <c r="A288" s="2" t="str">
        <f>([3]UKBuilding_List!A288)</f>
        <v>0473</v>
      </c>
      <c r="B288" s="3" t="str">
        <f>VLOOKUP(A288,[3]UKBuilding_List!$A$1:$D$376,3,FALSE)</f>
        <v>505 Oldham Ct</v>
      </c>
      <c r="C288" s="1"/>
    </row>
    <row r="289" spans="1:3" x14ac:dyDescent="0.3">
      <c r="A289" s="2" t="str">
        <f>([3]UKBuilding_List!A289)</f>
        <v>0481</v>
      </c>
      <c r="B289" s="3" t="str">
        <f>VLOOKUP(A289,[3]UKBuilding_List!$A$1:$D$376,3,FALSE)</f>
        <v>LCC Academic Tech Building</v>
      </c>
      <c r="C289" s="1"/>
    </row>
    <row r="290" spans="1:3" x14ac:dyDescent="0.3">
      <c r="A290" s="2" t="str">
        <f>([3]UKBuilding_List!A290)</f>
        <v>0484</v>
      </c>
      <c r="B290" s="3" t="str">
        <f>VLOOKUP(A290,[3]UKBuilding_List!$A$1:$D$376,3,FALSE)</f>
        <v>Real Properties Garage</v>
      </c>
      <c r="C290" s="1"/>
    </row>
    <row r="291" spans="1:3" x14ac:dyDescent="0.3">
      <c r="A291" s="2" t="str">
        <f>([3]UKBuilding_List!A291)</f>
        <v>0485</v>
      </c>
      <c r="B291" s="3" t="str">
        <f>VLOOKUP(A291,[3]UKBuilding_List!$A$1:$D$376,3,FALSE)</f>
        <v>Boone Tennis Stadium</v>
      </c>
      <c r="C291" s="1"/>
    </row>
    <row r="292" spans="1:3" x14ac:dyDescent="0.3">
      <c r="A292" s="2" t="str">
        <f>([3]UKBuilding_List!A292)</f>
        <v>0487</v>
      </c>
      <c r="B292" s="3" t="str">
        <f>VLOOKUP(A292,[3]UKBuilding_List!$A$1:$D$376,3,FALSE)</f>
        <v>518 Oldham Ct</v>
      </c>
      <c r="C292" s="1"/>
    </row>
    <row r="293" spans="1:3" x14ac:dyDescent="0.3">
      <c r="A293" s="2" t="str">
        <f>([3]UKBuilding_List!A293)</f>
        <v>0488</v>
      </c>
      <c r="B293" s="3" t="str">
        <f>VLOOKUP(A293,[3]UKBuilding_List!$A$1:$D$376,3,FALSE)</f>
        <v>Woodland Early Learning Center</v>
      </c>
      <c r="C293" s="1"/>
    </row>
    <row r="294" spans="1:3" x14ac:dyDescent="0.3">
      <c r="A294" s="2" t="str">
        <f>([3]UKBuilding_List!A294)</f>
        <v>0489</v>
      </c>
      <c r="B294" s="3" t="str">
        <f>VLOOKUP(A294,[3]UKBuilding_List!$A$1:$D$376,3,FALSE)</f>
        <v>1117 South Limestone</v>
      </c>
      <c r="C294" s="1"/>
    </row>
    <row r="295" spans="1:3" x14ac:dyDescent="0.3">
      <c r="A295" s="2" t="str">
        <f>([3]UKBuilding_List!A295)</f>
        <v>0490</v>
      </c>
      <c r="B295" s="3" t="str">
        <f>VLOOKUP(A295,[3]UKBuilding_List!$A$1:$D$376,3,FALSE)</f>
        <v>Environmental Quality Management</v>
      </c>
      <c r="C295" s="1"/>
    </row>
    <row r="296" spans="1:3" x14ac:dyDescent="0.3">
      <c r="A296" s="2" t="str">
        <f>([3]UKBuilding_List!A296)</f>
        <v>0494</v>
      </c>
      <c r="B296" s="3" t="str">
        <f>VLOOKUP(A296,[3]UKBuilding_List!$A$1:$D$376,3,FALSE)</f>
        <v>Stuckert Career Center</v>
      </c>
      <c r="C296" s="1"/>
    </row>
    <row r="297" spans="1:3" x14ac:dyDescent="0.3">
      <c r="A297" s="2" t="str">
        <f>([3]UKBuilding_List!A297)</f>
        <v>0495</v>
      </c>
      <c r="B297" s="3" t="str">
        <f>VLOOKUP(A297,[3]UKBuilding_List!$A$1:$D$376,3,FALSE)</f>
        <v>James F. Hardymon Communications Building</v>
      </c>
      <c r="C297" s="1"/>
    </row>
    <row r="298" spans="1:3" x14ac:dyDescent="0.3">
      <c r="A298" s="2" t="str">
        <f>([3]UKBuilding_List!A298)</f>
        <v>0503</v>
      </c>
      <c r="B298" s="3" t="str">
        <f>VLOOKUP(A298,[3]UKBuilding_List!$A$1:$D$376,3,FALSE)</f>
        <v>Ralph G Anderson Building (Mech Eng)</v>
      </c>
      <c r="C298" s="1"/>
    </row>
    <row r="299" spans="1:3" x14ac:dyDescent="0.3">
      <c r="A299" s="2" t="str">
        <f>([3]UKBuilding_List!A299)</f>
        <v>0504</v>
      </c>
      <c r="B299" s="3" t="str">
        <f>VLOOKUP(A299,[3]UKBuilding_List!$A$1:$D$376,3,FALSE)</f>
        <v>Sigma Chi Fraternity House</v>
      </c>
      <c r="C299" s="1"/>
    </row>
    <row r="300" spans="1:3" x14ac:dyDescent="0.3">
      <c r="A300" s="2" t="str">
        <f>([3]UKBuilding_List!A300)</f>
        <v>0505</v>
      </c>
      <c r="B300" s="3" t="str">
        <f>VLOOKUP(A300,[3]UKBuilding_List!$A$1:$D$376,3,FALSE)</f>
        <v>Alpha Tau Omega Fraternity</v>
      </c>
      <c r="C300" s="1"/>
    </row>
    <row r="301" spans="1:3" x14ac:dyDescent="0.3">
      <c r="A301" s="2" t="str">
        <f>([3]UKBuilding_List!A301)</f>
        <v>0507</v>
      </c>
      <c r="B301" s="3" t="str">
        <f>VLOOKUP(A301,[3]UKBuilding_List!$A$1:$D$376,3,FALSE)</f>
        <v>Sigma Alpha Epsilon Fraternity</v>
      </c>
      <c r="C301" s="1"/>
    </row>
    <row r="302" spans="1:3" x14ac:dyDescent="0.3">
      <c r="A302" s="2" t="str">
        <f>([3]UKBuilding_List!A302)</f>
        <v>0509</v>
      </c>
      <c r="B302" s="3" t="str">
        <f>VLOOKUP(A302,[3]UKBuilding_List!$A$1:$D$376,3,FALSE)</f>
        <v>Biomedical Biological Sciences Research Building</v>
      </c>
      <c r="C302" s="1"/>
    </row>
    <row r="303" spans="1:3" x14ac:dyDescent="0.3">
      <c r="A303" s="2" t="str">
        <f>([3]UKBuilding_List!A303)</f>
        <v>0514</v>
      </c>
      <c r="B303" s="3" t="str">
        <f>VLOOKUP(A303,[3]UKBuilding_List!$A$1:$D$376,3,FALSE)</f>
        <v>Central Utility Plant #4</v>
      </c>
      <c r="C303" s="1"/>
    </row>
    <row r="304" spans="1:3" x14ac:dyDescent="0.3">
      <c r="A304" s="2" t="str">
        <f>([3]UKBuilding_List!A304)</f>
        <v>0517</v>
      </c>
      <c r="B304" s="3" t="str">
        <f>VLOOKUP(A304,[3]UKBuilding_List!$A$1:$D$376,3,FALSE)</f>
        <v>College of Medicine Learning Center</v>
      </c>
      <c r="C304" s="1"/>
    </row>
    <row r="305" spans="1:3" x14ac:dyDescent="0.3">
      <c r="A305" s="2" t="str">
        <f>([3]UKBuilding_List!A305)</f>
        <v>0518</v>
      </c>
      <c r="B305" s="3" t="str">
        <f>VLOOKUP(A305,[3]UKBuilding_List!$A$1:$D$376,3,FALSE)</f>
        <v>BBSRB Generator Building</v>
      </c>
      <c r="C305" s="1"/>
    </row>
    <row r="306" spans="1:3" x14ac:dyDescent="0.3">
      <c r="A306" s="2" t="str">
        <f>([3]UKBuilding_List!A306)</f>
        <v>0564</v>
      </c>
      <c r="B306" s="3" t="str">
        <f>VLOOKUP(A306,[3]UKBuilding_List!$A$1:$D$376,3,FALSE)</f>
        <v>630 South Broadway</v>
      </c>
      <c r="C306" s="1"/>
    </row>
    <row r="307" spans="1:3" x14ac:dyDescent="0.3">
      <c r="A307" s="2" t="str">
        <f>([3]UKBuilding_List!A307)</f>
        <v>0565</v>
      </c>
      <c r="B307" s="3" t="str">
        <f>VLOOKUP(A307,[3]UKBuilding_List!$A$1:$D$376,3,FALSE)</f>
        <v>John T. Smith Hall</v>
      </c>
      <c r="C307" s="1"/>
    </row>
    <row r="308" spans="1:3" x14ac:dyDescent="0.3">
      <c r="A308" s="2" t="str">
        <f>([3]UKBuilding_List!A308)</f>
        <v>0566</v>
      </c>
      <c r="B308" s="3" t="str">
        <f>VLOOKUP(A308,[3]UKBuilding_List!$A$1:$D$376,3,FALSE)</f>
        <v>Dale E. Baldwin Hall</v>
      </c>
      <c r="C308" s="1"/>
    </row>
    <row r="309" spans="1:3" x14ac:dyDescent="0.3">
      <c r="A309" s="2" t="str">
        <f>([3]UKBuilding_List!A309)</f>
        <v>0567</v>
      </c>
      <c r="B309" s="3" t="str">
        <f>VLOOKUP(A309,[3]UKBuilding_List!$A$1:$D$376,3,FALSE)</f>
        <v>Margaret Ingels Hall</v>
      </c>
      <c r="C309" s="1"/>
    </row>
    <row r="310" spans="1:3" x14ac:dyDescent="0.3">
      <c r="A310" s="2" t="str">
        <f>([3]UKBuilding_List!A310)</f>
        <v>0568</v>
      </c>
      <c r="B310" s="3" t="str">
        <f>VLOOKUP(A310,[3]UKBuilding_List!$A$1:$D$376,3,FALSE)</f>
        <v>David P. Roselle Hall</v>
      </c>
      <c r="C310" s="1"/>
    </row>
    <row r="311" spans="1:3" x14ac:dyDescent="0.3">
      <c r="A311" s="2" t="str">
        <f>([3]UKBuilding_List!A311)</f>
        <v>0571</v>
      </c>
      <c r="B311" s="3" t="str">
        <f>VLOOKUP(A311,[3]UKBuilding_List!$A$1:$D$376,3,FALSE)</f>
        <v>Parking Structure #6</v>
      </c>
      <c r="C311" s="1"/>
    </row>
    <row r="312" spans="1:3" x14ac:dyDescent="0.3">
      <c r="A312" s="2" t="str">
        <f>([3]UKBuilding_List!A312)</f>
        <v>0572</v>
      </c>
      <c r="B312" s="3" t="str">
        <f>VLOOKUP(A312,[3]UKBuilding_List!$A$1:$D$376,3,FALSE)</f>
        <v>Parking Structure #7</v>
      </c>
      <c r="C312" s="1"/>
    </row>
    <row r="313" spans="1:3" x14ac:dyDescent="0.3">
      <c r="A313" s="2" t="str">
        <f>([3]UKBuilding_List!A313)</f>
        <v>0582</v>
      </c>
      <c r="B313" s="3" t="str">
        <f>VLOOKUP(A313,[3]UKBuilding_List!$A$1:$D$376,3,FALSE)</f>
        <v>University Health Service</v>
      </c>
      <c r="C313" s="1"/>
    </row>
    <row r="314" spans="1:3" x14ac:dyDescent="0.3">
      <c r="A314" s="2" t="str">
        <f>([3]UKBuilding_List!A314)</f>
        <v>0585</v>
      </c>
      <c r="B314" s="3" t="str">
        <f>VLOOKUP(A314,[3]UKBuilding_List!$A$1:$D$376,3,FALSE)</f>
        <v>Baseball Training Pavilion</v>
      </c>
      <c r="C314" s="1"/>
    </row>
    <row r="315" spans="1:3" x14ac:dyDescent="0.3">
      <c r="A315" s="2" t="str">
        <f>([3]UKBuilding_List!A315)</f>
        <v>0592</v>
      </c>
      <c r="B315" s="3" t="str">
        <f>VLOOKUP(A315,[3]UKBuilding_List!$A$1:$D$376,3,FALSE)</f>
        <v>Storage Shed</v>
      </c>
      <c r="C315" s="1"/>
    </row>
    <row r="316" spans="1:3" x14ac:dyDescent="0.3">
      <c r="A316" s="2" t="str">
        <f>([3]UKBuilding_List!A316)</f>
        <v>0596</v>
      </c>
      <c r="B316" s="3" t="str">
        <f>VLOOKUP(A316,[3]UKBuilding_List!$A$1:$D$376,3,FALSE)</f>
        <v>Bio-Pharm (BP)</v>
      </c>
      <c r="C316" s="1"/>
    </row>
    <row r="317" spans="1:3" x14ac:dyDescent="0.3">
      <c r="A317" s="2" t="str">
        <f>([3]UKBuilding_List!A317)</f>
        <v>0601</v>
      </c>
      <c r="B317" s="3" t="str">
        <f>VLOOKUP(A317,[3]UKBuilding_List!$A$1:$D$376,3,FALSE)</f>
        <v>Parking Structure #8</v>
      </c>
      <c r="C317" s="1"/>
    </row>
    <row r="318" spans="1:3" x14ac:dyDescent="0.3">
      <c r="A318" s="2" t="str">
        <f>([3]UKBuilding_List!A318)</f>
        <v>0602</v>
      </c>
      <c r="B318" s="3" t="str">
        <f>VLOOKUP(A318,[3]UKBuilding_List!$A$1:$D$376,3,FALSE)</f>
        <v>Pavilion A</v>
      </c>
      <c r="C318" s="1"/>
    </row>
    <row r="319" spans="1:3" x14ac:dyDescent="0.3">
      <c r="A319" s="2" t="str">
        <f>([3]UKBuilding_List!A319)</f>
        <v>0604</v>
      </c>
      <c r="B319" s="3" t="str">
        <f>VLOOKUP(A319,[3]UKBuilding_List!$A$1:$D$376,3,FALSE)</f>
        <v>Joe Craft Center</v>
      </c>
      <c r="C319" s="1"/>
    </row>
    <row r="320" spans="1:3" x14ac:dyDescent="0.3">
      <c r="A320" s="2" t="str">
        <f>([3]UKBuilding_List!A320)</f>
        <v>0607</v>
      </c>
      <c r="B320" s="3" t="str">
        <f>VLOOKUP(A320,[3]UKBuilding_List!$A$1:$D$376,3,FALSE)</f>
        <v>788 Press Avenue</v>
      </c>
      <c r="C320" s="1"/>
    </row>
    <row r="321" spans="1:3" x14ac:dyDescent="0.3">
      <c r="A321" s="2" t="str">
        <f>([3]UKBuilding_List!A321)</f>
        <v>0608</v>
      </c>
      <c r="B321" s="3" t="str">
        <f>VLOOKUP(A321,[3]UKBuilding_List!$A$1:$D$376,3,FALSE)</f>
        <v>792 Press Avenue</v>
      </c>
      <c r="C321" s="1"/>
    </row>
    <row r="322" spans="1:3" x14ac:dyDescent="0.3">
      <c r="A322" s="2" t="str">
        <f>([3]UKBuilding_List!A322)</f>
        <v>0609</v>
      </c>
      <c r="B322" s="3" t="str">
        <f>VLOOKUP(A322,[3]UKBuilding_List!$A$1:$D$376,3,FALSE)</f>
        <v>796 Press Avenue</v>
      </c>
      <c r="C322" s="1"/>
    </row>
    <row r="323" spans="1:3" x14ac:dyDescent="0.3">
      <c r="A323" s="2" t="str">
        <f>([3]UKBuilding_List!A323)</f>
        <v>0610</v>
      </c>
      <c r="B323" s="3" t="str">
        <f>VLOOKUP(A323,[3]UKBuilding_List!$A$1:$D$376,3,FALSE)</f>
        <v>800 Press Avenue</v>
      </c>
      <c r="C323" s="1"/>
    </row>
    <row r="324" spans="1:3" x14ac:dyDescent="0.3">
      <c r="A324" s="2" t="str">
        <f>([3]UKBuilding_List!A324)</f>
        <v>0611</v>
      </c>
      <c r="B324" s="3" t="str">
        <f>VLOOKUP(A324,[3]UKBuilding_List!$A$1:$D$376,3,FALSE)</f>
        <v>Medical Office Building (Samaritan)</v>
      </c>
      <c r="C324" s="1"/>
    </row>
    <row r="325" spans="1:3" x14ac:dyDescent="0.3">
      <c r="A325" s="2" t="str">
        <f>([3]UKBuilding_List!A325)</f>
        <v>0612</v>
      </c>
      <c r="B325" s="3" t="str">
        <f>VLOOKUP(A325,[3]UKBuilding_List!$A$1:$D$376,3,FALSE)</f>
        <v>Samaritan Chiller Building</v>
      </c>
      <c r="C325" s="1"/>
    </row>
    <row r="326" spans="1:3" x14ac:dyDescent="0.3">
      <c r="A326" s="2" t="str">
        <f>([3]UKBuilding_List!A326)</f>
        <v>0613</v>
      </c>
      <c r="B326" s="3" t="str">
        <f>VLOOKUP(A326,[3]UKBuilding_List!$A$1:$D$376,3,FALSE)</f>
        <v>Samaritan Parking Structure</v>
      </c>
      <c r="C326" s="1"/>
    </row>
    <row r="327" spans="1:3" x14ac:dyDescent="0.3">
      <c r="A327" s="2" t="str">
        <f>([3]UKBuilding_List!A327)</f>
        <v>0616</v>
      </c>
      <c r="B327" s="3" t="str">
        <f>VLOOKUP(A327,[3]UKBuilding_List!$A$1:$D$376,3,FALSE)</f>
        <v>Seaton Center Storage</v>
      </c>
      <c r="C327" s="1"/>
    </row>
    <row r="328" spans="1:3" x14ac:dyDescent="0.3">
      <c r="A328" s="2" t="str">
        <f>([3]UKBuilding_List!A328)</f>
        <v>0617</v>
      </c>
      <c r="B328" s="3" t="str">
        <f>VLOOKUP(A328,[3]UKBuilding_List!$A$1:$D$376,3,FALSE)</f>
        <v>118 Conn Terrace</v>
      </c>
      <c r="C328" s="1"/>
    </row>
    <row r="329" spans="1:3" x14ac:dyDescent="0.3">
      <c r="A329" s="2" t="str">
        <f>([3]UKBuilding_List!A329)</f>
        <v>0618</v>
      </c>
      <c r="B329" s="3" t="str">
        <f>VLOOKUP(A329,[3]UKBuilding_List!$A$1:$D$376,3,FALSE)</f>
        <v>MacAdam Student Observatory</v>
      </c>
      <c r="C329" s="1"/>
    </row>
    <row r="330" spans="1:3" x14ac:dyDescent="0.3">
      <c r="A330" s="2" t="str">
        <f>([3]UKBuilding_List!A330)</f>
        <v>0624</v>
      </c>
      <c r="B330" s="3" t="str">
        <f>VLOOKUP(A330,[3]UKBuilding_List!$A$1:$D$376,3,FALSE)</f>
        <v>120 Conn Terrace</v>
      </c>
      <c r="C330" s="1"/>
    </row>
    <row r="331" spans="1:3" x14ac:dyDescent="0.3">
      <c r="A331" s="2" t="str">
        <f>([3]UKBuilding_List!A331)</f>
        <v>0625</v>
      </c>
      <c r="B331" s="3" t="str">
        <f>VLOOKUP(A331,[3]UKBuilding_List!$A$1:$D$376,3,FALSE)</f>
        <v>1105 S. Limestone</v>
      </c>
      <c r="C331" s="1"/>
    </row>
    <row r="332" spans="1:3" x14ac:dyDescent="0.3">
      <c r="A332" s="2" t="str">
        <f>([3]UKBuilding_List!A332)</f>
        <v>0626</v>
      </c>
      <c r="B332" s="3" t="str">
        <f>VLOOKUP(A332,[3]UKBuilding_List!$A$1:$D$376,3,FALSE)</f>
        <v>1119 S. Limestone</v>
      </c>
      <c r="C332" s="1"/>
    </row>
    <row r="333" spans="1:3" x14ac:dyDescent="0.3">
      <c r="A333" s="2" t="str">
        <f>([3]UKBuilding_List!A333)</f>
        <v>0630</v>
      </c>
      <c r="B333" s="3" t="str">
        <f>VLOOKUP(A333,[3]UKBuilding_List!$A$1:$D$376,3,FALSE)</f>
        <v>Air Medical Crew Quarters</v>
      </c>
      <c r="C333" s="1"/>
    </row>
    <row r="334" spans="1:3" x14ac:dyDescent="0.3">
      <c r="A334" s="2" t="str">
        <f>([3]UKBuilding_List!A334)</f>
        <v>0633</v>
      </c>
      <c r="B334" s="3" t="str">
        <f>VLOOKUP(A334,[3]UKBuilding_List!$A$1:$D$376,3,FALSE)</f>
        <v>Davis Marksbury Building</v>
      </c>
      <c r="C334" s="1"/>
    </row>
    <row r="335" spans="1:3" x14ac:dyDescent="0.3">
      <c r="A335" s="2" t="str">
        <f>([3]UKBuilding_List!A335)</f>
        <v>0644</v>
      </c>
      <c r="B335" s="3" t="str">
        <f>VLOOKUP(A335,[3]UKBuilding_List!$A$1:$D$376,3,FALSE)</f>
        <v>Wildcat Coal Lodge</v>
      </c>
      <c r="C335" s="1"/>
    </row>
    <row r="336" spans="1:3" x14ac:dyDescent="0.3">
      <c r="A336" s="2" t="str">
        <f>([3]UKBuilding_List!A336)</f>
        <v>0645</v>
      </c>
      <c r="B336" s="3" t="str">
        <f>VLOOKUP(A336,[3]UKBuilding_List!$A$1:$D$376,3,FALSE)</f>
        <v>179 Leader Ave</v>
      </c>
      <c r="C336" s="1"/>
    </row>
    <row r="337" spans="1:3" x14ac:dyDescent="0.3">
      <c r="A337" s="2" t="str">
        <f>([3]UKBuilding_List!A337)</f>
        <v>0647</v>
      </c>
      <c r="B337" s="3" t="str">
        <f>VLOOKUP(A337,[3]UKBuilding_List!$A$1:$D$376,3,FALSE)</f>
        <v>213 Transcript Ave</v>
      </c>
      <c r="C337" s="1"/>
    </row>
    <row r="338" spans="1:3" x14ac:dyDescent="0.3">
      <c r="A338" s="2" t="str">
        <f>([3]UKBuilding_List!A338)</f>
        <v>0648</v>
      </c>
      <c r="B338" s="3" t="str">
        <f>VLOOKUP(A338,[3]UKBuilding_List!$A$1:$D$376,3,FALSE)</f>
        <v>221 Transcript Ave</v>
      </c>
      <c r="C338" s="1"/>
    </row>
    <row r="339" spans="1:3" x14ac:dyDescent="0.3">
      <c r="A339" s="2" t="str">
        <f>([3]UKBuilding_List!A339)</f>
        <v>0649</v>
      </c>
      <c r="B339" s="3" t="str">
        <f>VLOOKUP(A339,[3]UKBuilding_List!$A$1:$D$376,3,FALSE)</f>
        <v>217 Transcript Ave</v>
      </c>
      <c r="C339" s="1"/>
    </row>
    <row r="340" spans="1:3" x14ac:dyDescent="0.3">
      <c r="A340" s="2" t="str">
        <f>([3]UKBuilding_List!A340)</f>
        <v>0651</v>
      </c>
      <c r="B340" s="3" t="str">
        <f>VLOOKUP(A340,[3]UKBuilding_List!$A$1:$D$376,3,FALSE)</f>
        <v>Mandrell Hall</v>
      </c>
      <c r="C340" s="1"/>
    </row>
    <row r="341" spans="1:3" x14ac:dyDescent="0.3">
      <c r="A341" s="2" t="str">
        <f>([3]UKBuilding_List!A341)</f>
        <v>0652</v>
      </c>
      <c r="B341" s="3" t="str">
        <f>VLOOKUP(A341,[3]UKBuilding_List!$A$1:$D$376,3,FALSE)</f>
        <v>Bosworth Hall</v>
      </c>
      <c r="C341" s="1"/>
    </row>
    <row r="342" spans="1:3" x14ac:dyDescent="0.3">
      <c r="A342" s="2" t="str">
        <f>([3]UKBuilding_List!A342)</f>
        <v>0653</v>
      </c>
      <c r="B342" s="3" t="str">
        <f>VLOOKUP(A342,[3]UKBuilding_List!$A$1:$D$376,3,FALSE)</f>
        <v>Sanders Hall</v>
      </c>
      <c r="C342" s="1"/>
    </row>
    <row r="343" spans="1:3" x14ac:dyDescent="0.3">
      <c r="A343" s="2" t="str">
        <f>([3]UKBuilding_List!A343)</f>
        <v>0654</v>
      </c>
      <c r="B343" s="3" t="str">
        <f>VLOOKUP(A343,[3]UKBuilding_List!$A$1:$D$376,3,FALSE)</f>
        <v>Building 100</v>
      </c>
      <c r="C343" s="1"/>
    </row>
    <row r="344" spans="1:3" x14ac:dyDescent="0.3">
      <c r="A344" s="2" t="str">
        <f>([3]UKBuilding_List!A344)</f>
        <v>0655</v>
      </c>
      <c r="B344" s="3" t="str">
        <f>VLOOKUP(A344,[3]UKBuilding_List!$A$1:$D$376,3,FALSE)</f>
        <v>Building 200</v>
      </c>
      <c r="C344" s="1"/>
    </row>
    <row r="345" spans="1:3" x14ac:dyDescent="0.3">
      <c r="A345" s="2" t="str">
        <f>([3]UKBuilding_List!A345)</f>
        <v>0656</v>
      </c>
      <c r="B345" s="3" t="str">
        <f>VLOOKUP(A345,[3]UKBuilding_List!$A$1:$D$376,3,FALSE)</f>
        <v>Building 300</v>
      </c>
      <c r="C345" s="1"/>
    </row>
    <row r="346" spans="1:3" x14ac:dyDescent="0.3">
      <c r="A346" s="2" t="str">
        <f>([3]UKBuilding_List!A346)</f>
        <v>0657</v>
      </c>
      <c r="B346" s="3" t="str">
        <f>VLOOKUP(A346,[3]UKBuilding_List!$A$1:$D$376,3,FALSE)</f>
        <v>Building 400</v>
      </c>
      <c r="C346" s="1"/>
    </row>
    <row r="347" spans="1:3" x14ac:dyDescent="0.3">
      <c r="A347" s="2" t="str">
        <f>([3]UKBuilding_List!A347)</f>
        <v>0658</v>
      </c>
      <c r="B347" s="3" t="str">
        <f>VLOOKUP(A347,[3]UKBuilding_List!$A$1:$D$376,3,FALSE)</f>
        <v>Maintenance Bldg.</v>
      </c>
      <c r="C347" s="1"/>
    </row>
    <row r="348" spans="1:3" x14ac:dyDescent="0.3">
      <c r="A348" s="2" t="str">
        <f>([3]UKBuilding_List!A348)</f>
        <v>0659</v>
      </c>
      <c r="B348" s="3" t="str">
        <f>VLOOKUP(A348,[3]UKBuilding_List!$A$1:$D$376,3,FALSE)</f>
        <v>Gas Building</v>
      </c>
      <c r="C348" s="1"/>
    </row>
    <row r="349" spans="1:3" x14ac:dyDescent="0.3">
      <c r="A349" s="2" t="str">
        <f>([3]UKBuilding_List!A349)</f>
        <v>0660</v>
      </c>
      <c r="B349" s="3" t="str">
        <f>VLOOKUP(A349,[3]UKBuilding_List!$A$1:$D$376,3,FALSE)</f>
        <v>Maxwelton Ct. Apts #1</v>
      </c>
      <c r="C349" s="1"/>
    </row>
    <row r="350" spans="1:3" x14ac:dyDescent="0.3">
      <c r="A350" s="2" t="str">
        <f>([3]UKBuilding_List!A350)</f>
        <v>0661</v>
      </c>
      <c r="B350" s="3" t="str">
        <f>VLOOKUP(A350,[3]UKBuilding_List!$A$1:$D$376,3,FALSE)</f>
        <v>Maxwelton Ct. Apts #2</v>
      </c>
      <c r="C350" s="1"/>
    </row>
    <row r="351" spans="1:3" x14ac:dyDescent="0.3">
      <c r="A351" s="2" t="str">
        <f>([3]UKBuilding_List!A351)</f>
        <v>0662</v>
      </c>
      <c r="B351" s="3" t="str">
        <f>VLOOKUP(A351,[3]UKBuilding_List!$A$1:$D$376,3,FALSE)</f>
        <v>Maxwelton Ct. Apts #3</v>
      </c>
      <c r="C351" s="1"/>
    </row>
    <row r="352" spans="1:3" x14ac:dyDescent="0.3">
      <c r="A352" s="2" t="str">
        <f>([3]UKBuilding_List!A352)</f>
        <v>0663</v>
      </c>
      <c r="B352" s="3" t="str">
        <f>VLOOKUP(A352,[3]UKBuilding_List!$A$1:$D$376,3,FALSE)</f>
        <v>Maxwelton Ct. Apts #4</v>
      </c>
      <c r="C352" s="1"/>
    </row>
    <row r="353" spans="1:3" x14ac:dyDescent="0.3">
      <c r="A353" s="2" t="str">
        <f>([3]UKBuilding_List!A353)</f>
        <v>0664</v>
      </c>
      <c r="B353" s="3" t="str">
        <f>VLOOKUP(A353,[3]UKBuilding_List!$A$1:$D$376,3,FALSE)</f>
        <v>Maxwelton Ct. Apts #5</v>
      </c>
      <c r="C353" s="1"/>
    </row>
    <row r="354" spans="1:3" x14ac:dyDescent="0.3">
      <c r="A354" s="2" t="str">
        <f>([3]UKBuilding_List!A354)</f>
        <v>0665</v>
      </c>
      <c r="B354" s="3" t="str">
        <f>VLOOKUP(A354,[3]UKBuilding_List!$A$1:$D$376,3,FALSE)</f>
        <v>Maxwelton Ct. Apts #6</v>
      </c>
      <c r="C354" s="1"/>
    </row>
    <row r="355" spans="1:3" x14ac:dyDescent="0.3">
      <c r="A355" s="2" t="str">
        <f>([3]UKBuilding_List!A355)</f>
        <v>0666</v>
      </c>
      <c r="B355" s="3" t="str">
        <f>VLOOKUP(A355,[3]UKBuilding_List!$A$1:$D$376,3,FALSE)</f>
        <v>Maxwelton Ct. Apts #7</v>
      </c>
      <c r="C355" s="1"/>
    </row>
    <row r="356" spans="1:3" x14ac:dyDescent="0.3">
      <c r="A356" s="2" t="str">
        <f>([3]UKBuilding_List!A356)</f>
        <v>0667</v>
      </c>
      <c r="B356" s="3" t="str">
        <f>VLOOKUP(A356,[3]UKBuilding_List!$A$1:$D$376,3,FALSE)</f>
        <v>Maxwelton Ct. Apts #8</v>
      </c>
      <c r="C356" s="1"/>
    </row>
    <row r="357" spans="1:3" x14ac:dyDescent="0.3">
      <c r="A357" s="2" t="str">
        <f>([3]UKBuilding_List!A357)</f>
        <v>0668</v>
      </c>
      <c r="B357" s="3" t="str">
        <f>VLOOKUP(A357,[3]UKBuilding_List!$A$1:$D$376,3,FALSE)</f>
        <v>Maxwelton Ct. Apts #9</v>
      </c>
      <c r="C357" s="1"/>
    </row>
    <row r="358" spans="1:3" x14ac:dyDescent="0.3">
      <c r="A358" s="2" t="str">
        <f>([3]UKBuilding_List!A358)</f>
        <v>0669</v>
      </c>
      <c r="B358" s="3" t="str">
        <f>VLOOKUP(A358,[3]UKBuilding_List!$A$1:$D$376,3,FALSE)</f>
        <v>Maxwelton Ct. Apts #10</v>
      </c>
      <c r="C358" s="1"/>
    </row>
    <row r="359" spans="1:3" x14ac:dyDescent="0.3">
      <c r="A359" s="2" t="str">
        <f>([3]UKBuilding_List!A359)</f>
        <v>0670</v>
      </c>
      <c r="B359" s="3" t="str">
        <f>VLOOKUP(A359,[3]UKBuilding_List!$A$1:$D$376,3,FALSE)</f>
        <v>Maxwelton Ct. Apts #11</v>
      </c>
      <c r="C359" s="1"/>
    </row>
    <row r="360" spans="1:3" x14ac:dyDescent="0.3">
      <c r="A360" s="2" t="str">
        <f>([3]UKBuilding_List!A360)</f>
        <v>0671</v>
      </c>
      <c r="B360" s="3" t="str">
        <f>VLOOKUP(A360,[3]UKBuilding_List!$A$1:$D$376,3,FALSE)</f>
        <v>Maxwelton Ct. Apts #12</v>
      </c>
      <c r="C360" s="1"/>
    </row>
    <row r="361" spans="1:3" x14ac:dyDescent="0.3">
      <c r="A361" s="2" t="str">
        <f>([3]UKBuilding_List!A361)</f>
        <v>0672</v>
      </c>
      <c r="B361" s="3" t="str">
        <f>VLOOKUP(A361,[3]UKBuilding_List!$A$1:$D$376,3,FALSE)</f>
        <v>Maxwelton Ct. Apts #13</v>
      </c>
      <c r="C361" s="1"/>
    </row>
    <row r="362" spans="1:3" x14ac:dyDescent="0.3">
      <c r="A362" s="2" t="str">
        <f>([3]UKBuilding_List!A362)</f>
        <v>0673</v>
      </c>
      <c r="B362" s="3" t="str">
        <f>VLOOKUP(A362,[3]UKBuilding_List!$A$1:$D$376,3,FALSE)</f>
        <v>Maxwelton Ct. Apts #14</v>
      </c>
      <c r="C362" s="1"/>
    </row>
    <row r="363" spans="1:3" x14ac:dyDescent="0.3">
      <c r="A363" s="2" t="str">
        <f>([3]UKBuilding_List!A363)</f>
        <v>0674</v>
      </c>
      <c r="B363" s="3" t="str">
        <f>VLOOKUP(A363,[3]UKBuilding_List!$A$1:$D$376,3,FALSE)</f>
        <v>Maxwelton Ct. Apts #15</v>
      </c>
      <c r="C363" s="1"/>
    </row>
    <row r="364" spans="1:3" x14ac:dyDescent="0.3">
      <c r="A364" s="2" t="str">
        <f>([3]UKBuilding_List!A364)</f>
        <v>0675</v>
      </c>
      <c r="B364" s="3" t="str">
        <f>VLOOKUP(A364,[3]UKBuilding_List!$A$1:$D$376,3,FALSE)</f>
        <v>Maxwelton Ct. Apts #16</v>
      </c>
      <c r="C364" s="1"/>
    </row>
    <row r="365" spans="1:3" x14ac:dyDescent="0.3">
      <c r="A365" s="2" t="str">
        <f>([3]UKBuilding_List!A365)</f>
        <v>0676</v>
      </c>
      <c r="B365" s="3" t="str">
        <f>VLOOKUP(A365,[3]UKBuilding_List!$A$1:$D$376,3,FALSE)</f>
        <v>New Student Center</v>
      </c>
      <c r="C365" s="1"/>
    </row>
    <row r="366" spans="1:3" x14ac:dyDescent="0.3">
      <c r="A366" s="2" t="str">
        <f>([3]UKBuilding_List!A366)</f>
        <v>0677</v>
      </c>
      <c r="B366" s="3" t="str">
        <f>VLOOKUP(A366,[3]UKBuilding_List!$A$1:$D$376,3,FALSE)</f>
        <v>University Flats</v>
      </c>
      <c r="C366" s="1"/>
    </row>
    <row r="367" spans="1:3" x14ac:dyDescent="0.3">
      <c r="A367" s="2" t="str">
        <f>([3]UKBuilding_List!A367)</f>
        <v>0678</v>
      </c>
      <c r="B367" s="3" t="str">
        <f>VLOOKUP(A367,[3]UKBuilding_List!$A$1:$D$376,3,FALSE)</f>
        <v>Haggin Hall II</v>
      </c>
      <c r="C367" s="1"/>
    </row>
    <row r="368" spans="1:3" x14ac:dyDescent="0.3">
      <c r="A368" s="2">
        <f>([3]UKBuilding_List!A368)</f>
        <v>1200</v>
      </c>
      <c r="B368" s="3" t="str">
        <f>VLOOKUP(A368,[3]UKBuilding_List!$A$1:$D$376,3,FALSE)</f>
        <v>Electric Substation #1</v>
      </c>
      <c r="C368" s="1"/>
    </row>
    <row r="369" spans="1:3" x14ac:dyDescent="0.3">
      <c r="A369" s="2">
        <f>([3]UKBuilding_List!A369)</f>
        <v>1201</v>
      </c>
      <c r="B369" s="3" t="str">
        <f>VLOOKUP(A369,[3]UKBuilding_List!$A$1:$D$376,3,FALSE)</f>
        <v>Electric Substation #3</v>
      </c>
      <c r="C369" s="1"/>
    </row>
    <row r="370" spans="1:3" x14ac:dyDescent="0.3">
      <c r="A370" s="2" t="str">
        <f>([3]UKBuilding_List!A370)</f>
        <v>8633</v>
      </c>
      <c r="B370" s="3" t="str">
        <f>VLOOKUP(A370,[3]UKBuilding_List!$A$1:$D$376,3,FALSE)</f>
        <v>UK HealthCare Good Samaritan Hospital</v>
      </c>
      <c r="C370" s="1"/>
    </row>
    <row r="371" spans="1:3" x14ac:dyDescent="0.3">
      <c r="A371" s="2" t="str">
        <f>([3]UKBuilding_List!A371)</f>
        <v>9127</v>
      </c>
      <c r="B371" s="3" t="str">
        <f>VLOOKUP(A371,[3]UKBuilding_List!$A$1:$D$376,3,FALSE)</f>
        <v>1101 S. Limestone</v>
      </c>
      <c r="C371" s="1"/>
    </row>
    <row r="372" spans="1:3" x14ac:dyDescent="0.3">
      <c r="A372" s="2">
        <f>([3]UKBuilding_List!A372)</f>
        <v>9813</v>
      </c>
      <c r="B372" s="3" t="str">
        <f>VLOOKUP(A372,[3]UKBuilding_List!$A$1:$D$376,3,FALSE)</f>
        <v>Child Development Center of the Bluegrass, Inc.</v>
      </c>
      <c r="C372" s="1"/>
    </row>
    <row r="373" spans="1:3" x14ac:dyDescent="0.3">
      <c r="A373" s="2" t="str">
        <f>([3]UKBuilding_List!A373)</f>
        <v>9853</v>
      </c>
      <c r="B373" s="3" t="str">
        <f>VLOOKUP(A373,[3]UKBuilding_List!$A$1:$D$376,3,FALSE)</f>
        <v>Shriners Hospitals for Children Medical Center - Lexington</v>
      </c>
      <c r="C373" s="1"/>
    </row>
    <row r="374" spans="1:3" x14ac:dyDescent="0.3">
      <c r="A374" s="2" t="str">
        <f>([3]UKBuilding_List!A374)</f>
        <v>9854</v>
      </c>
      <c r="B374" s="3" t="str">
        <f>VLOOKUP(A374,[3]UKBuilding_List!$A$1:$D$376,3,FALSE)</f>
        <v>Anthropology Research Building</v>
      </c>
      <c r="C374" s="1"/>
    </row>
    <row r="375" spans="1:3" x14ac:dyDescent="0.3">
      <c r="A375" s="2" t="str">
        <f>([3]UKBuilding_List!A375)</f>
        <v>9925</v>
      </c>
      <c r="B375" s="3" t="str">
        <f>VLOOKUP(A375,[3]UKBuilding_List!$A$1:$D$376,3,FALSE)</f>
        <v>Alpha Phi Sorority</v>
      </c>
      <c r="C375" s="1"/>
    </row>
    <row r="376" spans="1:3" x14ac:dyDescent="0.3">
      <c r="A376" s="2" t="str">
        <f>([3]UKBuilding_List!A376)</f>
        <v>9983</v>
      </c>
      <c r="B376" s="3" t="str">
        <f>VLOOKUP(A376,[3]UKBuilding_List!$A$1:$D$376,3,FALSE)</f>
        <v>College of Medicine Building</v>
      </c>
      <c r="C376" s="1"/>
    </row>
    <row r="377" spans="1:3" x14ac:dyDescent="0.3">
      <c r="A377" s="2" t="str">
        <f>([3]UKBuilding_List!A377)</f>
        <v xml:space="preserve"> </v>
      </c>
      <c r="B377" s="3" t="e">
        <f>VLOOKUP(A377,[3]UKBuilding_List!$A$1:$D$376,3,FALSE)</f>
        <v>#N/A</v>
      </c>
      <c r="C377" s="1"/>
    </row>
    <row r="378" spans="1:3" x14ac:dyDescent="0.3">
      <c r="A378" s="2" t="str">
        <f>([3]UKBuilding_List!A378)</f>
        <v xml:space="preserve"> </v>
      </c>
      <c r="B378" s="3" t="e">
        <f>VLOOKUP(A378,[3]UKBuilding_List!$A$1:$D$376,3,FALSE)</f>
        <v>#N/A</v>
      </c>
      <c r="C378" s="1"/>
    </row>
    <row r="379" spans="1:3" x14ac:dyDescent="0.3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3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3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3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3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3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3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3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3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3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3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3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3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3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3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3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3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3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3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3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3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3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3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3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3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3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3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3">
      <c r="A406" s="2">
        <f>([3]UKBuilding_List!A406)</f>
        <v>0</v>
      </c>
      <c r="B406" s="3" t="e">
        <f>VLOOKUP(A406,[3]UKBuilding_List!$A$1:$D$376,3,FALSE)</f>
        <v>#N/A</v>
      </c>
      <c r="C406" s="1"/>
    </row>
    <row r="407" spans="1:3" x14ac:dyDescent="0.3">
      <c r="A407" s="2">
        <f>([3]UKBuilding_List!A407)</f>
        <v>0</v>
      </c>
      <c r="B407" s="3" t="e">
        <f>VLOOKUP(A407,[3]UKBuilding_List!$A$1:$D$376,3,FALSE)</f>
        <v>#N/A</v>
      </c>
      <c r="C407" s="1"/>
    </row>
    <row r="408" spans="1:3" x14ac:dyDescent="0.3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3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3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3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3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3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3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3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3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3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3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3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3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3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3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3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3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3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3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3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3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3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3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3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3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3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3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3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3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3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3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3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3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3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3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3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3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3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3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3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3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3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3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3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3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3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3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3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3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3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3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3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3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3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3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3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3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3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3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3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3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3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3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3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3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3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3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3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3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3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3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3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3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3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3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3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3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3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3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3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3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3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3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3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3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3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3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3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3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3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3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3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3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3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3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3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3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3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3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3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3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3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3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3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3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3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3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3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3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3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3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3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3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3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3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3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3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3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3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3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3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3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3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3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3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3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3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3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3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3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3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3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3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3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3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3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3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3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3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3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3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3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3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3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3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3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3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3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3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3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3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3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3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3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3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3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3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3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3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3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3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3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3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3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3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3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3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3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3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3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3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3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3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3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3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3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3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3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3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3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3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3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3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3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3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3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3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3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3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3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3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3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3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3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3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3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3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3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3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3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3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3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3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3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3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3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3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3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3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3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3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3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3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3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3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3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3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3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3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3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3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3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3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3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3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3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3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3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3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3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3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3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3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3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3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3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3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3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3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3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3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3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3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3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3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3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3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3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3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3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3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3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3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3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3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3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3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3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3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3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3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3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3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3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3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3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3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3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3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3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3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3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3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3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3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3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3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3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3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3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3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3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3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3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3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3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3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3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3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3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3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3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3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3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3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3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3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3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3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3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3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3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3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3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3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3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3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3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3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3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3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3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3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3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3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3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3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3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3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3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3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3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3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3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3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3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3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3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3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3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3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3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3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3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3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3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3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3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3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3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3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3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3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3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3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3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3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3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3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3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3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3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3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3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3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3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3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3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3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3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3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3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3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3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3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3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3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3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3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3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3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3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3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3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3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3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3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3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3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3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3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3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3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3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3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3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3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3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3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3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3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3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3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3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3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3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3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3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3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3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3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3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3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3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3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3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3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3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3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3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3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3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3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3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3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3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3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3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3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3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3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3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3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3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3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3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3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3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3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3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3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3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3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3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3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3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3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3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3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3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3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3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3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3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3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3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3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3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3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3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3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3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3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3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3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3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3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3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3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3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3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3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3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3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3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3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3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3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3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3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3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3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3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3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3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3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3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3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3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3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3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3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3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3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3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3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3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3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3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3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3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3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3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3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3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3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3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3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3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3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3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3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3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3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3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3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3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3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3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3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3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3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3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3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3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3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3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3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3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3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3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3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3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3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3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3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3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3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3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3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3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3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3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3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3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3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3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3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3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3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3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3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3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3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3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3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3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3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3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3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3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3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3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3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3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3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3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3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3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3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3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3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3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3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3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3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3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3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3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3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3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3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3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3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3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3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3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3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3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3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3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3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3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3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3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3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3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3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3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3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3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3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3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3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3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3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3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3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3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3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3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3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3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3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3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3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3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3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3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3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3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3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3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3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3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3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3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3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3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3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3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3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3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3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3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3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3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3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3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3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3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3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3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3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3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3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3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3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3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3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3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3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3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3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3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3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3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3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3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3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3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3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3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3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3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3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3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3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3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2016-03-25T19:53:12Z</dcterms:modified>
</cp:coreProperties>
</file>